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dSt-KY Rate Case\2018 KY Rate Case\Staff 1-71\Plant Data\"/>
    </mc:Choice>
  </mc:AlternateContent>
  <bookViews>
    <workbookView xWindow="0" yWindow="0" windowWidth="28800" windowHeight="12435"/>
  </bookViews>
  <sheets>
    <sheet name="CWIP Summary" sheetId="3" r:id="rId1"/>
    <sheet name="Data" sheetId="1" r:id="rId2"/>
    <sheet name="Recon" sheetId="2" r:id="rId3"/>
  </sheets>
  <definedNames>
    <definedName name="_xlnm._FilterDatabase" localSheetId="1" hidden="1">Data!$A$1:$I$1142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2" i="1" l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799" i="1" l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634" i="1" l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468" i="1" l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I331" i="1" l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I184" i="1" l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180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1" i="1"/>
  <c r="I182" i="1"/>
  <c r="I183" i="1"/>
  <c r="I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2" i="1"/>
  <c r="G29" i="2" l="1"/>
  <c r="I29" i="2" s="1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G21" i="2"/>
  <c r="I21" i="2" s="1"/>
  <c r="G20" i="2"/>
  <c r="I20" i="2" s="1"/>
  <c r="G19" i="2"/>
  <c r="I19" i="2" s="1"/>
  <c r="G18" i="2"/>
  <c r="I18" i="2" s="1"/>
  <c r="G17" i="2"/>
  <c r="I17" i="2" s="1"/>
  <c r="G16" i="2"/>
  <c r="I16" i="2" s="1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G9" i="2"/>
  <c r="I9" i="2" s="1"/>
  <c r="G8" i="2"/>
  <c r="I8" i="2" s="1"/>
  <c r="G7" i="2"/>
  <c r="I7" i="2" s="1"/>
  <c r="G6" i="2"/>
  <c r="I6" i="2" s="1"/>
  <c r="G5" i="2"/>
  <c r="I5" i="2" s="1"/>
  <c r="G4" i="2"/>
  <c r="I4" i="2" s="1"/>
  <c r="G3" i="2"/>
  <c r="I3" i="2" s="1"/>
  <c r="G2" i="2"/>
  <c r="I2" i="2" s="1"/>
</calcChain>
</file>

<file path=xl/sharedStrings.xml><?xml version="1.0" encoding="utf-8"?>
<sst xmlns="http://schemas.openxmlformats.org/spreadsheetml/2006/main" count="4686" uniqueCount="339">
  <si>
    <t>Month</t>
  </si>
  <si>
    <t>Company</t>
  </si>
  <si>
    <t>Account</t>
  </si>
  <si>
    <t>Service Area</t>
  </si>
  <si>
    <t>RD</t>
  </si>
  <si>
    <t>Project</t>
  </si>
  <si>
    <t>CWIP  Balance</t>
  </si>
  <si>
    <t>AFUDC</t>
  </si>
  <si>
    <t>CWIP Bal w/o Afudc</t>
  </si>
  <si>
    <t>Rate Division</t>
  </si>
  <si>
    <t>CWIP by project</t>
  </si>
  <si>
    <t>Accruals</t>
  </si>
  <si>
    <t>Recon</t>
  </si>
  <si>
    <t>Total</t>
  </si>
  <si>
    <t>GL</t>
  </si>
  <si>
    <t>Difference</t>
  </si>
  <si>
    <t>010</t>
  </si>
  <si>
    <t>002</t>
  </si>
  <si>
    <t>012</t>
  </si>
  <si>
    <t>050</t>
  </si>
  <si>
    <t>009</t>
  </si>
  <si>
    <t>091</t>
  </si>
  <si>
    <t>1070</t>
  </si>
  <si>
    <t>002000</t>
  </si>
  <si>
    <t>010.10049</t>
  </si>
  <si>
    <t>010.23302</t>
  </si>
  <si>
    <t>010.25034</t>
  </si>
  <si>
    <t>010.25484</t>
  </si>
  <si>
    <t>010.25486</t>
  </si>
  <si>
    <t>010.28080</t>
  </si>
  <si>
    <t>010.29034</t>
  </si>
  <si>
    <t>010.29307</t>
  </si>
  <si>
    <t>010.29603</t>
  </si>
  <si>
    <t>010.29662</t>
  </si>
  <si>
    <t>010.29663</t>
  </si>
  <si>
    <t>010.29740</t>
  </si>
  <si>
    <t>010.29742</t>
  </si>
  <si>
    <t>010.30149</t>
  </si>
  <si>
    <t>010.30327</t>
  </si>
  <si>
    <t>010.30428</t>
  </si>
  <si>
    <t>010.30655</t>
  </si>
  <si>
    <t>010.30675</t>
  </si>
  <si>
    <t>010.31028</t>
  </si>
  <si>
    <t>010.31044</t>
  </si>
  <si>
    <t>010.31051</t>
  </si>
  <si>
    <t>010.31067</t>
  </si>
  <si>
    <t>010.31276</t>
  </si>
  <si>
    <t>010.31308</t>
  </si>
  <si>
    <t>010.31313</t>
  </si>
  <si>
    <t>010.31316</t>
  </si>
  <si>
    <t>010.31317</t>
  </si>
  <si>
    <t>010.31351</t>
  </si>
  <si>
    <t>010.31381</t>
  </si>
  <si>
    <t>010.31383</t>
  </si>
  <si>
    <t>010.31521</t>
  </si>
  <si>
    <t>010.31522</t>
  </si>
  <si>
    <t>010.31764</t>
  </si>
  <si>
    <t>010.31782</t>
  </si>
  <si>
    <t>OH.010.10000</t>
  </si>
  <si>
    <t>002005</t>
  </si>
  <si>
    <t>012000</t>
  </si>
  <si>
    <t>010.29528</t>
  </si>
  <si>
    <t>010.29921</t>
  </si>
  <si>
    <t>010.30694</t>
  </si>
  <si>
    <t>010.30789</t>
  </si>
  <si>
    <t>010.30859</t>
  </si>
  <si>
    <t>010.31391</t>
  </si>
  <si>
    <t>010.31496</t>
  </si>
  <si>
    <t>010.31516</t>
  </si>
  <si>
    <t>010.31517</t>
  </si>
  <si>
    <t>010.31565</t>
  </si>
  <si>
    <t>010.31715</t>
  </si>
  <si>
    <t>009000</t>
  </si>
  <si>
    <t>050.18740</t>
  </si>
  <si>
    <t>050.18869</t>
  </si>
  <si>
    <t>050.18933</t>
  </si>
  <si>
    <t>050.18970</t>
  </si>
  <si>
    <t>050.19034</t>
  </si>
  <si>
    <t>050.19035</t>
  </si>
  <si>
    <t>050.19039</t>
  </si>
  <si>
    <t>050.20249</t>
  </si>
  <si>
    <t>050.20250</t>
  </si>
  <si>
    <t>050.20440</t>
  </si>
  <si>
    <t>050.20497</t>
  </si>
  <si>
    <t>050.20713</t>
  </si>
  <si>
    <t>050.20977</t>
  </si>
  <si>
    <t>050.21777</t>
  </si>
  <si>
    <t>050.22023</t>
  </si>
  <si>
    <t>050.22206</t>
  </si>
  <si>
    <t>050.36386</t>
  </si>
  <si>
    <t>050.42070</t>
  </si>
  <si>
    <t>050.42071</t>
  </si>
  <si>
    <t>050.42322</t>
  </si>
  <si>
    <t>050.42995</t>
  </si>
  <si>
    <t>050.43064</t>
  </si>
  <si>
    <t>050.44080</t>
  </si>
  <si>
    <t>050.44088</t>
  </si>
  <si>
    <t>050.44133</t>
  </si>
  <si>
    <t>050.44145</t>
  </si>
  <si>
    <t>050.44561</t>
  </si>
  <si>
    <t>050.44722</t>
  </si>
  <si>
    <t>050.45027</t>
  </si>
  <si>
    <t>050.45376</t>
  </si>
  <si>
    <t>050.45449</t>
  </si>
  <si>
    <t>050.45457</t>
  </si>
  <si>
    <t>050.45472</t>
  </si>
  <si>
    <t>050.45523</t>
  </si>
  <si>
    <t>050.45546</t>
  </si>
  <si>
    <t>050.45563</t>
  </si>
  <si>
    <t>050.45564</t>
  </si>
  <si>
    <t>050.45572</t>
  </si>
  <si>
    <t>050.45832</t>
  </si>
  <si>
    <t>050.45839</t>
  </si>
  <si>
    <t>050.45996</t>
  </si>
  <si>
    <t>050.46079</t>
  </si>
  <si>
    <t>050.46190</t>
  </si>
  <si>
    <t>050.46206</t>
  </si>
  <si>
    <t>050.46278</t>
  </si>
  <si>
    <t>050.46282</t>
  </si>
  <si>
    <t>050.46333</t>
  </si>
  <si>
    <t>050.46442</t>
  </si>
  <si>
    <t>050.46443</t>
  </si>
  <si>
    <t>050.46444</t>
  </si>
  <si>
    <t>050.46445</t>
  </si>
  <si>
    <t>050.46454</t>
  </si>
  <si>
    <t>050.46471</t>
  </si>
  <si>
    <t>050.46504</t>
  </si>
  <si>
    <t>050.46525</t>
  </si>
  <si>
    <t>050.46526</t>
  </si>
  <si>
    <t>050.46537</t>
  </si>
  <si>
    <t>050.46587</t>
  </si>
  <si>
    <t>050.46588</t>
  </si>
  <si>
    <t>050.46591</t>
  </si>
  <si>
    <t>050.46611</t>
  </si>
  <si>
    <t>050.46613</t>
  </si>
  <si>
    <t>050.46625</t>
  </si>
  <si>
    <t>050.46632</t>
  </si>
  <si>
    <t>050.46635</t>
  </si>
  <si>
    <t>050.46636</t>
  </si>
  <si>
    <t>050.46640</t>
  </si>
  <si>
    <t>050.46665</t>
  </si>
  <si>
    <t>050.46687</t>
  </si>
  <si>
    <t>050.46719</t>
  </si>
  <si>
    <t>050.46737</t>
  </si>
  <si>
    <t>050.46743</t>
  </si>
  <si>
    <t>050.46925</t>
  </si>
  <si>
    <t>050.47032</t>
  </si>
  <si>
    <t>050.47033</t>
  </si>
  <si>
    <t>050.47047</t>
  </si>
  <si>
    <t>050.47080</t>
  </si>
  <si>
    <t>050.47084</t>
  </si>
  <si>
    <t>050.47096</t>
  </si>
  <si>
    <t>050.47098</t>
  </si>
  <si>
    <t>050.47099</t>
  </si>
  <si>
    <t>050.47102</t>
  </si>
  <si>
    <t>050.47133</t>
  </si>
  <si>
    <t>050.47136</t>
  </si>
  <si>
    <t>050.47168</t>
  </si>
  <si>
    <t>050.47169</t>
  </si>
  <si>
    <t>050.47180</t>
  </si>
  <si>
    <t>050.47183</t>
  </si>
  <si>
    <t>050.47184</t>
  </si>
  <si>
    <t>050.47185</t>
  </si>
  <si>
    <t>050.47188</t>
  </si>
  <si>
    <t>050.47199</t>
  </si>
  <si>
    <t>050.47200</t>
  </si>
  <si>
    <t>050.47201</t>
  </si>
  <si>
    <t>050.47221</t>
  </si>
  <si>
    <t>050.47222</t>
  </si>
  <si>
    <t>050.47223</t>
  </si>
  <si>
    <t>050.47225</t>
  </si>
  <si>
    <t>050.47240</t>
  </si>
  <si>
    <t>050.47282</t>
  </si>
  <si>
    <t>050.47288</t>
  </si>
  <si>
    <t>050.47289</t>
  </si>
  <si>
    <t>050.47295</t>
  </si>
  <si>
    <t>050.47296</t>
  </si>
  <si>
    <t>050.47299</t>
  </si>
  <si>
    <t>050.47342</t>
  </si>
  <si>
    <t>050.47343</t>
  </si>
  <si>
    <t>050.47376</t>
  </si>
  <si>
    <t>050.47382</t>
  </si>
  <si>
    <t>050.47383</t>
  </si>
  <si>
    <t>050.47396</t>
  </si>
  <si>
    <t>050.47461</t>
  </si>
  <si>
    <t>050.47479</t>
  </si>
  <si>
    <t>050.47487</t>
  </si>
  <si>
    <t>OH.050.10000</t>
  </si>
  <si>
    <t>OH.050.17884</t>
  </si>
  <si>
    <t>009500</t>
  </si>
  <si>
    <t>009530</t>
  </si>
  <si>
    <t>009532</t>
  </si>
  <si>
    <t>009545</t>
  </si>
  <si>
    <t>009550</t>
  </si>
  <si>
    <t>009570</t>
  </si>
  <si>
    <t>009580</t>
  </si>
  <si>
    <t>009587</t>
  </si>
  <si>
    <t>091000</t>
  </si>
  <si>
    <t>050.47593</t>
  </si>
  <si>
    <t>OH.050.10002</t>
  </si>
  <si>
    <t>010.31489</t>
  </si>
  <si>
    <t>010.31699</t>
  </si>
  <si>
    <t>010.31791</t>
  </si>
  <si>
    <t>010.31876</t>
  </si>
  <si>
    <t>010.31940</t>
  </si>
  <si>
    <t>010.31512</t>
  </si>
  <si>
    <t>010.31837</t>
  </si>
  <si>
    <t>050.47093</t>
  </si>
  <si>
    <t>050.47172</t>
  </si>
  <si>
    <t>050.47190</t>
  </si>
  <si>
    <t>050.47204</t>
  </si>
  <si>
    <t>050.47276</t>
  </si>
  <si>
    <t>050.47482</t>
  </si>
  <si>
    <t>050.47498</t>
  </si>
  <si>
    <t>050.47559</t>
  </si>
  <si>
    <t>050.47583</t>
  </si>
  <si>
    <t>050.47603</t>
  </si>
  <si>
    <t>050.47604</t>
  </si>
  <si>
    <t>050.47678</t>
  </si>
  <si>
    <t>050.47681</t>
  </si>
  <si>
    <t>010.32029</t>
  </si>
  <si>
    <t>010.31515</t>
  </si>
  <si>
    <t>010.31862</t>
  </si>
  <si>
    <t>010.32043</t>
  </si>
  <si>
    <t>050.47335</t>
  </si>
  <si>
    <t>050.47620</t>
  </si>
  <si>
    <t>050.47674</t>
  </si>
  <si>
    <t>050.47777</t>
  </si>
  <si>
    <t>050.47795</t>
  </si>
  <si>
    <t>050.46455</t>
  </si>
  <si>
    <t>050.47087</t>
  </si>
  <si>
    <t>050.47203</t>
  </si>
  <si>
    <t>050.47254</t>
  </si>
  <si>
    <t>050.47258</t>
  </si>
  <si>
    <t>050.47626</t>
  </si>
  <si>
    <t>050.47675</t>
  </si>
  <si>
    <t>050.47794</t>
  </si>
  <si>
    <t>050.47866</t>
  </si>
  <si>
    <t>050.47890</t>
  </si>
  <si>
    <t>050.47910</t>
  </si>
  <si>
    <t>050.47922</t>
  </si>
  <si>
    <t>050.47925</t>
  </si>
  <si>
    <t>050.47932</t>
  </si>
  <si>
    <t>050.47955</t>
  </si>
  <si>
    <t>050.48017</t>
  </si>
  <si>
    <t>050.48042</t>
  </si>
  <si>
    <t>050.48067</t>
  </si>
  <si>
    <t>050.48071</t>
  </si>
  <si>
    <t>050.48086</t>
  </si>
  <si>
    <t>050.48093</t>
  </si>
  <si>
    <t>050.48123</t>
  </si>
  <si>
    <t>010.32058</t>
  </si>
  <si>
    <t>010.32138</t>
  </si>
  <si>
    <t>010.32145</t>
  </si>
  <si>
    <t>010.32146</t>
  </si>
  <si>
    <t>010.32164</t>
  </si>
  <si>
    <t>010.32170</t>
  </si>
  <si>
    <t>010.32338</t>
  </si>
  <si>
    <t>010.32078</t>
  </si>
  <si>
    <t>010.32092</t>
  </si>
  <si>
    <t>010.32264</t>
  </si>
  <si>
    <t>050.47784</t>
  </si>
  <si>
    <t>050.48018</t>
  </si>
  <si>
    <t>050.48024</t>
  </si>
  <si>
    <t>050.48056</t>
  </si>
  <si>
    <t>050.48058</t>
  </si>
  <si>
    <t>050.48082</t>
  </si>
  <si>
    <t>050.48187</t>
  </si>
  <si>
    <t>050.48044</t>
  </si>
  <si>
    <t>010.31281</t>
  </si>
  <si>
    <t>010.32010</t>
  </si>
  <si>
    <t>010.32190</t>
  </si>
  <si>
    <t>010.32462</t>
  </si>
  <si>
    <t>010.32333</t>
  </si>
  <si>
    <t>010.32385</t>
  </si>
  <si>
    <t>010.32416</t>
  </si>
  <si>
    <t>010.32460</t>
  </si>
  <si>
    <t>050.47260</t>
  </si>
  <si>
    <t>050.47280</t>
  </si>
  <si>
    <t>050.47584</t>
  </si>
  <si>
    <t>050.48087</t>
  </si>
  <si>
    <t>050.48101</t>
  </si>
  <si>
    <t>050.48337</t>
  </si>
  <si>
    <t>050.48369</t>
  </si>
  <si>
    <t>050.48380</t>
  </si>
  <si>
    <t>010.32473</t>
  </si>
  <si>
    <t>010.32474</t>
  </si>
  <si>
    <t>010.32575</t>
  </si>
  <si>
    <t>010.32556</t>
  </si>
  <si>
    <t>010.32632</t>
  </si>
  <si>
    <t>010.32647</t>
  </si>
  <si>
    <t>050.47357</t>
  </si>
  <si>
    <t>050.47885</t>
  </si>
  <si>
    <t>050.47978</t>
  </si>
  <si>
    <t>050.47979</t>
  </si>
  <si>
    <t>050.48055</t>
  </si>
  <si>
    <t>050.48091</t>
  </si>
  <si>
    <t>050.48136</t>
  </si>
  <si>
    <t>050.48331</t>
  </si>
  <si>
    <t>050.48332</t>
  </si>
  <si>
    <t>050.48368</t>
  </si>
  <si>
    <t>050.48415</t>
  </si>
  <si>
    <t>050.48425</t>
  </si>
  <si>
    <t>050.48450</t>
  </si>
  <si>
    <t>050.48451</t>
  </si>
  <si>
    <t>050.48514</t>
  </si>
  <si>
    <t>050.48569</t>
  </si>
  <si>
    <t>010.32724</t>
  </si>
  <si>
    <t>010.32797</t>
  </si>
  <si>
    <t>010.31864</t>
  </si>
  <si>
    <t>010.32868</t>
  </si>
  <si>
    <t>010.32897</t>
  </si>
  <si>
    <t>010.32916</t>
  </si>
  <si>
    <t>050.48307</t>
  </si>
  <si>
    <t>050.48319</t>
  </si>
  <si>
    <t>050.48419</t>
  </si>
  <si>
    <t>050.48456</t>
  </si>
  <si>
    <t>050.48489</t>
  </si>
  <si>
    <t>050.48592</t>
  </si>
  <si>
    <t>050.48612</t>
  </si>
  <si>
    <t>050.48635</t>
  </si>
  <si>
    <t>050.48639</t>
  </si>
  <si>
    <t>050.48640</t>
  </si>
  <si>
    <t>050.48650</t>
  </si>
  <si>
    <t>050.48652</t>
  </si>
  <si>
    <t>050.48654</t>
  </si>
  <si>
    <t>050.48765</t>
  </si>
  <si>
    <t>050.48768</t>
  </si>
  <si>
    <t>050.48793</t>
  </si>
  <si>
    <t>(All)</t>
  </si>
  <si>
    <t>Column Labels</t>
  </si>
  <si>
    <t>Grand Total</t>
  </si>
  <si>
    <t>Row Labels</t>
  </si>
  <si>
    <t>Sum of CWIP  Balance</t>
  </si>
  <si>
    <t>Total Sum of CWIP  Balance</t>
  </si>
  <si>
    <t>Total Sum of AFUDC</t>
  </si>
  <si>
    <t>Sum of AFUDC</t>
  </si>
  <si>
    <t>Total Sum of CWIP Bal w/o Afudc</t>
  </si>
  <si>
    <t>Sum of CWIP Bal w/o Afudc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</si>
</sst>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7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0" fontId="2" fillId="0" borderId="0" xfId="0" applyNumberFormat="1" applyFont="1" applyFill="1" applyAlignment="1">
      <alignment horizontal="center"/>
    </xf>
    <xf numFmtId="40" fontId="2" fillId="0" borderId="0" xfId="0" applyNumberFormat="1" applyFont="1" applyAlignment="1">
      <alignment horizontal="center"/>
    </xf>
    <xf numFmtId="40" fontId="3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quotePrefix="1"/>
    <xf numFmtId="40" fontId="0" fillId="0" borderId="0" xfId="0" applyNumberFormat="1"/>
    <xf numFmtId="43" fontId="0" fillId="0" borderId="0" xfId="0" applyNumberFormat="1"/>
    <xf numFmtId="43" fontId="0" fillId="0" borderId="0" xfId="1" applyFont="1"/>
    <xf numFmtId="0" fontId="0" fillId="0" borderId="0" xfId="0"/>
    <xf numFmtId="0" fontId="0" fillId="0" borderId="0" xfId="0"/>
    <xf numFmtId="49" fontId="0" fillId="0" borderId="0" xfId="0" applyNumberFormat="1"/>
    <xf numFmtId="49" fontId="4" fillId="0" borderId="0" xfId="2" applyNumberFormat="1"/>
    <xf numFmtId="40" fontId="4" fillId="0" borderId="0" xfId="1" applyNumberFormat="1" applyFont="1"/>
    <xf numFmtId="0" fontId="0" fillId="0" borderId="0" xfId="0"/>
    <xf numFmtId="39" fontId="0" fillId="0" borderId="0" xfId="0" applyNumberFormat="1"/>
    <xf numFmtId="0" fontId="0" fillId="0" borderId="0" xfId="0"/>
    <xf numFmtId="49" fontId="6" fillId="0" borderId="0" xfId="7" applyNumberFormat="1" applyFont="1"/>
    <xf numFmtId="40" fontId="6" fillId="0" borderId="0" xfId="7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/>
    </xf>
    <xf numFmtId="38" fontId="0" fillId="0" borderId="1" xfId="0" applyNumberFormat="1" applyBorder="1"/>
  </cellXfs>
  <cellStyles count="8">
    <cellStyle name="Comma" xfId="1" builtinId="3"/>
    <cellStyle name="Comma 5" xfId="5"/>
    <cellStyle name="Normal" xfId="0" builtinId="0"/>
    <cellStyle name="Normal 11" xfId="3"/>
    <cellStyle name="Normal 12" xfId="2"/>
    <cellStyle name="Normal 14" xfId="7"/>
    <cellStyle name="Normal 2" xfId="6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annon C Taylor" refreshedDate="43308.391733449076" createdVersion="5" refreshedVersion="5" minRefreshableVersion="3" recordCount="1141">
  <cacheSource type="worksheet">
    <worksheetSource ref="A1:I1142" sheet="Data"/>
  </cacheSource>
  <cacheFields count="9">
    <cacheField name="Month" numFmtId="164">
      <sharedItems containsSemiMixedTypes="0" containsNonDate="0" containsDate="1" containsString="0" minDate="2017-12-01T00:00:00" maxDate="2018-06-02T00:00:00" count="7">
        <d v="2017-12-01T00:00:00"/>
        <d v="2018-01-17T00:00:00"/>
        <d v="2018-02-01T00:00:00"/>
        <d v="2018-03-01T00:00:00"/>
        <d v="2018-04-01T00:00:00"/>
        <d v="2018-05-01T00:00:00"/>
        <d v="2018-06-01T00:00:00"/>
      </sharedItems>
    </cacheField>
    <cacheField name="Company" numFmtId="0">
      <sharedItems count="2">
        <s v="010"/>
        <s v="050"/>
      </sharedItems>
    </cacheField>
    <cacheField name="Account" numFmtId="0">
      <sharedItems/>
    </cacheField>
    <cacheField name="Service Area" numFmtId="0">
      <sharedItems count="13">
        <s v="002000"/>
        <s v="002005"/>
        <s v="012000"/>
        <s v="009000"/>
        <s v="009500"/>
        <s v="009530"/>
        <s v="009532"/>
        <s v="009545"/>
        <s v="009550"/>
        <s v="009570"/>
        <s v="009580"/>
        <s v="009587"/>
        <s v="091000"/>
      </sharedItems>
    </cacheField>
    <cacheField name="RD" numFmtId="0">
      <sharedItems/>
    </cacheField>
    <cacheField name="Project" numFmtId="0">
      <sharedItems/>
    </cacheField>
    <cacheField name="CWIP  Balance" numFmtId="40">
      <sharedItems containsSemiMixedTypes="0" containsString="0" containsNumber="1" minValue="-3624465.6999999997" maxValue="16468674.189999999"/>
    </cacheField>
    <cacheField name="AFUDC" numFmtId="40">
      <sharedItems containsSemiMixedTypes="0" containsString="0" containsNumber="1" minValue="0" maxValue="270042.40000000002"/>
    </cacheField>
    <cacheField name="CWIP Bal w/o Afudc" numFmtId="40">
      <sharedItems containsSemiMixedTypes="0" containsString="0" containsNumber="1" minValue="-3624465.6999999997" maxValue="16198631.78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1">
  <r>
    <x v="0"/>
    <x v="0"/>
    <s v="1070"/>
    <x v="0"/>
    <s v="002"/>
    <s v="010.10049"/>
    <n v="-181.29"/>
    <n v="0"/>
    <n v="-181.29"/>
  </r>
  <r>
    <x v="0"/>
    <x v="0"/>
    <s v="1070"/>
    <x v="0"/>
    <s v="002"/>
    <s v="010.23302"/>
    <n v="77081.34"/>
    <n v="0"/>
    <n v="77081.34"/>
  </r>
  <r>
    <x v="0"/>
    <x v="0"/>
    <s v="1070"/>
    <x v="0"/>
    <s v="002"/>
    <s v="010.25034"/>
    <n v="2184370.71"/>
    <n v="0"/>
    <n v="2184370.71"/>
  </r>
  <r>
    <x v="0"/>
    <x v="0"/>
    <s v="1070"/>
    <x v="0"/>
    <s v="002"/>
    <s v="010.25484"/>
    <n v="973166.56"/>
    <n v="0"/>
    <n v="973166.56"/>
  </r>
  <r>
    <x v="0"/>
    <x v="0"/>
    <s v="1070"/>
    <x v="0"/>
    <s v="002"/>
    <s v="010.25486"/>
    <n v="296829.98"/>
    <n v="0"/>
    <n v="296829.98"/>
  </r>
  <r>
    <x v="0"/>
    <x v="0"/>
    <s v="1070"/>
    <x v="0"/>
    <s v="002"/>
    <s v="010.28080"/>
    <n v="355834.06"/>
    <n v="0"/>
    <n v="355834.06"/>
  </r>
  <r>
    <x v="0"/>
    <x v="0"/>
    <s v="1070"/>
    <x v="0"/>
    <s v="002"/>
    <s v="010.29034"/>
    <n v="-29.79"/>
    <n v="0"/>
    <n v="-29.79"/>
  </r>
  <r>
    <x v="0"/>
    <x v="0"/>
    <s v="1070"/>
    <x v="0"/>
    <s v="002"/>
    <s v="010.29307"/>
    <n v="44293.09"/>
    <n v="0"/>
    <n v="44293.09"/>
  </r>
  <r>
    <x v="0"/>
    <x v="0"/>
    <s v="1070"/>
    <x v="0"/>
    <s v="002"/>
    <s v="010.29603"/>
    <n v="602679.14"/>
    <n v="0"/>
    <n v="602679.14"/>
  </r>
  <r>
    <x v="0"/>
    <x v="0"/>
    <s v="1070"/>
    <x v="0"/>
    <s v="002"/>
    <s v="010.29662"/>
    <n v="222407.67"/>
    <n v="0"/>
    <n v="222407.67"/>
  </r>
  <r>
    <x v="0"/>
    <x v="0"/>
    <s v="1070"/>
    <x v="0"/>
    <s v="002"/>
    <s v="010.29663"/>
    <n v="140669.79"/>
    <n v="0"/>
    <n v="140669.79"/>
  </r>
  <r>
    <x v="0"/>
    <x v="0"/>
    <s v="1070"/>
    <x v="0"/>
    <s v="002"/>
    <s v="010.29740"/>
    <n v="775574.74"/>
    <n v="0"/>
    <n v="775574.74"/>
  </r>
  <r>
    <x v="0"/>
    <x v="0"/>
    <s v="1070"/>
    <x v="0"/>
    <s v="002"/>
    <s v="010.29742"/>
    <n v="15977.4"/>
    <n v="0"/>
    <n v="15977.4"/>
  </r>
  <r>
    <x v="0"/>
    <x v="0"/>
    <s v="1070"/>
    <x v="0"/>
    <s v="002"/>
    <s v="010.30149"/>
    <n v="747612.89"/>
    <n v="0"/>
    <n v="747612.89"/>
  </r>
  <r>
    <x v="0"/>
    <x v="0"/>
    <s v="1070"/>
    <x v="0"/>
    <s v="002"/>
    <s v="010.30327"/>
    <n v="1667.37"/>
    <n v="0"/>
    <n v="1667.37"/>
  </r>
  <r>
    <x v="0"/>
    <x v="0"/>
    <s v="1070"/>
    <x v="0"/>
    <s v="002"/>
    <s v="010.30428"/>
    <n v="-42.3"/>
    <n v="0"/>
    <n v="-42.3"/>
  </r>
  <r>
    <x v="0"/>
    <x v="0"/>
    <s v="1070"/>
    <x v="0"/>
    <s v="002"/>
    <s v="010.30655"/>
    <n v="956035.51"/>
    <n v="0"/>
    <n v="956035.51"/>
  </r>
  <r>
    <x v="0"/>
    <x v="0"/>
    <s v="1070"/>
    <x v="0"/>
    <s v="002"/>
    <s v="010.30675"/>
    <n v="14477.54"/>
    <n v="0"/>
    <n v="14477.54"/>
  </r>
  <r>
    <x v="0"/>
    <x v="0"/>
    <s v="1070"/>
    <x v="0"/>
    <s v="002"/>
    <s v="010.31028"/>
    <n v="18358.09"/>
    <n v="0"/>
    <n v="18358.09"/>
  </r>
  <r>
    <x v="0"/>
    <x v="0"/>
    <s v="1070"/>
    <x v="0"/>
    <s v="002"/>
    <s v="010.31044"/>
    <n v="6493.57"/>
    <n v="0"/>
    <n v="6493.57"/>
  </r>
  <r>
    <x v="0"/>
    <x v="0"/>
    <s v="1070"/>
    <x v="0"/>
    <s v="002"/>
    <s v="010.31051"/>
    <n v="5715.98"/>
    <n v="0"/>
    <n v="5715.98"/>
  </r>
  <r>
    <x v="0"/>
    <x v="0"/>
    <s v="1070"/>
    <x v="0"/>
    <s v="002"/>
    <s v="010.31067"/>
    <n v="270636.03000000003"/>
    <n v="0"/>
    <n v="270636.03000000003"/>
  </r>
  <r>
    <x v="0"/>
    <x v="0"/>
    <s v="1070"/>
    <x v="0"/>
    <s v="002"/>
    <s v="010.31276"/>
    <n v="46737.919999999998"/>
    <n v="0"/>
    <n v="46737.919999999998"/>
  </r>
  <r>
    <x v="0"/>
    <x v="0"/>
    <s v="1070"/>
    <x v="0"/>
    <s v="002"/>
    <s v="010.31308"/>
    <n v="11746.04"/>
    <n v="0"/>
    <n v="11746.04"/>
  </r>
  <r>
    <x v="0"/>
    <x v="0"/>
    <s v="1070"/>
    <x v="0"/>
    <s v="002"/>
    <s v="010.31313"/>
    <n v="6978.33"/>
    <n v="0"/>
    <n v="6978.33"/>
  </r>
  <r>
    <x v="0"/>
    <x v="0"/>
    <s v="1070"/>
    <x v="0"/>
    <s v="002"/>
    <s v="010.31316"/>
    <n v="34771.54"/>
    <n v="0"/>
    <n v="34771.54"/>
  </r>
  <r>
    <x v="0"/>
    <x v="0"/>
    <s v="1070"/>
    <x v="0"/>
    <s v="002"/>
    <s v="010.31317"/>
    <n v="2160.2800000000002"/>
    <n v="0"/>
    <n v="2160.2800000000002"/>
  </r>
  <r>
    <x v="0"/>
    <x v="0"/>
    <s v="1070"/>
    <x v="0"/>
    <s v="002"/>
    <s v="010.31351"/>
    <n v="162855.62"/>
    <n v="0"/>
    <n v="162855.62"/>
  </r>
  <r>
    <x v="0"/>
    <x v="0"/>
    <s v="1070"/>
    <x v="0"/>
    <s v="002"/>
    <s v="010.31381"/>
    <n v="671796.78"/>
    <n v="0"/>
    <n v="671796.78"/>
  </r>
  <r>
    <x v="0"/>
    <x v="0"/>
    <s v="1070"/>
    <x v="0"/>
    <s v="002"/>
    <s v="010.31383"/>
    <n v="147572.67000000001"/>
    <n v="0"/>
    <n v="147572.67000000001"/>
  </r>
  <r>
    <x v="0"/>
    <x v="0"/>
    <s v="1070"/>
    <x v="0"/>
    <s v="002"/>
    <s v="010.31521"/>
    <n v="16339.55"/>
    <n v="0"/>
    <n v="16339.55"/>
  </r>
  <r>
    <x v="0"/>
    <x v="0"/>
    <s v="1070"/>
    <x v="0"/>
    <s v="002"/>
    <s v="010.31522"/>
    <n v="4380.83"/>
    <n v="0"/>
    <n v="4380.83"/>
  </r>
  <r>
    <x v="0"/>
    <x v="0"/>
    <s v="1070"/>
    <x v="0"/>
    <s v="002"/>
    <s v="010.31764"/>
    <n v="283587.31"/>
    <n v="0"/>
    <n v="283587.31"/>
  </r>
  <r>
    <x v="0"/>
    <x v="0"/>
    <s v="1070"/>
    <x v="0"/>
    <s v="002"/>
    <s v="010.31782"/>
    <n v="137656.68"/>
    <n v="0"/>
    <n v="137656.68"/>
  </r>
  <r>
    <x v="0"/>
    <x v="0"/>
    <s v="1070"/>
    <x v="0"/>
    <s v="002"/>
    <s v="OH.010.10000"/>
    <n v="204.29"/>
    <n v="0"/>
    <n v="204.29"/>
  </r>
  <r>
    <x v="0"/>
    <x v="0"/>
    <s v="1070"/>
    <x v="1"/>
    <s v="002"/>
    <s v="010.10049"/>
    <n v="181.29"/>
    <n v="0"/>
    <n v="181.29"/>
  </r>
  <r>
    <x v="0"/>
    <x v="0"/>
    <s v="1070"/>
    <x v="2"/>
    <s v="012"/>
    <s v="010.29528"/>
    <n v="1642913.98"/>
    <n v="0"/>
    <n v="1642913.98"/>
  </r>
  <r>
    <x v="0"/>
    <x v="0"/>
    <s v="1070"/>
    <x v="2"/>
    <s v="012"/>
    <s v="010.29921"/>
    <n v="85587.78"/>
    <n v="0"/>
    <n v="85587.78"/>
  </r>
  <r>
    <x v="0"/>
    <x v="0"/>
    <s v="1070"/>
    <x v="2"/>
    <s v="012"/>
    <s v="010.30694"/>
    <n v="15621.15"/>
    <n v="0"/>
    <n v="15621.15"/>
  </r>
  <r>
    <x v="0"/>
    <x v="0"/>
    <s v="1070"/>
    <x v="2"/>
    <s v="012"/>
    <s v="010.30789"/>
    <n v="1805.82"/>
    <n v="0"/>
    <n v="1805.82"/>
  </r>
  <r>
    <x v="0"/>
    <x v="0"/>
    <s v="1070"/>
    <x v="2"/>
    <s v="012"/>
    <s v="010.30859"/>
    <n v="3702.05"/>
    <n v="0"/>
    <n v="3702.05"/>
  </r>
  <r>
    <x v="0"/>
    <x v="0"/>
    <s v="1070"/>
    <x v="2"/>
    <s v="012"/>
    <s v="010.31391"/>
    <n v="7122.97"/>
    <n v="0"/>
    <n v="7122.97"/>
  </r>
  <r>
    <x v="0"/>
    <x v="0"/>
    <s v="1070"/>
    <x v="2"/>
    <s v="012"/>
    <s v="010.31496"/>
    <n v="9016.19"/>
    <n v="0"/>
    <n v="9016.19"/>
  </r>
  <r>
    <x v="0"/>
    <x v="0"/>
    <s v="1070"/>
    <x v="2"/>
    <s v="012"/>
    <s v="010.31516"/>
    <n v="3703.44"/>
    <n v="0"/>
    <n v="3703.44"/>
  </r>
  <r>
    <x v="0"/>
    <x v="0"/>
    <s v="1070"/>
    <x v="2"/>
    <s v="012"/>
    <s v="010.31517"/>
    <n v="9560.68"/>
    <n v="0"/>
    <n v="9560.68"/>
  </r>
  <r>
    <x v="0"/>
    <x v="0"/>
    <s v="1070"/>
    <x v="2"/>
    <s v="012"/>
    <s v="010.31565"/>
    <n v="2238.5100000000002"/>
    <n v="0"/>
    <n v="2238.5100000000002"/>
  </r>
  <r>
    <x v="0"/>
    <x v="0"/>
    <s v="1070"/>
    <x v="2"/>
    <s v="012"/>
    <s v="010.31715"/>
    <n v="1361.07"/>
    <n v="0"/>
    <n v="1361.07"/>
  </r>
  <r>
    <x v="0"/>
    <x v="1"/>
    <s v="1070"/>
    <x v="3"/>
    <s v="009"/>
    <s v="050.18740"/>
    <n v="-38411.050000000003"/>
    <n v="0"/>
    <n v="-38411.050000000003"/>
  </r>
  <r>
    <x v="0"/>
    <x v="1"/>
    <s v="1070"/>
    <x v="3"/>
    <s v="009"/>
    <s v="050.18869"/>
    <n v="-1135"/>
    <n v="0"/>
    <n v="-1135"/>
  </r>
  <r>
    <x v="0"/>
    <x v="1"/>
    <s v="1070"/>
    <x v="3"/>
    <s v="009"/>
    <s v="050.18933"/>
    <n v="-21663.43"/>
    <n v="0"/>
    <n v="-21663.43"/>
  </r>
  <r>
    <x v="0"/>
    <x v="1"/>
    <s v="1070"/>
    <x v="3"/>
    <s v="009"/>
    <s v="050.18970"/>
    <n v="-28060.32"/>
    <n v="0"/>
    <n v="-28060.32"/>
  </r>
  <r>
    <x v="0"/>
    <x v="1"/>
    <s v="1070"/>
    <x v="3"/>
    <s v="009"/>
    <s v="050.19034"/>
    <n v="-8318.51"/>
    <n v="0"/>
    <n v="-8318.51"/>
  </r>
  <r>
    <x v="0"/>
    <x v="1"/>
    <s v="1070"/>
    <x v="3"/>
    <s v="009"/>
    <s v="050.19035"/>
    <n v="-6250.8"/>
    <n v="0"/>
    <n v="-6250.8"/>
  </r>
  <r>
    <x v="0"/>
    <x v="1"/>
    <s v="1070"/>
    <x v="3"/>
    <s v="009"/>
    <s v="050.19039"/>
    <n v="-10000"/>
    <n v="0"/>
    <n v="-10000"/>
  </r>
  <r>
    <x v="0"/>
    <x v="1"/>
    <s v="1070"/>
    <x v="3"/>
    <s v="009"/>
    <s v="050.20249"/>
    <n v="-36578.06"/>
    <n v="0"/>
    <n v="-36578.06"/>
  </r>
  <r>
    <x v="0"/>
    <x v="1"/>
    <s v="1070"/>
    <x v="3"/>
    <s v="009"/>
    <s v="050.20250"/>
    <n v="-17261.259999999998"/>
    <n v="0"/>
    <n v="-17261.259999999998"/>
  </r>
  <r>
    <x v="0"/>
    <x v="1"/>
    <s v="1070"/>
    <x v="3"/>
    <s v="009"/>
    <s v="050.20440"/>
    <n v="-3550"/>
    <n v="0"/>
    <n v="-3550"/>
  </r>
  <r>
    <x v="0"/>
    <x v="1"/>
    <s v="1070"/>
    <x v="3"/>
    <s v="009"/>
    <s v="050.20497"/>
    <n v="-1575"/>
    <n v="0"/>
    <n v="-1575"/>
  </r>
  <r>
    <x v="0"/>
    <x v="1"/>
    <s v="1070"/>
    <x v="3"/>
    <s v="009"/>
    <s v="050.20713"/>
    <n v="-9670"/>
    <n v="0"/>
    <n v="-9670"/>
  </r>
  <r>
    <x v="0"/>
    <x v="1"/>
    <s v="1070"/>
    <x v="3"/>
    <s v="009"/>
    <s v="050.20977"/>
    <n v="-42172.160000000003"/>
    <n v="0"/>
    <n v="-42172.160000000003"/>
  </r>
  <r>
    <x v="0"/>
    <x v="1"/>
    <s v="1070"/>
    <x v="3"/>
    <s v="009"/>
    <s v="050.21777"/>
    <n v="-4575"/>
    <n v="0"/>
    <n v="-4575"/>
  </r>
  <r>
    <x v="0"/>
    <x v="1"/>
    <s v="1070"/>
    <x v="3"/>
    <s v="009"/>
    <s v="050.22023"/>
    <n v="-7080"/>
    <n v="0"/>
    <n v="-7080"/>
  </r>
  <r>
    <x v="0"/>
    <x v="1"/>
    <s v="1070"/>
    <x v="3"/>
    <s v="009"/>
    <s v="050.22206"/>
    <n v="-5290"/>
    <n v="0"/>
    <n v="-5290"/>
  </r>
  <r>
    <x v="0"/>
    <x v="1"/>
    <s v="1070"/>
    <x v="3"/>
    <s v="009"/>
    <s v="050.36386"/>
    <n v="8.9499999999999993"/>
    <n v="8.9499999999999993"/>
    <n v="0"/>
  </r>
  <r>
    <x v="0"/>
    <x v="1"/>
    <s v="1070"/>
    <x v="3"/>
    <s v="009"/>
    <s v="050.42070"/>
    <n v="0.12"/>
    <n v="0.12"/>
    <n v="0"/>
  </r>
  <r>
    <x v="0"/>
    <x v="1"/>
    <s v="1070"/>
    <x v="3"/>
    <s v="009"/>
    <s v="050.42071"/>
    <n v="436.59"/>
    <n v="1.3"/>
    <n v="435.28999999999996"/>
  </r>
  <r>
    <x v="0"/>
    <x v="1"/>
    <s v="1070"/>
    <x v="3"/>
    <s v="009"/>
    <s v="050.42322"/>
    <n v="81638.33"/>
    <n v="483.16"/>
    <n v="81155.17"/>
  </r>
  <r>
    <x v="0"/>
    <x v="1"/>
    <s v="1070"/>
    <x v="3"/>
    <s v="009"/>
    <s v="050.42995"/>
    <n v="139206"/>
    <n v="965.71"/>
    <n v="138240.29"/>
  </r>
  <r>
    <x v="0"/>
    <x v="1"/>
    <s v="1070"/>
    <x v="3"/>
    <s v="009"/>
    <s v="050.43064"/>
    <n v="175925.81"/>
    <n v="2696.8"/>
    <n v="173229.01"/>
  </r>
  <r>
    <x v="0"/>
    <x v="1"/>
    <s v="1070"/>
    <x v="3"/>
    <s v="009"/>
    <s v="050.44080"/>
    <n v="5886096.7300000004"/>
    <n v="51843.32"/>
    <n v="5834253.4100000001"/>
  </r>
  <r>
    <x v="0"/>
    <x v="1"/>
    <s v="1070"/>
    <x v="3"/>
    <s v="009"/>
    <s v="050.44088"/>
    <n v="64165.36"/>
    <n v="349.27"/>
    <n v="63816.090000000004"/>
  </r>
  <r>
    <x v="0"/>
    <x v="1"/>
    <s v="1070"/>
    <x v="3"/>
    <s v="009"/>
    <s v="050.44133"/>
    <n v="9807993.2100000009"/>
    <n v="86261.53"/>
    <n v="9721731.6800000016"/>
  </r>
  <r>
    <x v="0"/>
    <x v="1"/>
    <s v="1070"/>
    <x v="3"/>
    <s v="009"/>
    <s v="050.44145"/>
    <n v="4875778.22"/>
    <n v="59145.1"/>
    <n v="4816633.12"/>
  </r>
  <r>
    <x v="0"/>
    <x v="1"/>
    <s v="1070"/>
    <x v="3"/>
    <s v="009"/>
    <s v="050.44561"/>
    <n v="-4055.84"/>
    <n v="9.09"/>
    <n v="-4064.9300000000003"/>
  </r>
  <r>
    <x v="0"/>
    <x v="1"/>
    <s v="1070"/>
    <x v="3"/>
    <s v="009"/>
    <s v="050.44722"/>
    <n v="67.47"/>
    <n v="0.14000000000000001"/>
    <n v="67.33"/>
  </r>
  <r>
    <x v="0"/>
    <x v="1"/>
    <s v="1070"/>
    <x v="3"/>
    <s v="009"/>
    <s v="050.45027"/>
    <n v="819.9"/>
    <n v="1.63"/>
    <n v="818.27"/>
  </r>
  <r>
    <x v="0"/>
    <x v="1"/>
    <s v="1070"/>
    <x v="3"/>
    <s v="009"/>
    <s v="050.45376"/>
    <n v="1424854.48"/>
    <n v="12135.8"/>
    <n v="1412718.68"/>
  </r>
  <r>
    <x v="0"/>
    <x v="1"/>
    <s v="1070"/>
    <x v="3"/>
    <s v="009"/>
    <s v="050.45449"/>
    <n v="12559.7"/>
    <n v="22.79"/>
    <n v="12536.91"/>
  </r>
  <r>
    <x v="0"/>
    <x v="1"/>
    <s v="1070"/>
    <x v="3"/>
    <s v="009"/>
    <s v="050.45457"/>
    <n v="9834.9"/>
    <n v="33.090000000000003"/>
    <n v="9801.81"/>
  </r>
  <r>
    <x v="0"/>
    <x v="1"/>
    <s v="1070"/>
    <x v="3"/>
    <s v="009"/>
    <s v="050.45472"/>
    <n v="-7.34"/>
    <n v="0"/>
    <n v="-7.34"/>
  </r>
  <r>
    <x v="0"/>
    <x v="1"/>
    <s v="1070"/>
    <x v="3"/>
    <s v="009"/>
    <s v="050.45523"/>
    <n v="219738.75"/>
    <n v="1199.75"/>
    <n v="218539"/>
  </r>
  <r>
    <x v="0"/>
    <x v="1"/>
    <s v="1070"/>
    <x v="3"/>
    <s v="009"/>
    <s v="050.45546"/>
    <n v="22198.29"/>
    <n v="97.89"/>
    <n v="22100.400000000001"/>
  </r>
  <r>
    <x v="0"/>
    <x v="1"/>
    <s v="1070"/>
    <x v="3"/>
    <s v="009"/>
    <s v="050.45563"/>
    <n v="319643.89"/>
    <n v="3126.35"/>
    <n v="316517.54000000004"/>
  </r>
  <r>
    <x v="0"/>
    <x v="1"/>
    <s v="1070"/>
    <x v="3"/>
    <s v="009"/>
    <s v="050.45564"/>
    <n v="343583.73"/>
    <n v="2982.68"/>
    <n v="340601.05"/>
  </r>
  <r>
    <x v="0"/>
    <x v="1"/>
    <s v="1070"/>
    <x v="3"/>
    <s v="009"/>
    <s v="050.45572"/>
    <n v="6832.71"/>
    <n v="47.7"/>
    <n v="6785.01"/>
  </r>
  <r>
    <x v="0"/>
    <x v="1"/>
    <s v="1070"/>
    <x v="3"/>
    <s v="009"/>
    <s v="050.45832"/>
    <n v="36503.85"/>
    <n v="179.56"/>
    <n v="36324.29"/>
  </r>
  <r>
    <x v="0"/>
    <x v="1"/>
    <s v="1070"/>
    <x v="3"/>
    <s v="009"/>
    <s v="050.45839"/>
    <n v="17299.18"/>
    <n v="31.16"/>
    <n v="17268.02"/>
  </r>
  <r>
    <x v="0"/>
    <x v="1"/>
    <s v="1070"/>
    <x v="3"/>
    <s v="009"/>
    <s v="050.45996"/>
    <n v="104079.25"/>
    <n v="178.38"/>
    <n v="103900.87"/>
  </r>
  <r>
    <x v="0"/>
    <x v="1"/>
    <s v="1070"/>
    <x v="3"/>
    <s v="009"/>
    <s v="050.46079"/>
    <n v="1057510.49"/>
    <n v="7990.47"/>
    <n v="1049520.02"/>
  </r>
  <r>
    <x v="0"/>
    <x v="1"/>
    <s v="1070"/>
    <x v="3"/>
    <s v="009"/>
    <s v="050.46190"/>
    <n v="-25.98"/>
    <n v="12.17"/>
    <n v="-38.15"/>
  </r>
  <r>
    <x v="0"/>
    <x v="1"/>
    <s v="1070"/>
    <x v="3"/>
    <s v="009"/>
    <s v="050.46206"/>
    <n v="34242.79"/>
    <n v="246.13"/>
    <n v="33996.660000000003"/>
  </r>
  <r>
    <x v="0"/>
    <x v="1"/>
    <s v="1070"/>
    <x v="3"/>
    <s v="009"/>
    <s v="050.46278"/>
    <n v="24776.86"/>
    <n v="195.96"/>
    <n v="24580.9"/>
  </r>
  <r>
    <x v="0"/>
    <x v="1"/>
    <s v="1070"/>
    <x v="3"/>
    <s v="009"/>
    <s v="050.46282"/>
    <n v="1.08"/>
    <n v="0.01"/>
    <n v="1.07"/>
  </r>
  <r>
    <x v="0"/>
    <x v="1"/>
    <s v="1070"/>
    <x v="3"/>
    <s v="009"/>
    <s v="050.46333"/>
    <n v="8284.75"/>
    <n v="20.2"/>
    <n v="8264.5499999999993"/>
  </r>
  <r>
    <x v="0"/>
    <x v="1"/>
    <s v="1070"/>
    <x v="3"/>
    <s v="009"/>
    <s v="050.46442"/>
    <n v="293652.11"/>
    <n v="1059.9000000000001"/>
    <n v="292592.20999999996"/>
  </r>
  <r>
    <x v="0"/>
    <x v="1"/>
    <s v="1070"/>
    <x v="3"/>
    <s v="009"/>
    <s v="050.46443"/>
    <n v="564550.68000000005"/>
    <n v="1637.19"/>
    <n v="562913.49000000011"/>
  </r>
  <r>
    <x v="0"/>
    <x v="1"/>
    <s v="1070"/>
    <x v="3"/>
    <s v="009"/>
    <s v="050.46444"/>
    <n v="172693.57"/>
    <n v="629.36"/>
    <n v="172064.21000000002"/>
  </r>
  <r>
    <x v="0"/>
    <x v="1"/>
    <s v="1070"/>
    <x v="3"/>
    <s v="009"/>
    <s v="050.46445"/>
    <n v="175827.44"/>
    <n v="646.48"/>
    <n v="175180.96"/>
  </r>
  <r>
    <x v="0"/>
    <x v="1"/>
    <s v="1070"/>
    <x v="3"/>
    <s v="009"/>
    <s v="050.46454"/>
    <n v="38214.44"/>
    <n v="119.81"/>
    <n v="38094.630000000005"/>
  </r>
  <r>
    <x v="0"/>
    <x v="1"/>
    <s v="1070"/>
    <x v="3"/>
    <s v="009"/>
    <s v="050.46471"/>
    <n v="41290.47"/>
    <n v="221.68"/>
    <n v="41068.79"/>
  </r>
  <r>
    <x v="0"/>
    <x v="1"/>
    <s v="1070"/>
    <x v="3"/>
    <s v="009"/>
    <s v="050.46504"/>
    <n v="409081.81"/>
    <n v="1893.48"/>
    <n v="407188.33"/>
  </r>
  <r>
    <x v="0"/>
    <x v="1"/>
    <s v="1070"/>
    <x v="3"/>
    <s v="009"/>
    <s v="050.46525"/>
    <n v="109995.17"/>
    <n v="561.37"/>
    <n v="109433.8"/>
  </r>
  <r>
    <x v="0"/>
    <x v="1"/>
    <s v="1070"/>
    <x v="3"/>
    <s v="009"/>
    <s v="050.46526"/>
    <n v="1405.18"/>
    <n v="9.18"/>
    <n v="1396"/>
  </r>
  <r>
    <x v="0"/>
    <x v="1"/>
    <s v="1070"/>
    <x v="3"/>
    <s v="009"/>
    <s v="050.46537"/>
    <n v="1977857.22"/>
    <n v="5939.51"/>
    <n v="1971917.71"/>
  </r>
  <r>
    <x v="0"/>
    <x v="1"/>
    <s v="1070"/>
    <x v="3"/>
    <s v="009"/>
    <s v="050.46587"/>
    <n v="13782.06"/>
    <n v="86.87"/>
    <n v="13695.189999999999"/>
  </r>
  <r>
    <x v="0"/>
    <x v="1"/>
    <s v="1070"/>
    <x v="3"/>
    <s v="009"/>
    <s v="050.46588"/>
    <n v="307067.64"/>
    <n v="1096.8"/>
    <n v="305970.84000000003"/>
  </r>
  <r>
    <x v="0"/>
    <x v="1"/>
    <s v="1070"/>
    <x v="3"/>
    <s v="009"/>
    <s v="050.46591"/>
    <n v="135352.79"/>
    <n v="568.52"/>
    <n v="134784.27000000002"/>
  </r>
  <r>
    <x v="0"/>
    <x v="1"/>
    <s v="1070"/>
    <x v="3"/>
    <s v="009"/>
    <s v="050.46611"/>
    <n v="251399.54"/>
    <n v="996.98"/>
    <n v="250402.56"/>
  </r>
  <r>
    <x v="0"/>
    <x v="1"/>
    <s v="1070"/>
    <x v="3"/>
    <s v="009"/>
    <s v="050.46613"/>
    <n v="640664.81000000006"/>
    <n v="2999.91"/>
    <n v="637664.9"/>
  </r>
  <r>
    <x v="0"/>
    <x v="1"/>
    <s v="1070"/>
    <x v="3"/>
    <s v="009"/>
    <s v="050.46625"/>
    <n v="148066.22"/>
    <n v="567.35"/>
    <n v="147498.87"/>
  </r>
  <r>
    <x v="0"/>
    <x v="1"/>
    <s v="1070"/>
    <x v="3"/>
    <s v="009"/>
    <s v="050.46632"/>
    <n v="31641.18"/>
    <n v="59.42"/>
    <n v="31581.760000000002"/>
  </r>
  <r>
    <x v="0"/>
    <x v="1"/>
    <s v="1070"/>
    <x v="3"/>
    <s v="009"/>
    <s v="050.46635"/>
    <n v="160720.04999999999"/>
    <n v="618.73"/>
    <n v="160101.31999999998"/>
  </r>
  <r>
    <x v="0"/>
    <x v="1"/>
    <s v="1070"/>
    <x v="3"/>
    <s v="009"/>
    <s v="050.46636"/>
    <n v="193185.27"/>
    <n v="681.79"/>
    <n v="192503.47999999998"/>
  </r>
  <r>
    <x v="0"/>
    <x v="1"/>
    <s v="1070"/>
    <x v="3"/>
    <s v="009"/>
    <s v="050.46640"/>
    <n v="161921.22"/>
    <n v="440.23"/>
    <n v="161480.99"/>
  </r>
  <r>
    <x v="0"/>
    <x v="1"/>
    <s v="1070"/>
    <x v="3"/>
    <s v="009"/>
    <s v="050.46665"/>
    <n v="292896.46999999997"/>
    <n v="913.11"/>
    <n v="291983.35999999999"/>
  </r>
  <r>
    <x v="0"/>
    <x v="1"/>
    <s v="1070"/>
    <x v="3"/>
    <s v="009"/>
    <s v="050.46687"/>
    <n v="3635.09"/>
    <n v="12.82"/>
    <n v="3622.27"/>
  </r>
  <r>
    <x v="0"/>
    <x v="1"/>
    <s v="1070"/>
    <x v="3"/>
    <s v="009"/>
    <s v="050.46719"/>
    <n v="76162.009999999995"/>
    <n v="113.88"/>
    <n v="76048.12999999999"/>
  </r>
  <r>
    <x v="0"/>
    <x v="1"/>
    <s v="1070"/>
    <x v="3"/>
    <s v="009"/>
    <s v="050.46737"/>
    <n v="601986.68999999994"/>
    <n v="1839.07"/>
    <n v="600147.62"/>
  </r>
  <r>
    <x v="0"/>
    <x v="1"/>
    <s v="1070"/>
    <x v="3"/>
    <s v="009"/>
    <s v="050.46743"/>
    <n v="76109.03"/>
    <n v="158.32"/>
    <n v="75950.709999999992"/>
  </r>
  <r>
    <x v="0"/>
    <x v="1"/>
    <s v="1070"/>
    <x v="3"/>
    <s v="009"/>
    <s v="050.46925"/>
    <n v="11869.83"/>
    <n v="43.74"/>
    <n v="11826.09"/>
  </r>
  <r>
    <x v="0"/>
    <x v="1"/>
    <s v="1070"/>
    <x v="3"/>
    <s v="009"/>
    <s v="050.47032"/>
    <n v="18280.939999999999"/>
    <n v="28.01"/>
    <n v="18252.93"/>
  </r>
  <r>
    <x v="0"/>
    <x v="1"/>
    <s v="1070"/>
    <x v="3"/>
    <s v="009"/>
    <s v="050.47033"/>
    <n v="5951.63"/>
    <n v="18.66"/>
    <n v="5932.97"/>
  </r>
  <r>
    <x v="0"/>
    <x v="1"/>
    <s v="1070"/>
    <x v="3"/>
    <s v="009"/>
    <s v="050.47047"/>
    <n v="8326.58"/>
    <n v="36.04"/>
    <n v="8290.5399999999991"/>
  </r>
  <r>
    <x v="0"/>
    <x v="1"/>
    <s v="1070"/>
    <x v="3"/>
    <s v="009"/>
    <s v="050.47080"/>
    <n v="202110.19"/>
    <n v="736.57"/>
    <n v="201373.62"/>
  </r>
  <r>
    <x v="0"/>
    <x v="1"/>
    <s v="1070"/>
    <x v="3"/>
    <s v="009"/>
    <s v="050.47084"/>
    <n v="1492.59"/>
    <n v="0"/>
    <n v="1492.59"/>
  </r>
  <r>
    <x v="0"/>
    <x v="1"/>
    <s v="1070"/>
    <x v="3"/>
    <s v="009"/>
    <s v="050.47096"/>
    <n v="3716.41"/>
    <n v="11.65"/>
    <n v="3704.7599999999998"/>
  </r>
  <r>
    <x v="0"/>
    <x v="1"/>
    <s v="1070"/>
    <x v="3"/>
    <s v="009"/>
    <s v="050.47098"/>
    <n v="3069.1"/>
    <n v="13.04"/>
    <n v="3056.06"/>
  </r>
  <r>
    <x v="0"/>
    <x v="1"/>
    <s v="1070"/>
    <x v="3"/>
    <s v="009"/>
    <s v="050.47099"/>
    <n v="-339.01"/>
    <n v="0.55000000000000004"/>
    <n v="-339.56"/>
  </r>
  <r>
    <x v="0"/>
    <x v="1"/>
    <s v="1070"/>
    <x v="3"/>
    <s v="009"/>
    <s v="050.47102"/>
    <n v="164427.16"/>
    <n v="311.76"/>
    <n v="164115.4"/>
  </r>
  <r>
    <x v="0"/>
    <x v="1"/>
    <s v="1070"/>
    <x v="3"/>
    <s v="009"/>
    <s v="050.47133"/>
    <n v="25839.63"/>
    <n v="29.31"/>
    <n v="25810.32"/>
  </r>
  <r>
    <x v="0"/>
    <x v="1"/>
    <s v="1070"/>
    <x v="3"/>
    <s v="009"/>
    <s v="050.47136"/>
    <n v="801.7"/>
    <n v="2.92"/>
    <n v="798.78000000000009"/>
  </r>
  <r>
    <x v="0"/>
    <x v="1"/>
    <s v="1070"/>
    <x v="3"/>
    <s v="009"/>
    <s v="050.47168"/>
    <n v="13776.49"/>
    <n v="0"/>
    <n v="13776.49"/>
  </r>
  <r>
    <x v="0"/>
    <x v="1"/>
    <s v="1070"/>
    <x v="3"/>
    <s v="009"/>
    <s v="050.47169"/>
    <n v="203874.02"/>
    <n v="331.21"/>
    <n v="203542.81"/>
  </r>
  <r>
    <x v="0"/>
    <x v="1"/>
    <s v="1070"/>
    <x v="3"/>
    <s v="009"/>
    <s v="050.47180"/>
    <n v="7181.33"/>
    <n v="0"/>
    <n v="7181.33"/>
  </r>
  <r>
    <x v="0"/>
    <x v="1"/>
    <s v="1070"/>
    <x v="3"/>
    <s v="009"/>
    <s v="050.47183"/>
    <n v="5892.02"/>
    <n v="0"/>
    <n v="5892.02"/>
  </r>
  <r>
    <x v="0"/>
    <x v="1"/>
    <s v="1070"/>
    <x v="3"/>
    <s v="009"/>
    <s v="050.47184"/>
    <n v="24421.3"/>
    <n v="0"/>
    <n v="24421.3"/>
  </r>
  <r>
    <x v="0"/>
    <x v="1"/>
    <s v="1070"/>
    <x v="3"/>
    <s v="009"/>
    <s v="050.47185"/>
    <n v="23365.31"/>
    <n v="0"/>
    <n v="23365.31"/>
  </r>
  <r>
    <x v="0"/>
    <x v="1"/>
    <s v="1070"/>
    <x v="3"/>
    <s v="009"/>
    <s v="050.47188"/>
    <n v="5104.13"/>
    <n v="0"/>
    <n v="5104.13"/>
  </r>
  <r>
    <x v="0"/>
    <x v="1"/>
    <s v="1070"/>
    <x v="3"/>
    <s v="009"/>
    <s v="050.47199"/>
    <n v="4761.49"/>
    <n v="0"/>
    <n v="4761.49"/>
  </r>
  <r>
    <x v="0"/>
    <x v="1"/>
    <s v="1070"/>
    <x v="3"/>
    <s v="009"/>
    <s v="050.47200"/>
    <n v="41641.75"/>
    <n v="0"/>
    <n v="41641.75"/>
  </r>
  <r>
    <x v="0"/>
    <x v="1"/>
    <s v="1070"/>
    <x v="3"/>
    <s v="009"/>
    <s v="050.47201"/>
    <n v="2108.84"/>
    <n v="2.4900000000000002"/>
    <n v="2106.3500000000004"/>
  </r>
  <r>
    <x v="0"/>
    <x v="1"/>
    <s v="1070"/>
    <x v="3"/>
    <s v="009"/>
    <s v="050.47221"/>
    <n v="187.05"/>
    <n v="0.22"/>
    <n v="186.83"/>
  </r>
  <r>
    <x v="0"/>
    <x v="1"/>
    <s v="1070"/>
    <x v="3"/>
    <s v="009"/>
    <s v="050.47222"/>
    <n v="5886.44"/>
    <n v="21.45"/>
    <n v="5864.99"/>
  </r>
  <r>
    <x v="0"/>
    <x v="1"/>
    <s v="1070"/>
    <x v="3"/>
    <s v="009"/>
    <s v="050.47223"/>
    <n v="7484.44"/>
    <n v="8.85"/>
    <n v="7475.5899999999992"/>
  </r>
  <r>
    <x v="0"/>
    <x v="1"/>
    <s v="1070"/>
    <x v="3"/>
    <s v="009"/>
    <s v="050.47225"/>
    <n v="1770.92"/>
    <n v="0"/>
    <n v="1770.92"/>
  </r>
  <r>
    <x v="0"/>
    <x v="1"/>
    <s v="1070"/>
    <x v="3"/>
    <s v="009"/>
    <s v="050.47240"/>
    <n v="-253.01"/>
    <n v="0"/>
    <n v="-253.01"/>
  </r>
  <r>
    <x v="0"/>
    <x v="1"/>
    <s v="1070"/>
    <x v="3"/>
    <s v="009"/>
    <s v="050.47282"/>
    <n v="6501.92"/>
    <n v="7.68"/>
    <n v="6494.24"/>
  </r>
  <r>
    <x v="0"/>
    <x v="1"/>
    <s v="1070"/>
    <x v="3"/>
    <s v="009"/>
    <s v="050.47288"/>
    <n v="1461.83"/>
    <n v="0"/>
    <n v="1461.83"/>
  </r>
  <r>
    <x v="0"/>
    <x v="1"/>
    <s v="1070"/>
    <x v="3"/>
    <s v="009"/>
    <s v="050.47289"/>
    <n v="1681.3"/>
    <n v="0"/>
    <n v="1681.3"/>
  </r>
  <r>
    <x v="0"/>
    <x v="1"/>
    <s v="1070"/>
    <x v="3"/>
    <s v="009"/>
    <s v="050.47295"/>
    <n v="17784.080000000002"/>
    <n v="27.41"/>
    <n v="17756.670000000002"/>
  </r>
  <r>
    <x v="0"/>
    <x v="1"/>
    <s v="1070"/>
    <x v="3"/>
    <s v="009"/>
    <s v="050.47296"/>
    <n v="24093.759999999998"/>
    <n v="0"/>
    <n v="24093.759999999998"/>
  </r>
  <r>
    <x v="0"/>
    <x v="1"/>
    <s v="1070"/>
    <x v="3"/>
    <s v="009"/>
    <s v="050.47299"/>
    <n v="1775.76"/>
    <n v="3.52"/>
    <n v="1772.24"/>
  </r>
  <r>
    <x v="0"/>
    <x v="1"/>
    <s v="1070"/>
    <x v="3"/>
    <s v="009"/>
    <s v="050.47342"/>
    <n v="26080.28"/>
    <n v="66.06"/>
    <n v="26014.219999999998"/>
  </r>
  <r>
    <x v="0"/>
    <x v="1"/>
    <s v="1070"/>
    <x v="3"/>
    <s v="009"/>
    <s v="050.47343"/>
    <n v="3027.09"/>
    <n v="3.58"/>
    <n v="3023.51"/>
  </r>
  <r>
    <x v="0"/>
    <x v="1"/>
    <s v="1070"/>
    <x v="3"/>
    <s v="009"/>
    <s v="050.47376"/>
    <n v="40703.660000000003"/>
    <n v="48.11"/>
    <n v="40655.550000000003"/>
  </r>
  <r>
    <x v="0"/>
    <x v="1"/>
    <s v="1070"/>
    <x v="3"/>
    <s v="009"/>
    <s v="050.47382"/>
    <n v="2107.0700000000002"/>
    <n v="2.4900000000000002"/>
    <n v="2104.5800000000004"/>
  </r>
  <r>
    <x v="0"/>
    <x v="1"/>
    <s v="1070"/>
    <x v="3"/>
    <s v="009"/>
    <s v="050.47383"/>
    <n v="20284.52"/>
    <n v="23.98"/>
    <n v="20260.54"/>
  </r>
  <r>
    <x v="0"/>
    <x v="1"/>
    <s v="1070"/>
    <x v="3"/>
    <s v="009"/>
    <s v="050.47396"/>
    <n v="6885.41"/>
    <n v="8.24"/>
    <n v="6877.17"/>
  </r>
  <r>
    <x v="0"/>
    <x v="1"/>
    <s v="1070"/>
    <x v="3"/>
    <s v="009"/>
    <s v="050.47461"/>
    <n v="1115.4100000000001"/>
    <n v="0"/>
    <n v="1115.4100000000001"/>
  </r>
  <r>
    <x v="0"/>
    <x v="1"/>
    <s v="1070"/>
    <x v="3"/>
    <s v="009"/>
    <s v="050.47479"/>
    <n v="1139.1500000000001"/>
    <n v="1.35"/>
    <n v="1137.8000000000002"/>
  </r>
  <r>
    <x v="0"/>
    <x v="1"/>
    <s v="1070"/>
    <x v="3"/>
    <s v="009"/>
    <s v="050.47487"/>
    <n v="16276.02"/>
    <n v="19.239999999999998"/>
    <n v="16256.78"/>
  </r>
  <r>
    <x v="0"/>
    <x v="1"/>
    <s v="1070"/>
    <x v="3"/>
    <s v="009"/>
    <s v="OH.050.10000"/>
    <n v="28664.89"/>
    <n v="0"/>
    <n v="28664.89"/>
  </r>
  <r>
    <x v="0"/>
    <x v="1"/>
    <s v="1070"/>
    <x v="3"/>
    <s v="009"/>
    <s v="OH.050.17884"/>
    <n v="-380.21"/>
    <n v="0"/>
    <n v="-380.21"/>
  </r>
  <r>
    <x v="0"/>
    <x v="1"/>
    <s v="1070"/>
    <x v="4"/>
    <s v="009"/>
    <s v="050.18740"/>
    <n v="38411.050000000003"/>
    <n v="0"/>
    <n v="38411.050000000003"/>
  </r>
  <r>
    <x v="0"/>
    <x v="1"/>
    <s v="1070"/>
    <x v="4"/>
    <s v="009"/>
    <s v="050.18933"/>
    <n v="21663.43"/>
    <n v="0"/>
    <n v="21663.43"/>
  </r>
  <r>
    <x v="0"/>
    <x v="1"/>
    <s v="1070"/>
    <x v="4"/>
    <s v="009"/>
    <s v="050.18970"/>
    <n v="28060.32"/>
    <n v="0"/>
    <n v="28060.32"/>
  </r>
  <r>
    <x v="0"/>
    <x v="1"/>
    <s v="1070"/>
    <x v="4"/>
    <s v="009"/>
    <s v="050.19034"/>
    <n v="8318.51"/>
    <n v="0"/>
    <n v="8318.51"/>
  </r>
  <r>
    <x v="0"/>
    <x v="1"/>
    <s v="1070"/>
    <x v="4"/>
    <s v="009"/>
    <s v="050.19035"/>
    <n v="6250.8"/>
    <n v="0"/>
    <n v="6250.8"/>
  </r>
  <r>
    <x v="0"/>
    <x v="1"/>
    <s v="1070"/>
    <x v="5"/>
    <s v="009"/>
    <s v="050.22206"/>
    <n v="5290"/>
    <n v="0"/>
    <n v="5290"/>
  </r>
  <r>
    <x v="0"/>
    <x v="1"/>
    <s v="1070"/>
    <x v="6"/>
    <s v="009"/>
    <s v="050.19039"/>
    <n v="10000"/>
    <n v="0"/>
    <n v="10000"/>
  </r>
  <r>
    <x v="0"/>
    <x v="1"/>
    <s v="1070"/>
    <x v="7"/>
    <s v="009"/>
    <s v="050.18869"/>
    <n v="1135"/>
    <n v="0"/>
    <n v="1135"/>
  </r>
  <r>
    <x v="0"/>
    <x v="1"/>
    <s v="1070"/>
    <x v="8"/>
    <s v="009"/>
    <s v="050.20713"/>
    <n v="9670"/>
    <n v="0"/>
    <n v="9670"/>
  </r>
  <r>
    <x v="0"/>
    <x v="1"/>
    <s v="1070"/>
    <x v="8"/>
    <s v="009"/>
    <s v="050.20977"/>
    <n v="42172.160000000003"/>
    <n v="0"/>
    <n v="42172.160000000003"/>
  </r>
  <r>
    <x v="0"/>
    <x v="1"/>
    <s v="1070"/>
    <x v="9"/>
    <s v="009"/>
    <s v="050.20440"/>
    <n v="3550"/>
    <n v="0"/>
    <n v="3550"/>
  </r>
  <r>
    <x v="0"/>
    <x v="1"/>
    <s v="1070"/>
    <x v="10"/>
    <s v="009"/>
    <s v="050.20249"/>
    <n v="36578.06"/>
    <n v="0"/>
    <n v="36578.06"/>
  </r>
  <r>
    <x v="0"/>
    <x v="1"/>
    <s v="1070"/>
    <x v="10"/>
    <s v="009"/>
    <s v="050.20250"/>
    <n v="17261.259999999998"/>
    <n v="0"/>
    <n v="17261.259999999998"/>
  </r>
  <r>
    <x v="0"/>
    <x v="1"/>
    <s v="1070"/>
    <x v="10"/>
    <s v="009"/>
    <s v="050.20497"/>
    <n v="1575"/>
    <n v="0"/>
    <n v="1575"/>
  </r>
  <r>
    <x v="0"/>
    <x v="1"/>
    <s v="1070"/>
    <x v="10"/>
    <s v="009"/>
    <s v="050.22023"/>
    <n v="7080"/>
    <n v="0"/>
    <n v="7080"/>
  </r>
  <r>
    <x v="0"/>
    <x v="1"/>
    <s v="1070"/>
    <x v="11"/>
    <s v="009"/>
    <s v="050.21777"/>
    <n v="4575"/>
    <n v="0"/>
    <n v="4575"/>
  </r>
  <r>
    <x v="0"/>
    <x v="1"/>
    <s v="1070"/>
    <x v="12"/>
    <s v="091"/>
    <s v="050.47593"/>
    <n v="4268.43"/>
    <n v="0"/>
    <n v="4268.43"/>
  </r>
  <r>
    <x v="0"/>
    <x v="1"/>
    <s v="1070"/>
    <x v="12"/>
    <s v="091"/>
    <s v="OH.050.10000"/>
    <n v="-30877.200000000001"/>
    <n v="0"/>
    <n v="-30877.200000000001"/>
  </r>
  <r>
    <x v="0"/>
    <x v="1"/>
    <s v="1070"/>
    <x v="12"/>
    <s v="091"/>
    <s v="OH.050.10002"/>
    <n v="20375.13"/>
    <n v="0"/>
    <n v="20375.13"/>
  </r>
  <r>
    <x v="1"/>
    <x v="0"/>
    <s v="1070"/>
    <x v="0"/>
    <s v="002"/>
    <s v="010.23302"/>
    <n v="77081.34"/>
    <n v="0"/>
    <n v="77081.34"/>
  </r>
  <r>
    <x v="1"/>
    <x v="0"/>
    <s v="1070"/>
    <x v="0"/>
    <s v="002"/>
    <s v="010.25034"/>
    <n v="2254270.13"/>
    <n v="0"/>
    <n v="2254270.13"/>
  </r>
  <r>
    <x v="1"/>
    <x v="0"/>
    <s v="1070"/>
    <x v="0"/>
    <s v="002"/>
    <s v="010.25484"/>
    <n v="973166.56"/>
    <n v="0"/>
    <n v="973166.56"/>
  </r>
  <r>
    <x v="1"/>
    <x v="0"/>
    <s v="1070"/>
    <x v="0"/>
    <s v="002"/>
    <s v="010.25486"/>
    <n v="296829.98"/>
    <n v="0"/>
    <n v="296829.98"/>
  </r>
  <r>
    <x v="1"/>
    <x v="0"/>
    <s v="1070"/>
    <x v="0"/>
    <s v="002"/>
    <s v="010.28080"/>
    <n v="355834.06"/>
    <n v="0"/>
    <n v="355834.06"/>
  </r>
  <r>
    <x v="1"/>
    <x v="0"/>
    <s v="1070"/>
    <x v="0"/>
    <s v="002"/>
    <s v="010.29307"/>
    <n v="44328.85"/>
    <n v="0"/>
    <n v="44328.85"/>
  </r>
  <r>
    <x v="1"/>
    <x v="0"/>
    <s v="1070"/>
    <x v="0"/>
    <s v="002"/>
    <s v="010.29603"/>
    <n v="658654.9"/>
    <n v="0"/>
    <n v="658654.9"/>
  </r>
  <r>
    <x v="1"/>
    <x v="0"/>
    <s v="1070"/>
    <x v="0"/>
    <s v="002"/>
    <s v="010.29662"/>
    <n v="222407.67"/>
    <n v="0"/>
    <n v="222407.67"/>
  </r>
  <r>
    <x v="1"/>
    <x v="0"/>
    <s v="1070"/>
    <x v="0"/>
    <s v="002"/>
    <s v="010.29663"/>
    <n v="140669.79"/>
    <n v="0"/>
    <n v="140669.79"/>
  </r>
  <r>
    <x v="1"/>
    <x v="0"/>
    <s v="1070"/>
    <x v="0"/>
    <s v="002"/>
    <s v="010.29740"/>
    <n v="774992.56"/>
    <n v="0"/>
    <n v="774992.56"/>
  </r>
  <r>
    <x v="1"/>
    <x v="0"/>
    <s v="1070"/>
    <x v="0"/>
    <s v="002"/>
    <s v="010.29742"/>
    <n v="15977.4"/>
    <n v="0"/>
    <n v="15977.4"/>
  </r>
  <r>
    <x v="1"/>
    <x v="0"/>
    <s v="1070"/>
    <x v="0"/>
    <s v="002"/>
    <s v="010.30149"/>
    <n v="747612.89"/>
    <n v="0"/>
    <n v="747612.89"/>
  </r>
  <r>
    <x v="1"/>
    <x v="0"/>
    <s v="1070"/>
    <x v="0"/>
    <s v="002"/>
    <s v="010.30327"/>
    <n v="1667.37"/>
    <n v="0"/>
    <n v="1667.37"/>
  </r>
  <r>
    <x v="1"/>
    <x v="0"/>
    <s v="1070"/>
    <x v="0"/>
    <s v="002"/>
    <s v="010.30655"/>
    <n v="959342.71"/>
    <n v="0"/>
    <n v="959342.71"/>
  </r>
  <r>
    <x v="1"/>
    <x v="0"/>
    <s v="1070"/>
    <x v="0"/>
    <s v="002"/>
    <s v="010.31051"/>
    <n v="20936.259999999998"/>
    <n v="0"/>
    <n v="20936.259999999998"/>
  </r>
  <r>
    <x v="1"/>
    <x v="0"/>
    <s v="1070"/>
    <x v="0"/>
    <s v="002"/>
    <s v="010.31067"/>
    <n v="280587.38"/>
    <n v="0"/>
    <n v="280587.38"/>
  </r>
  <r>
    <x v="1"/>
    <x v="0"/>
    <s v="1070"/>
    <x v="0"/>
    <s v="002"/>
    <s v="010.31276"/>
    <n v="61078.33"/>
    <n v="0"/>
    <n v="61078.33"/>
  </r>
  <r>
    <x v="1"/>
    <x v="0"/>
    <s v="1070"/>
    <x v="0"/>
    <s v="002"/>
    <s v="010.31308"/>
    <n v="11746.04"/>
    <n v="0"/>
    <n v="11746.04"/>
  </r>
  <r>
    <x v="1"/>
    <x v="0"/>
    <s v="1070"/>
    <x v="0"/>
    <s v="002"/>
    <s v="010.31313"/>
    <n v="7159.48"/>
    <n v="0"/>
    <n v="7159.48"/>
  </r>
  <r>
    <x v="1"/>
    <x v="0"/>
    <s v="1070"/>
    <x v="0"/>
    <s v="002"/>
    <s v="010.31316"/>
    <n v="35798.050000000003"/>
    <n v="0"/>
    <n v="35798.050000000003"/>
  </r>
  <r>
    <x v="1"/>
    <x v="0"/>
    <s v="1070"/>
    <x v="0"/>
    <s v="002"/>
    <s v="010.31317"/>
    <n v="2985.42"/>
    <n v="0"/>
    <n v="2985.42"/>
  </r>
  <r>
    <x v="1"/>
    <x v="0"/>
    <s v="1070"/>
    <x v="0"/>
    <s v="002"/>
    <s v="010.31351"/>
    <n v="202395.33"/>
    <n v="0"/>
    <n v="202395.33"/>
  </r>
  <r>
    <x v="1"/>
    <x v="0"/>
    <s v="1070"/>
    <x v="0"/>
    <s v="002"/>
    <s v="010.31381"/>
    <n v="671796.78"/>
    <n v="0"/>
    <n v="671796.78"/>
  </r>
  <r>
    <x v="1"/>
    <x v="0"/>
    <s v="1070"/>
    <x v="0"/>
    <s v="002"/>
    <s v="010.31383"/>
    <n v="147572.67000000001"/>
    <n v="0"/>
    <n v="147572.67000000001"/>
  </r>
  <r>
    <x v="1"/>
    <x v="0"/>
    <s v="1070"/>
    <x v="0"/>
    <s v="002"/>
    <s v="010.31489"/>
    <n v="5771.89"/>
    <n v="0"/>
    <n v="5771.89"/>
  </r>
  <r>
    <x v="1"/>
    <x v="0"/>
    <s v="1070"/>
    <x v="0"/>
    <s v="002"/>
    <s v="010.31521"/>
    <n v="32521.360000000001"/>
    <n v="0"/>
    <n v="32521.360000000001"/>
  </r>
  <r>
    <x v="1"/>
    <x v="0"/>
    <s v="1070"/>
    <x v="0"/>
    <s v="002"/>
    <s v="010.31522"/>
    <n v="4740.12"/>
    <n v="0"/>
    <n v="4740.12"/>
  </r>
  <r>
    <x v="1"/>
    <x v="0"/>
    <s v="1070"/>
    <x v="0"/>
    <s v="002"/>
    <s v="010.31699"/>
    <n v="163378.6"/>
    <n v="0"/>
    <n v="163378.6"/>
  </r>
  <r>
    <x v="1"/>
    <x v="0"/>
    <s v="1070"/>
    <x v="0"/>
    <s v="002"/>
    <s v="010.31764"/>
    <n v="283587.31"/>
    <n v="0"/>
    <n v="283587.31"/>
  </r>
  <r>
    <x v="1"/>
    <x v="0"/>
    <s v="1070"/>
    <x v="0"/>
    <s v="002"/>
    <s v="010.31782"/>
    <n v="137656.68"/>
    <n v="0"/>
    <n v="137656.68"/>
  </r>
  <r>
    <x v="1"/>
    <x v="0"/>
    <s v="1070"/>
    <x v="0"/>
    <s v="002"/>
    <s v="010.31791"/>
    <n v="99976.1"/>
    <n v="0"/>
    <n v="99976.1"/>
  </r>
  <r>
    <x v="1"/>
    <x v="0"/>
    <s v="1070"/>
    <x v="0"/>
    <s v="002"/>
    <s v="010.31876"/>
    <n v="33220.449999999997"/>
    <n v="0"/>
    <n v="33220.449999999997"/>
  </r>
  <r>
    <x v="1"/>
    <x v="0"/>
    <s v="1070"/>
    <x v="0"/>
    <s v="002"/>
    <s v="010.31940"/>
    <n v="331574.11"/>
    <n v="0"/>
    <n v="331574.11"/>
  </r>
  <r>
    <x v="1"/>
    <x v="0"/>
    <s v="1070"/>
    <x v="0"/>
    <s v="002"/>
    <s v="OH.010.10000"/>
    <n v="-3143214.95"/>
    <n v="0"/>
    <n v="-3143214.95"/>
  </r>
  <r>
    <x v="1"/>
    <x v="0"/>
    <s v="1070"/>
    <x v="2"/>
    <s v="012"/>
    <s v="010.29528"/>
    <n v="1654143.65"/>
    <n v="0"/>
    <n v="1654143.65"/>
  </r>
  <r>
    <x v="1"/>
    <x v="0"/>
    <s v="1070"/>
    <x v="2"/>
    <s v="012"/>
    <s v="010.29921"/>
    <n v="85587.78"/>
    <n v="0"/>
    <n v="85587.78"/>
  </r>
  <r>
    <x v="1"/>
    <x v="0"/>
    <s v="1070"/>
    <x v="2"/>
    <s v="012"/>
    <s v="010.30694"/>
    <n v="15621.15"/>
    <n v="0"/>
    <n v="15621.15"/>
  </r>
  <r>
    <x v="1"/>
    <x v="0"/>
    <s v="1070"/>
    <x v="2"/>
    <s v="012"/>
    <s v="010.30789"/>
    <n v="1805.82"/>
    <n v="0"/>
    <n v="1805.82"/>
  </r>
  <r>
    <x v="1"/>
    <x v="0"/>
    <s v="1070"/>
    <x v="2"/>
    <s v="012"/>
    <s v="010.30859"/>
    <n v="3702.05"/>
    <n v="0"/>
    <n v="3702.05"/>
  </r>
  <r>
    <x v="1"/>
    <x v="0"/>
    <s v="1070"/>
    <x v="2"/>
    <s v="012"/>
    <s v="010.31391"/>
    <n v="7254.36"/>
    <n v="0"/>
    <n v="7254.36"/>
  </r>
  <r>
    <x v="1"/>
    <x v="0"/>
    <s v="1070"/>
    <x v="2"/>
    <s v="012"/>
    <s v="010.31512"/>
    <n v="8983.2800000000007"/>
    <n v="0"/>
    <n v="8983.2800000000007"/>
  </r>
  <r>
    <x v="1"/>
    <x v="0"/>
    <s v="1070"/>
    <x v="2"/>
    <s v="012"/>
    <s v="010.31516"/>
    <n v="3703.44"/>
    <n v="0"/>
    <n v="3703.44"/>
  </r>
  <r>
    <x v="1"/>
    <x v="0"/>
    <s v="1070"/>
    <x v="2"/>
    <s v="012"/>
    <s v="010.31517"/>
    <n v="9560.68"/>
    <n v="0"/>
    <n v="9560.68"/>
  </r>
  <r>
    <x v="1"/>
    <x v="0"/>
    <s v="1070"/>
    <x v="2"/>
    <s v="012"/>
    <s v="010.31565"/>
    <n v="2238.5100000000002"/>
    <n v="0"/>
    <n v="2238.5100000000002"/>
  </r>
  <r>
    <x v="1"/>
    <x v="0"/>
    <s v="1070"/>
    <x v="2"/>
    <s v="012"/>
    <s v="010.31715"/>
    <n v="1361.07"/>
    <n v="0"/>
    <n v="1361.07"/>
  </r>
  <r>
    <x v="1"/>
    <x v="0"/>
    <s v="1070"/>
    <x v="2"/>
    <s v="012"/>
    <s v="010.31837"/>
    <n v="11391.29"/>
    <n v="0"/>
    <n v="11391.29"/>
  </r>
  <r>
    <x v="1"/>
    <x v="1"/>
    <s v="1070"/>
    <x v="3"/>
    <s v="009"/>
    <s v="050.36386"/>
    <n v="8.9499999999998181"/>
    <n v="8.9499999999999993"/>
    <n v="-1.8118839761882555E-13"/>
  </r>
  <r>
    <x v="1"/>
    <x v="1"/>
    <s v="1070"/>
    <x v="3"/>
    <s v="009"/>
    <s v="050.42070"/>
    <n v="0.12000000000000501"/>
    <n v="0.12"/>
    <n v="5.0098813986210189E-15"/>
  </r>
  <r>
    <x v="1"/>
    <x v="1"/>
    <s v="1070"/>
    <x v="3"/>
    <s v="009"/>
    <s v="050.42071"/>
    <n v="436.59"/>
    <n v="1.3"/>
    <n v="435.28999999999996"/>
  </r>
  <r>
    <x v="1"/>
    <x v="1"/>
    <s v="1070"/>
    <x v="3"/>
    <s v="009"/>
    <s v="050.42322"/>
    <n v="81638.329999999987"/>
    <n v="483.16"/>
    <n v="81155.169999999984"/>
  </r>
  <r>
    <x v="1"/>
    <x v="1"/>
    <s v="1070"/>
    <x v="3"/>
    <s v="009"/>
    <s v="050.42995"/>
    <n v="139206"/>
    <n v="965.71"/>
    <n v="138240.29"/>
  </r>
  <r>
    <x v="1"/>
    <x v="1"/>
    <s v="1070"/>
    <x v="3"/>
    <s v="009"/>
    <s v="050.43064"/>
    <n v="175925.81"/>
    <n v="2696.8"/>
    <n v="173229.01"/>
  </r>
  <r>
    <x v="1"/>
    <x v="1"/>
    <s v="1070"/>
    <x v="3"/>
    <s v="009"/>
    <s v="050.44088"/>
    <n v="64165.36"/>
    <n v="349.27"/>
    <n v="63816.090000000004"/>
  </r>
  <r>
    <x v="1"/>
    <x v="1"/>
    <s v="1070"/>
    <x v="3"/>
    <s v="009"/>
    <s v="050.44133"/>
    <n v="10345999.060000001"/>
    <n v="109442.77"/>
    <n v="10236556.290000001"/>
  </r>
  <r>
    <x v="1"/>
    <x v="1"/>
    <s v="1070"/>
    <x v="3"/>
    <s v="009"/>
    <s v="050.44145"/>
    <n v="5078935.9400000004"/>
    <n v="70581.02"/>
    <n v="5008354.9200000009"/>
  </r>
  <r>
    <x v="1"/>
    <x v="1"/>
    <s v="1070"/>
    <x v="3"/>
    <s v="009"/>
    <s v="050.44561"/>
    <n v="18514.91"/>
    <n v="25.82"/>
    <n v="18489.09"/>
  </r>
  <r>
    <x v="1"/>
    <x v="1"/>
    <s v="1070"/>
    <x v="3"/>
    <s v="009"/>
    <s v="050.44722"/>
    <n v="67.47"/>
    <n v="0.14000000000000001"/>
    <n v="67.33"/>
  </r>
  <r>
    <x v="1"/>
    <x v="1"/>
    <s v="1070"/>
    <x v="3"/>
    <s v="009"/>
    <s v="050.45027"/>
    <n v="819.9"/>
    <n v="1.63"/>
    <n v="818.27"/>
  </r>
  <r>
    <x v="1"/>
    <x v="1"/>
    <s v="1070"/>
    <x v="3"/>
    <s v="009"/>
    <s v="050.45376"/>
    <n v="1477373.96"/>
    <n v="15472.05"/>
    <n v="1461901.91"/>
  </r>
  <r>
    <x v="1"/>
    <x v="1"/>
    <s v="1070"/>
    <x v="3"/>
    <s v="009"/>
    <s v="050.45449"/>
    <n v="12855.13"/>
    <n v="52.14"/>
    <n v="12802.99"/>
  </r>
  <r>
    <x v="1"/>
    <x v="1"/>
    <s v="1070"/>
    <x v="3"/>
    <s v="009"/>
    <s v="050.45472"/>
    <n v="-7.3399999999965102"/>
    <n v="0"/>
    <n v="-7.3399999999965102"/>
  </r>
  <r>
    <x v="1"/>
    <x v="1"/>
    <s v="1070"/>
    <x v="3"/>
    <s v="009"/>
    <s v="050.45523"/>
    <n v="230530.25"/>
    <n v="1718.13"/>
    <n v="228812.12"/>
  </r>
  <r>
    <x v="1"/>
    <x v="1"/>
    <s v="1070"/>
    <x v="3"/>
    <s v="009"/>
    <s v="050.45546"/>
    <n v="22198.29"/>
    <n v="97.89"/>
    <n v="22100.400000000001"/>
  </r>
  <r>
    <x v="1"/>
    <x v="1"/>
    <s v="1070"/>
    <x v="3"/>
    <s v="009"/>
    <s v="050.45563"/>
    <n v="320379.15000000002"/>
    <n v="3861.61"/>
    <n v="316517.54000000004"/>
  </r>
  <r>
    <x v="1"/>
    <x v="1"/>
    <s v="1070"/>
    <x v="3"/>
    <s v="009"/>
    <s v="050.45564"/>
    <n v="344374.13"/>
    <n v="3773.08"/>
    <n v="340601.05"/>
  </r>
  <r>
    <x v="1"/>
    <x v="1"/>
    <s v="1070"/>
    <x v="3"/>
    <s v="009"/>
    <s v="050.45572"/>
    <n v="6848.44"/>
    <n v="63.43"/>
    <n v="6785.0099999999993"/>
  </r>
  <r>
    <x v="1"/>
    <x v="1"/>
    <s v="1070"/>
    <x v="3"/>
    <s v="009"/>
    <s v="050.45832"/>
    <n v="36503.85"/>
    <n v="179.56"/>
    <n v="36324.29"/>
  </r>
  <r>
    <x v="1"/>
    <x v="1"/>
    <s v="1070"/>
    <x v="3"/>
    <s v="009"/>
    <s v="050.46079"/>
    <n v="1076843.57"/>
    <n v="10445.08"/>
    <n v="1066398.49"/>
  </r>
  <r>
    <x v="1"/>
    <x v="1"/>
    <s v="1070"/>
    <x v="3"/>
    <s v="009"/>
    <s v="050.46190"/>
    <n v="-25.980000000000199"/>
    <n v="12.17"/>
    <n v="-38.150000000000198"/>
  </r>
  <r>
    <x v="1"/>
    <x v="1"/>
    <s v="1070"/>
    <x v="3"/>
    <s v="009"/>
    <s v="050.46278"/>
    <n v="24833.87"/>
    <n v="252.97"/>
    <n v="24580.899999999998"/>
  </r>
  <r>
    <x v="1"/>
    <x v="1"/>
    <s v="1070"/>
    <x v="3"/>
    <s v="009"/>
    <s v="050.46282"/>
    <n v="1.08"/>
    <n v="0.01"/>
    <n v="1.07"/>
  </r>
  <r>
    <x v="1"/>
    <x v="1"/>
    <s v="1070"/>
    <x v="3"/>
    <s v="009"/>
    <s v="050.46333"/>
    <n v="8208.09"/>
    <n v="39.24"/>
    <n v="8168.85"/>
  </r>
  <r>
    <x v="1"/>
    <x v="1"/>
    <s v="1070"/>
    <x v="3"/>
    <s v="009"/>
    <s v="050.46442"/>
    <n v="320976.45"/>
    <n v="1768.57"/>
    <n v="319207.88"/>
  </r>
  <r>
    <x v="1"/>
    <x v="1"/>
    <s v="1070"/>
    <x v="3"/>
    <s v="009"/>
    <s v="050.46443"/>
    <n v="585864.76"/>
    <n v="2964.43"/>
    <n v="582900.32999999996"/>
  </r>
  <r>
    <x v="1"/>
    <x v="1"/>
    <s v="1070"/>
    <x v="3"/>
    <s v="009"/>
    <s v="050.46444"/>
    <n v="180413.98"/>
    <n v="1036.45"/>
    <n v="179377.53"/>
  </r>
  <r>
    <x v="1"/>
    <x v="1"/>
    <s v="1070"/>
    <x v="3"/>
    <s v="009"/>
    <s v="050.46445"/>
    <n v="192416.85"/>
    <n v="1071.04"/>
    <n v="191345.81"/>
  </r>
  <r>
    <x v="1"/>
    <x v="1"/>
    <s v="1070"/>
    <x v="3"/>
    <s v="009"/>
    <s v="050.46454"/>
    <n v="38214.44"/>
    <n v="119.81"/>
    <n v="38094.630000000005"/>
  </r>
  <r>
    <x v="1"/>
    <x v="1"/>
    <s v="1070"/>
    <x v="3"/>
    <s v="009"/>
    <s v="050.46471"/>
    <n v="41290.47"/>
    <n v="221.68"/>
    <n v="41068.79"/>
  </r>
  <r>
    <x v="1"/>
    <x v="1"/>
    <s v="1070"/>
    <x v="3"/>
    <s v="009"/>
    <s v="050.46504"/>
    <n v="544865.68000000005"/>
    <n v="2992.81"/>
    <n v="541872.87"/>
  </r>
  <r>
    <x v="1"/>
    <x v="1"/>
    <s v="1070"/>
    <x v="3"/>
    <s v="009"/>
    <s v="050.46525"/>
    <n v="110226.88"/>
    <n v="814.87"/>
    <n v="109412.01000000001"/>
  </r>
  <r>
    <x v="1"/>
    <x v="1"/>
    <s v="1070"/>
    <x v="3"/>
    <s v="009"/>
    <s v="050.46537"/>
    <n v="2341737.7400000002"/>
    <n v="10924.23"/>
    <n v="2330813.5100000002"/>
  </r>
  <r>
    <x v="1"/>
    <x v="1"/>
    <s v="1070"/>
    <x v="3"/>
    <s v="009"/>
    <s v="050.46587"/>
    <n v="13813.79"/>
    <n v="118.6"/>
    <n v="13695.19"/>
  </r>
  <r>
    <x v="1"/>
    <x v="1"/>
    <s v="1070"/>
    <x v="3"/>
    <s v="009"/>
    <s v="050.46588"/>
    <n v="355592.58"/>
    <n v="1860.96"/>
    <n v="353731.62"/>
  </r>
  <r>
    <x v="1"/>
    <x v="1"/>
    <s v="1070"/>
    <x v="3"/>
    <s v="009"/>
    <s v="050.46591"/>
    <n v="135104.07"/>
    <n v="880.12"/>
    <n v="134223.95000000001"/>
  </r>
  <r>
    <x v="1"/>
    <x v="1"/>
    <s v="1070"/>
    <x v="3"/>
    <s v="009"/>
    <s v="050.46611"/>
    <n v="320976.98"/>
    <n v="1656.91"/>
    <n v="319320.07"/>
  </r>
  <r>
    <x v="1"/>
    <x v="1"/>
    <s v="1070"/>
    <x v="3"/>
    <s v="009"/>
    <s v="050.46613"/>
    <n v="816188.48"/>
    <n v="4678.54"/>
    <n v="811509.94"/>
  </r>
  <r>
    <x v="1"/>
    <x v="1"/>
    <s v="1070"/>
    <x v="3"/>
    <s v="009"/>
    <s v="050.46625"/>
    <n v="149489.63"/>
    <n v="910.31"/>
    <n v="148579.32"/>
  </r>
  <r>
    <x v="1"/>
    <x v="1"/>
    <s v="1070"/>
    <x v="3"/>
    <s v="009"/>
    <s v="050.46635"/>
    <n v="169837.84"/>
    <n v="999.75"/>
    <n v="168838.09"/>
  </r>
  <r>
    <x v="1"/>
    <x v="1"/>
    <s v="1070"/>
    <x v="3"/>
    <s v="009"/>
    <s v="050.46636"/>
    <n v="220838.51"/>
    <n v="1159.24"/>
    <n v="219679.27000000002"/>
  </r>
  <r>
    <x v="1"/>
    <x v="1"/>
    <s v="1070"/>
    <x v="3"/>
    <s v="009"/>
    <s v="050.46640"/>
    <n v="242019.3"/>
    <n v="906.57"/>
    <n v="241112.72999999998"/>
  </r>
  <r>
    <x v="1"/>
    <x v="1"/>
    <s v="1070"/>
    <x v="3"/>
    <s v="009"/>
    <s v="050.46665"/>
    <n v="434866.35"/>
    <n v="1753.01"/>
    <n v="433113.33999999997"/>
  </r>
  <r>
    <x v="1"/>
    <x v="1"/>
    <s v="1070"/>
    <x v="3"/>
    <s v="009"/>
    <s v="050.46719"/>
    <n v="86596.43"/>
    <n v="301.93"/>
    <n v="86294.5"/>
  </r>
  <r>
    <x v="1"/>
    <x v="1"/>
    <s v="1070"/>
    <x v="3"/>
    <s v="009"/>
    <s v="050.46737"/>
    <n v="796459.92"/>
    <n v="3452.81"/>
    <n v="793007.11"/>
  </r>
  <r>
    <x v="1"/>
    <x v="1"/>
    <s v="1070"/>
    <x v="3"/>
    <s v="009"/>
    <s v="050.46743"/>
    <n v="75625.45"/>
    <n v="333.51"/>
    <n v="75291.94"/>
  </r>
  <r>
    <x v="1"/>
    <x v="1"/>
    <s v="1070"/>
    <x v="3"/>
    <s v="009"/>
    <s v="050.46925"/>
    <n v="11760.63"/>
    <n v="70.98"/>
    <n v="11689.65"/>
  </r>
  <r>
    <x v="1"/>
    <x v="1"/>
    <s v="1070"/>
    <x v="3"/>
    <s v="009"/>
    <s v="050.47032"/>
    <n v="29289.040000000001"/>
    <n v="82.98"/>
    <n v="29206.06"/>
  </r>
  <r>
    <x v="1"/>
    <x v="1"/>
    <s v="1070"/>
    <x v="3"/>
    <s v="009"/>
    <s v="050.47033"/>
    <n v="5951.63"/>
    <n v="18.66"/>
    <n v="5932.97"/>
  </r>
  <r>
    <x v="1"/>
    <x v="1"/>
    <s v="1070"/>
    <x v="3"/>
    <s v="009"/>
    <s v="050.47047"/>
    <n v="17323.21"/>
    <n v="65.63"/>
    <n v="17257.579999999998"/>
  </r>
  <r>
    <x v="1"/>
    <x v="1"/>
    <s v="1070"/>
    <x v="3"/>
    <s v="009"/>
    <s v="050.47080"/>
    <n v="201850.69"/>
    <n v="1202.25"/>
    <n v="200648.44"/>
  </r>
  <r>
    <x v="1"/>
    <x v="1"/>
    <s v="1070"/>
    <x v="3"/>
    <s v="009"/>
    <s v="050.47084"/>
    <n v="1492.59"/>
    <n v="0"/>
    <n v="1492.59"/>
  </r>
  <r>
    <x v="1"/>
    <x v="1"/>
    <s v="1070"/>
    <x v="3"/>
    <s v="009"/>
    <s v="050.47093"/>
    <n v="4617.13"/>
    <n v="0"/>
    <n v="4617.13"/>
  </r>
  <r>
    <x v="1"/>
    <x v="1"/>
    <s v="1070"/>
    <x v="3"/>
    <s v="009"/>
    <s v="050.47096"/>
    <n v="3716.41"/>
    <n v="11.65"/>
    <n v="3704.7599999999998"/>
  </r>
  <r>
    <x v="1"/>
    <x v="1"/>
    <s v="1070"/>
    <x v="3"/>
    <s v="009"/>
    <s v="050.47099"/>
    <n v="-339.01"/>
    <n v="0.55000000000000004"/>
    <n v="-339.56"/>
  </r>
  <r>
    <x v="1"/>
    <x v="1"/>
    <s v="1070"/>
    <x v="3"/>
    <s v="009"/>
    <s v="050.47102"/>
    <n v="244478.97"/>
    <n v="784.14"/>
    <n v="243694.83"/>
  </r>
  <r>
    <x v="1"/>
    <x v="1"/>
    <s v="1070"/>
    <x v="3"/>
    <s v="009"/>
    <s v="050.47133"/>
    <n v="25899.42"/>
    <n v="89.1"/>
    <n v="25810.32"/>
  </r>
  <r>
    <x v="1"/>
    <x v="1"/>
    <s v="1070"/>
    <x v="3"/>
    <s v="009"/>
    <s v="050.47136"/>
    <n v="-2026.45"/>
    <n v="2.92"/>
    <n v="-2029.3700000000001"/>
  </r>
  <r>
    <x v="1"/>
    <x v="1"/>
    <s v="1070"/>
    <x v="3"/>
    <s v="009"/>
    <s v="050.47168"/>
    <n v="13776.49"/>
    <n v="0"/>
    <n v="13776.49"/>
  </r>
  <r>
    <x v="1"/>
    <x v="1"/>
    <s v="1070"/>
    <x v="3"/>
    <s v="009"/>
    <s v="050.47169"/>
    <n v="265316.59999999998"/>
    <n v="873.29"/>
    <n v="264443.31"/>
  </r>
  <r>
    <x v="1"/>
    <x v="1"/>
    <s v="1070"/>
    <x v="3"/>
    <s v="009"/>
    <s v="050.47172"/>
    <n v="20.6"/>
    <n v="0.02"/>
    <n v="20.580000000000002"/>
  </r>
  <r>
    <x v="1"/>
    <x v="1"/>
    <s v="1070"/>
    <x v="3"/>
    <s v="009"/>
    <s v="050.47183"/>
    <n v="9501.23"/>
    <n v="0"/>
    <n v="9501.23"/>
  </r>
  <r>
    <x v="1"/>
    <x v="1"/>
    <s v="1070"/>
    <x v="3"/>
    <s v="009"/>
    <s v="050.47184"/>
    <n v="36810.92"/>
    <n v="0"/>
    <n v="36810.92"/>
  </r>
  <r>
    <x v="1"/>
    <x v="1"/>
    <s v="1070"/>
    <x v="3"/>
    <s v="009"/>
    <s v="050.47188"/>
    <n v="6872.54"/>
    <n v="0"/>
    <n v="6872.54"/>
  </r>
  <r>
    <x v="1"/>
    <x v="1"/>
    <s v="1070"/>
    <x v="3"/>
    <s v="009"/>
    <s v="050.47190"/>
    <n v="53751.9"/>
    <n v="62.19"/>
    <n v="53689.71"/>
  </r>
  <r>
    <x v="1"/>
    <x v="1"/>
    <s v="1070"/>
    <x v="3"/>
    <s v="009"/>
    <s v="050.47199"/>
    <n v="4761.49"/>
    <n v="0"/>
    <n v="4761.49"/>
  </r>
  <r>
    <x v="1"/>
    <x v="1"/>
    <s v="1070"/>
    <x v="3"/>
    <s v="009"/>
    <s v="050.47200"/>
    <n v="41800.239999999998"/>
    <n v="0"/>
    <n v="41800.239999999998"/>
  </r>
  <r>
    <x v="1"/>
    <x v="1"/>
    <s v="1070"/>
    <x v="3"/>
    <s v="009"/>
    <s v="050.47201"/>
    <n v="2113.7199999999998"/>
    <n v="7.37"/>
    <n v="2106.35"/>
  </r>
  <r>
    <x v="1"/>
    <x v="1"/>
    <s v="1070"/>
    <x v="3"/>
    <s v="009"/>
    <s v="050.47204"/>
    <n v="2362.94"/>
    <n v="2.73"/>
    <n v="2360.21"/>
  </r>
  <r>
    <x v="1"/>
    <x v="1"/>
    <s v="1070"/>
    <x v="3"/>
    <s v="009"/>
    <s v="050.47221"/>
    <n v="187.48"/>
    <n v="0.65"/>
    <n v="186.82999999999998"/>
  </r>
  <r>
    <x v="1"/>
    <x v="1"/>
    <s v="1070"/>
    <x v="3"/>
    <s v="009"/>
    <s v="050.47222"/>
    <n v="5886.44"/>
    <n v="21.45"/>
    <n v="5864.99"/>
  </r>
  <r>
    <x v="1"/>
    <x v="1"/>
    <s v="1070"/>
    <x v="3"/>
    <s v="009"/>
    <s v="050.47225"/>
    <n v="3698.49"/>
    <n v="6.33"/>
    <n v="3692.16"/>
  </r>
  <r>
    <x v="1"/>
    <x v="1"/>
    <s v="1070"/>
    <x v="3"/>
    <s v="009"/>
    <s v="050.47276"/>
    <n v="67360.789999999994"/>
    <n v="77.94"/>
    <n v="67282.849999999991"/>
  </r>
  <r>
    <x v="1"/>
    <x v="1"/>
    <s v="1070"/>
    <x v="3"/>
    <s v="009"/>
    <s v="050.47282"/>
    <n v="17402.97"/>
    <n v="35.32"/>
    <n v="17367.650000000001"/>
  </r>
  <r>
    <x v="1"/>
    <x v="1"/>
    <s v="1070"/>
    <x v="3"/>
    <s v="009"/>
    <s v="050.47288"/>
    <n v="1461.83"/>
    <n v="0"/>
    <n v="1461.83"/>
  </r>
  <r>
    <x v="1"/>
    <x v="1"/>
    <s v="1070"/>
    <x v="3"/>
    <s v="009"/>
    <s v="050.47289"/>
    <n v="1681.3"/>
    <n v="0"/>
    <n v="1681.3"/>
  </r>
  <r>
    <x v="1"/>
    <x v="1"/>
    <s v="1070"/>
    <x v="3"/>
    <s v="009"/>
    <s v="050.47295"/>
    <n v="17825.22"/>
    <n v="68.55"/>
    <n v="17756.670000000002"/>
  </r>
  <r>
    <x v="1"/>
    <x v="1"/>
    <s v="1070"/>
    <x v="3"/>
    <s v="009"/>
    <s v="050.47296"/>
    <n v="27897.9"/>
    <n v="0"/>
    <n v="27897.9"/>
  </r>
  <r>
    <x v="1"/>
    <x v="1"/>
    <s v="1070"/>
    <x v="3"/>
    <s v="009"/>
    <s v="050.47299"/>
    <n v="1540.46"/>
    <n v="7.35"/>
    <n v="1533.1100000000001"/>
  </r>
  <r>
    <x v="1"/>
    <x v="1"/>
    <s v="1070"/>
    <x v="3"/>
    <s v="009"/>
    <s v="050.47342"/>
    <n v="29749.73"/>
    <n v="130.5"/>
    <n v="29619.23"/>
  </r>
  <r>
    <x v="1"/>
    <x v="1"/>
    <s v="1070"/>
    <x v="3"/>
    <s v="009"/>
    <s v="050.47343"/>
    <n v="2952.11"/>
    <n v="10.49"/>
    <n v="2941.6200000000003"/>
  </r>
  <r>
    <x v="1"/>
    <x v="1"/>
    <s v="1070"/>
    <x v="3"/>
    <s v="009"/>
    <s v="050.47376"/>
    <n v="68437.56"/>
    <n v="174.27"/>
    <n v="68263.289999999994"/>
  </r>
  <r>
    <x v="1"/>
    <x v="1"/>
    <s v="1070"/>
    <x v="3"/>
    <s v="009"/>
    <s v="050.47382"/>
    <n v="2111.9499999999998"/>
    <n v="7.37"/>
    <n v="2104.58"/>
  </r>
  <r>
    <x v="1"/>
    <x v="1"/>
    <s v="1070"/>
    <x v="3"/>
    <s v="009"/>
    <s v="050.47383"/>
    <n v="20331.46"/>
    <n v="70.92"/>
    <n v="20260.54"/>
  </r>
  <r>
    <x v="1"/>
    <x v="1"/>
    <s v="1070"/>
    <x v="3"/>
    <s v="009"/>
    <s v="050.47396"/>
    <n v="6924.58"/>
    <n v="24.2"/>
    <n v="6900.38"/>
  </r>
  <r>
    <x v="1"/>
    <x v="1"/>
    <s v="1070"/>
    <x v="3"/>
    <s v="009"/>
    <s v="050.47461"/>
    <n v="1024.31"/>
    <n v="0"/>
    <n v="1024.31"/>
  </r>
  <r>
    <x v="1"/>
    <x v="1"/>
    <s v="1070"/>
    <x v="3"/>
    <s v="009"/>
    <s v="050.47482"/>
    <n v="33.869999999999997"/>
    <n v="0.04"/>
    <n v="33.83"/>
  </r>
  <r>
    <x v="1"/>
    <x v="1"/>
    <s v="1070"/>
    <x v="3"/>
    <s v="009"/>
    <s v="050.47487"/>
    <n v="16313.68"/>
    <n v="56.9"/>
    <n v="16256.78"/>
  </r>
  <r>
    <x v="1"/>
    <x v="1"/>
    <s v="1070"/>
    <x v="3"/>
    <s v="009"/>
    <s v="050.47498"/>
    <n v="7370.59"/>
    <n v="8.5299999999999994"/>
    <n v="7362.06"/>
  </r>
  <r>
    <x v="1"/>
    <x v="1"/>
    <s v="1070"/>
    <x v="3"/>
    <s v="009"/>
    <s v="050.47559"/>
    <n v="2957.67"/>
    <n v="3.42"/>
    <n v="2954.25"/>
  </r>
  <r>
    <x v="1"/>
    <x v="1"/>
    <s v="1070"/>
    <x v="3"/>
    <s v="009"/>
    <s v="050.47583"/>
    <n v="24287.14"/>
    <n v="0"/>
    <n v="24287.14"/>
  </r>
  <r>
    <x v="1"/>
    <x v="1"/>
    <s v="1070"/>
    <x v="3"/>
    <s v="009"/>
    <s v="050.47603"/>
    <n v="2264.35"/>
    <n v="2.62"/>
    <n v="2261.73"/>
  </r>
  <r>
    <x v="1"/>
    <x v="1"/>
    <s v="1070"/>
    <x v="3"/>
    <s v="009"/>
    <s v="050.47604"/>
    <n v="61.38"/>
    <n v="7.0000000000000007E-2"/>
    <n v="61.31"/>
  </r>
  <r>
    <x v="1"/>
    <x v="1"/>
    <s v="1070"/>
    <x v="3"/>
    <s v="009"/>
    <s v="050.47678"/>
    <n v="30630.36"/>
    <n v="35.44"/>
    <n v="30594.920000000002"/>
  </r>
  <r>
    <x v="1"/>
    <x v="1"/>
    <s v="1070"/>
    <x v="3"/>
    <s v="009"/>
    <s v="050.47681"/>
    <n v="-302000"/>
    <n v="0"/>
    <n v="-302000"/>
  </r>
  <r>
    <x v="1"/>
    <x v="1"/>
    <s v="1070"/>
    <x v="3"/>
    <s v="009"/>
    <s v="OH.050.10000"/>
    <n v="28664.89"/>
    <n v="0"/>
    <n v="28664.89"/>
  </r>
  <r>
    <x v="1"/>
    <x v="1"/>
    <s v="1070"/>
    <x v="3"/>
    <s v="009"/>
    <s v="OH.050.17884"/>
    <n v="365405.21999999986"/>
    <n v="0"/>
    <n v="365405.21999999986"/>
  </r>
  <r>
    <x v="1"/>
    <x v="1"/>
    <s v="1070"/>
    <x v="12"/>
    <s v="091"/>
    <s v="OH.050.10000"/>
    <n v="223540.36000000004"/>
    <n v="0"/>
    <n v="223540.36000000004"/>
  </r>
  <r>
    <x v="1"/>
    <x v="1"/>
    <s v="1070"/>
    <x v="12"/>
    <s v="091"/>
    <s v="OH.050.10002"/>
    <n v="20375.13"/>
    <n v="0"/>
    <n v="20375.13"/>
  </r>
  <r>
    <x v="2"/>
    <x v="0"/>
    <s v="1070"/>
    <x v="0"/>
    <s v="002"/>
    <s v="010.23302"/>
    <n v="77081.34"/>
    <n v="0"/>
    <n v="77081.34"/>
  </r>
  <r>
    <x v="2"/>
    <x v="0"/>
    <s v="1070"/>
    <x v="0"/>
    <s v="002"/>
    <s v="010.25034"/>
    <n v="2268077.44"/>
    <n v="0"/>
    <n v="2268077.44"/>
  </r>
  <r>
    <x v="2"/>
    <x v="0"/>
    <s v="1070"/>
    <x v="0"/>
    <s v="002"/>
    <s v="010.25484"/>
    <n v="973166.56"/>
    <n v="0"/>
    <n v="973166.56"/>
  </r>
  <r>
    <x v="2"/>
    <x v="0"/>
    <s v="1070"/>
    <x v="0"/>
    <s v="002"/>
    <s v="010.25486"/>
    <n v="296829.98"/>
    <n v="0"/>
    <n v="296829.98"/>
  </r>
  <r>
    <x v="2"/>
    <x v="0"/>
    <s v="1070"/>
    <x v="0"/>
    <s v="002"/>
    <s v="010.28080"/>
    <n v="355834.06"/>
    <n v="0"/>
    <n v="355834.06"/>
  </r>
  <r>
    <x v="2"/>
    <x v="0"/>
    <s v="1070"/>
    <x v="0"/>
    <s v="002"/>
    <s v="010.29307"/>
    <n v="44328.85"/>
    <n v="0"/>
    <n v="44328.85"/>
  </r>
  <r>
    <x v="2"/>
    <x v="0"/>
    <s v="1070"/>
    <x v="0"/>
    <s v="002"/>
    <s v="010.29603"/>
    <n v="736965.54"/>
    <n v="0"/>
    <n v="736965.54"/>
  </r>
  <r>
    <x v="2"/>
    <x v="0"/>
    <s v="1070"/>
    <x v="0"/>
    <s v="002"/>
    <s v="010.29663"/>
    <n v="140669.79"/>
    <n v="0"/>
    <n v="140669.79"/>
  </r>
  <r>
    <x v="2"/>
    <x v="0"/>
    <s v="1070"/>
    <x v="0"/>
    <s v="002"/>
    <s v="010.29740"/>
    <n v="800834.11"/>
    <n v="0"/>
    <n v="800834.11"/>
  </r>
  <r>
    <x v="2"/>
    <x v="0"/>
    <s v="1070"/>
    <x v="0"/>
    <s v="002"/>
    <s v="010.30149"/>
    <n v="747612.89"/>
    <n v="0"/>
    <n v="747612.89"/>
  </r>
  <r>
    <x v="2"/>
    <x v="0"/>
    <s v="1070"/>
    <x v="0"/>
    <s v="002"/>
    <s v="010.30327"/>
    <n v="1667.37"/>
    <n v="0"/>
    <n v="1667.37"/>
  </r>
  <r>
    <x v="2"/>
    <x v="0"/>
    <s v="1070"/>
    <x v="0"/>
    <s v="002"/>
    <s v="010.30655"/>
    <n v="982929.23"/>
    <n v="0"/>
    <n v="982929.23"/>
  </r>
  <r>
    <x v="2"/>
    <x v="0"/>
    <s v="1070"/>
    <x v="0"/>
    <s v="002"/>
    <s v="010.31051"/>
    <n v="33544.660000000003"/>
    <n v="0"/>
    <n v="33544.660000000003"/>
  </r>
  <r>
    <x v="2"/>
    <x v="0"/>
    <s v="1070"/>
    <x v="0"/>
    <s v="002"/>
    <s v="010.31067"/>
    <n v="306559.15999999997"/>
    <n v="0"/>
    <n v="306559.15999999997"/>
  </r>
  <r>
    <x v="2"/>
    <x v="0"/>
    <s v="1070"/>
    <x v="0"/>
    <s v="002"/>
    <s v="010.31276"/>
    <n v="119656.89"/>
    <n v="0"/>
    <n v="119656.89"/>
  </r>
  <r>
    <x v="2"/>
    <x v="0"/>
    <s v="1070"/>
    <x v="0"/>
    <s v="002"/>
    <s v="010.31308"/>
    <n v="12805.35"/>
    <n v="0"/>
    <n v="12805.35"/>
  </r>
  <r>
    <x v="2"/>
    <x v="0"/>
    <s v="1070"/>
    <x v="0"/>
    <s v="002"/>
    <s v="010.31313"/>
    <n v="11796.46"/>
    <n v="0"/>
    <n v="11796.46"/>
  </r>
  <r>
    <x v="2"/>
    <x v="0"/>
    <s v="1070"/>
    <x v="0"/>
    <s v="002"/>
    <s v="010.31316"/>
    <n v="48104.32"/>
    <n v="0"/>
    <n v="48104.32"/>
  </r>
  <r>
    <x v="2"/>
    <x v="0"/>
    <s v="1070"/>
    <x v="0"/>
    <s v="002"/>
    <s v="010.31317"/>
    <n v="48628.38"/>
    <n v="0"/>
    <n v="48628.38"/>
  </r>
  <r>
    <x v="2"/>
    <x v="0"/>
    <s v="1070"/>
    <x v="0"/>
    <s v="002"/>
    <s v="010.31351"/>
    <n v="256001.11"/>
    <n v="0"/>
    <n v="256001.11"/>
  </r>
  <r>
    <x v="2"/>
    <x v="0"/>
    <s v="1070"/>
    <x v="0"/>
    <s v="002"/>
    <s v="010.31381"/>
    <n v="671796.78"/>
    <n v="0"/>
    <n v="671796.78"/>
  </r>
  <r>
    <x v="2"/>
    <x v="0"/>
    <s v="1070"/>
    <x v="0"/>
    <s v="002"/>
    <s v="010.31383"/>
    <n v="147572.67000000001"/>
    <n v="0"/>
    <n v="147572.67000000001"/>
  </r>
  <r>
    <x v="2"/>
    <x v="0"/>
    <s v="1070"/>
    <x v="0"/>
    <s v="002"/>
    <s v="010.31489"/>
    <n v="7464.15"/>
    <n v="0"/>
    <n v="7464.15"/>
  </r>
  <r>
    <x v="2"/>
    <x v="0"/>
    <s v="1070"/>
    <x v="0"/>
    <s v="002"/>
    <s v="010.31521"/>
    <n v="39486.35"/>
    <n v="0"/>
    <n v="39486.35"/>
  </r>
  <r>
    <x v="2"/>
    <x v="0"/>
    <s v="1070"/>
    <x v="0"/>
    <s v="002"/>
    <s v="010.31522"/>
    <n v="4878.9399999999996"/>
    <n v="0"/>
    <n v="4878.9399999999996"/>
  </r>
  <r>
    <x v="2"/>
    <x v="0"/>
    <s v="1070"/>
    <x v="0"/>
    <s v="002"/>
    <s v="010.31699"/>
    <n v="170531.63"/>
    <n v="0"/>
    <n v="170531.63"/>
  </r>
  <r>
    <x v="2"/>
    <x v="0"/>
    <s v="1070"/>
    <x v="0"/>
    <s v="002"/>
    <s v="010.31764"/>
    <n v="283587.31"/>
    <n v="0"/>
    <n v="283587.31"/>
  </r>
  <r>
    <x v="2"/>
    <x v="0"/>
    <s v="1070"/>
    <x v="0"/>
    <s v="002"/>
    <s v="010.31782"/>
    <n v="155020.45000000001"/>
    <n v="0"/>
    <n v="155020.45000000001"/>
  </r>
  <r>
    <x v="2"/>
    <x v="0"/>
    <s v="1070"/>
    <x v="0"/>
    <s v="002"/>
    <s v="010.31791"/>
    <n v="317925.98"/>
    <n v="0"/>
    <n v="317925.98"/>
  </r>
  <r>
    <x v="2"/>
    <x v="0"/>
    <s v="1070"/>
    <x v="0"/>
    <s v="002"/>
    <s v="010.31876"/>
    <n v="33220.449999999997"/>
    <n v="0"/>
    <n v="33220.449999999997"/>
  </r>
  <r>
    <x v="2"/>
    <x v="0"/>
    <s v="1070"/>
    <x v="0"/>
    <s v="002"/>
    <s v="010.31940"/>
    <n v="374179.69"/>
    <n v="0"/>
    <n v="374179.69"/>
  </r>
  <r>
    <x v="2"/>
    <x v="0"/>
    <s v="1070"/>
    <x v="0"/>
    <s v="002"/>
    <s v="010.32029"/>
    <n v="3057.12"/>
    <n v="0"/>
    <n v="3057.12"/>
  </r>
  <r>
    <x v="2"/>
    <x v="0"/>
    <s v="1070"/>
    <x v="0"/>
    <s v="002"/>
    <s v="OH.010.10000"/>
    <n v="-3624465.6999999997"/>
    <n v="0"/>
    <n v="-3624465.6999999997"/>
  </r>
  <r>
    <x v="2"/>
    <x v="0"/>
    <s v="1070"/>
    <x v="2"/>
    <s v="012"/>
    <s v="010.29528"/>
    <n v="1672882.63"/>
    <n v="0"/>
    <n v="1672882.63"/>
  </r>
  <r>
    <x v="2"/>
    <x v="0"/>
    <s v="1070"/>
    <x v="2"/>
    <s v="012"/>
    <s v="010.29921"/>
    <n v="94744.37"/>
    <n v="0"/>
    <n v="94744.37"/>
  </r>
  <r>
    <x v="2"/>
    <x v="0"/>
    <s v="1070"/>
    <x v="2"/>
    <s v="012"/>
    <s v="010.30694"/>
    <n v="25554.06"/>
    <n v="0"/>
    <n v="25554.06"/>
  </r>
  <r>
    <x v="2"/>
    <x v="0"/>
    <s v="1070"/>
    <x v="2"/>
    <s v="012"/>
    <s v="010.30789"/>
    <n v="1805.82"/>
    <n v="0"/>
    <n v="1805.82"/>
  </r>
  <r>
    <x v="2"/>
    <x v="0"/>
    <s v="1070"/>
    <x v="2"/>
    <s v="012"/>
    <s v="010.30859"/>
    <n v="3702.05"/>
    <n v="0"/>
    <n v="3702.05"/>
  </r>
  <r>
    <x v="2"/>
    <x v="0"/>
    <s v="1070"/>
    <x v="2"/>
    <s v="012"/>
    <s v="010.31391"/>
    <n v="8148.57"/>
    <n v="0"/>
    <n v="8148.57"/>
  </r>
  <r>
    <x v="2"/>
    <x v="0"/>
    <s v="1070"/>
    <x v="2"/>
    <s v="012"/>
    <s v="010.31512"/>
    <n v="8983.2800000000007"/>
    <n v="0"/>
    <n v="8983.2800000000007"/>
  </r>
  <r>
    <x v="2"/>
    <x v="0"/>
    <s v="1070"/>
    <x v="2"/>
    <s v="012"/>
    <s v="010.31515"/>
    <n v="6915.41"/>
    <n v="0"/>
    <n v="6915.41"/>
  </r>
  <r>
    <x v="2"/>
    <x v="0"/>
    <s v="1070"/>
    <x v="2"/>
    <s v="012"/>
    <s v="010.31516"/>
    <n v="3703.44"/>
    <n v="0"/>
    <n v="3703.44"/>
  </r>
  <r>
    <x v="2"/>
    <x v="0"/>
    <s v="1070"/>
    <x v="2"/>
    <s v="012"/>
    <s v="010.31517"/>
    <n v="9560.68"/>
    <n v="0"/>
    <n v="9560.68"/>
  </r>
  <r>
    <x v="2"/>
    <x v="0"/>
    <s v="1070"/>
    <x v="2"/>
    <s v="012"/>
    <s v="010.31565"/>
    <n v="2238.5100000000002"/>
    <n v="0"/>
    <n v="2238.5100000000002"/>
  </r>
  <r>
    <x v="2"/>
    <x v="0"/>
    <s v="1070"/>
    <x v="2"/>
    <s v="012"/>
    <s v="010.31715"/>
    <n v="1361.07"/>
    <n v="0"/>
    <n v="1361.07"/>
  </r>
  <r>
    <x v="2"/>
    <x v="0"/>
    <s v="1070"/>
    <x v="2"/>
    <s v="012"/>
    <s v="010.31837"/>
    <n v="27240.71"/>
    <n v="0"/>
    <n v="27240.71"/>
  </r>
  <r>
    <x v="2"/>
    <x v="0"/>
    <s v="1070"/>
    <x v="2"/>
    <s v="012"/>
    <s v="010.31862"/>
    <n v="31000.32"/>
    <n v="0"/>
    <n v="31000.32"/>
  </r>
  <r>
    <x v="2"/>
    <x v="0"/>
    <s v="1070"/>
    <x v="2"/>
    <s v="012"/>
    <s v="010.32043"/>
    <n v="11570.83"/>
    <n v="0"/>
    <n v="11570.83"/>
  </r>
  <r>
    <x v="2"/>
    <x v="1"/>
    <s v="1070"/>
    <x v="3"/>
    <s v="009"/>
    <s v="050.36386"/>
    <n v="8.9499999999998181"/>
    <n v="8.9499999999999993"/>
    <n v="-1.8118839761882555E-13"/>
  </r>
  <r>
    <x v="2"/>
    <x v="1"/>
    <s v="1070"/>
    <x v="3"/>
    <s v="009"/>
    <s v="050.42070"/>
    <n v="0.12000000000000501"/>
    <n v="0.12"/>
    <n v="5.0098813986210189E-15"/>
  </r>
  <r>
    <x v="2"/>
    <x v="1"/>
    <s v="1070"/>
    <x v="3"/>
    <s v="009"/>
    <s v="050.42071"/>
    <n v="436.59"/>
    <n v="1.3"/>
    <n v="435.28999999999996"/>
  </r>
  <r>
    <x v="2"/>
    <x v="1"/>
    <s v="1070"/>
    <x v="3"/>
    <s v="009"/>
    <s v="050.42322"/>
    <n v="81638.33"/>
    <n v="483.16"/>
    <n v="81155.17"/>
  </r>
  <r>
    <x v="2"/>
    <x v="1"/>
    <s v="1070"/>
    <x v="3"/>
    <s v="009"/>
    <s v="050.42995"/>
    <n v="139206"/>
    <n v="965.71"/>
    <n v="138240.29"/>
  </r>
  <r>
    <x v="2"/>
    <x v="1"/>
    <s v="1070"/>
    <x v="3"/>
    <s v="009"/>
    <s v="050.43064"/>
    <n v="175925.81"/>
    <n v="2696.8"/>
    <n v="173229.01"/>
  </r>
  <r>
    <x v="2"/>
    <x v="1"/>
    <s v="1070"/>
    <x v="3"/>
    <s v="009"/>
    <s v="050.44088"/>
    <n v="64165.36"/>
    <n v="349.27"/>
    <n v="63816.090000000004"/>
  </r>
  <r>
    <x v="2"/>
    <x v="1"/>
    <s v="1070"/>
    <x v="3"/>
    <s v="009"/>
    <s v="050.44133"/>
    <n v="11085645.52"/>
    <n v="133960.13"/>
    <n v="10951685.389999999"/>
  </r>
  <r>
    <x v="2"/>
    <x v="1"/>
    <s v="1070"/>
    <x v="3"/>
    <s v="009"/>
    <s v="050.44145"/>
    <n v="5221439.75"/>
    <n v="82347.94"/>
    <n v="5139091.8099999996"/>
  </r>
  <r>
    <x v="2"/>
    <x v="1"/>
    <s v="1070"/>
    <x v="3"/>
    <s v="009"/>
    <s v="050.44722"/>
    <n v="1872.83"/>
    <n v="2.38"/>
    <n v="1870.4499999999998"/>
  </r>
  <r>
    <x v="2"/>
    <x v="1"/>
    <s v="1070"/>
    <x v="3"/>
    <s v="009"/>
    <s v="050.45027"/>
    <n v="819.9"/>
    <n v="1.63"/>
    <n v="818.27"/>
  </r>
  <r>
    <x v="2"/>
    <x v="1"/>
    <s v="1070"/>
    <x v="3"/>
    <s v="009"/>
    <s v="050.45376"/>
    <n v="1482793.92"/>
    <n v="18855.400000000001"/>
    <n v="1463938.52"/>
  </r>
  <r>
    <x v="2"/>
    <x v="1"/>
    <s v="1070"/>
    <x v="3"/>
    <s v="009"/>
    <s v="050.45472"/>
    <n v="-7.3399999999896899"/>
    <n v="0"/>
    <n v="-7.3399999999896899"/>
  </r>
  <r>
    <x v="2"/>
    <x v="1"/>
    <s v="1070"/>
    <x v="3"/>
    <s v="009"/>
    <s v="050.45523"/>
    <n v="229669.37"/>
    <n v="2244.9"/>
    <n v="227424.47"/>
  </r>
  <r>
    <x v="2"/>
    <x v="1"/>
    <s v="1070"/>
    <x v="3"/>
    <s v="009"/>
    <s v="050.45546"/>
    <n v="31959.47"/>
    <n v="160.26"/>
    <n v="31799.210000000003"/>
  </r>
  <r>
    <x v="2"/>
    <x v="1"/>
    <s v="1070"/>
    <x v="3"/>
    <s v="009"/>
    <s v="050.45563"/>
    <n v="320379.15000000002"/>
    <n v="3861.61"/>
    <n v="316517.54000000004"/>
  </r>
  <r>
    <x v="2"/>
    <x v="1"/>
    <s v="1070"/>
    <x v="3"/>
    <s v="009"/>
    <s v="050.45564"/>
    <n v="344374.13"/>
    <n v="3773.08"/>
    <n v="340601.05"/>
  </r>
  <r>
    <x v="2"/>
    <x v="1"/>
    <s v="1070"/>
    <x v="3"/>
    <s v="009"/>
    <s v="050.45832"/>
    <n v="36503.85"/>
    <n v="179.56"/>
    <n v="36324.29"/>
  </r>
  <r>
    <x v="2"/>
    <x v="1"/>
    <s v="1070"/>
    <x v="3"/>
    <s v="009"/>
    <s v="050.46079"/>
    <n v="1102268.74"/>
    <n v="12936.8"/>
    <n v="1089331.94"/>
  </r>
  <r>
    <x v="2"/>
    <x v="1"/>
    <s v="1070"/>
    <x v="3"/>
    <s v="009"/>
    <s v="050.46190"/>
    <n v="-25.980000000000299"/>
    <n v="12.17"/>
    <n v="-38.150000000000297"/>
  </r>
  <r>
    <x v="2"/>
    <x v="1"/>
    <s v="1070"/>
    <x v="3"/>
    <s v="009"/>
    <s v="050.46278"/>
    <n v="24833.87"/>
    <n v="252.97"/>
    <n v="24580.899999999998"/>
  </r>
  <r>
    <x v="2"/>
    <x v="1"/>
    <s v="1070"/>
    <x v="3"/>
    <s v="009"/>
    <s v="050.46282"/>
    <n v="1.08"/>
    <n v="0.01"/>
    <n v="1.07"/>
  </r>
  <r>
    <x v="2"/>
    <x v="1"/>
    <s v="1070"/>
    <x v="3"/>
    <s v="009"/>
    <s v="050.46333"/>
    <n v="8226.9500000000007"/>
    <n v="58.1"/>
    <n v="8168.85"/>
  </r>
  <r>
    <x v="2"/>
    <x v="1"/>
    <s v="1070"/>
    <x v="3"/>
    <s v="009"/>
    <s v="050.46442"/>
    <n v="364187.11"/>
    <n v="2554.37"/>
    <n v="361632.74"/>
  </r>
  <r>
    <x v="2"/>
    <x v="1"/>
    <s v="1070"/>
    <x v="3"/>
    <s v="009"/>
    <s v="050.46443"/>
    <n v="598785.42000000004"/>
    <n v="4323.3"/>
    <n v="594462.12"/>
  </r>
  <r>
    <x v="2"/>
    <x v="1"/>
    <s v="1070"/>
    <x v="3"/>
    <s v="009"/>
    <s v="050.46444"/>
    <n v="180828.04"/>
    <n v="1450.51"/>
    <n v="179377.53"/>
  </r>
  <r>
    <x v="2"/>
    <x v="1"/>
    <s v="1070"/>
    <x v="3"/>
    <s v="009"/>
    <s v="050.46445"/>
    <n v="193115.74"/>
    <n v="1513.03"/>
    <n v="191602.71"/>
  </r>
  <r>
    <x v="2"/>
    <x v="1"/>
    <s v="1070"/>
    <x v="3"/>
    <s v="009"/>
    <s v="050.46454"/>
    <n v="38214.44"/>
    <n v="119.81"/>
    <n v="38094.630000000005"/>
  </r>
  <r>
    <x v="2"/>
    <x v="1"/>
    <s v="1070"/>
    <x v="3"/>
    <s v="009"/>
    <s v="050.46471"/>
    <n v="41290.47"/>
    <n v="221.68"/>
    <n v="41068.79"/>
  </r>
  <r>
    <x v="2"/>
    <x v="1"/>
    <s v="1070"/>
    <x v="3"/>
    <s v="009"/>
    <s v="050.46504"/>
    <n v="598783.18999999994"/>
    <n v="4304.3500000000004"/>
    <n v="594478.84"/>
  </r>
  <r>
    <x v="2"/>
    <x v="1"/>
    <s v="1070"/>
    <x v="3"/>
    <s v="009"/>
    <s v="050.46525"/>
    <n v="112689.55"/>
    <n v="1069.98"/>
    <n v="111619.57"/>
  </r>
  <r>
    <x v="2"/>
    <x v="1"/>
    <s v="1070"/>
    <x v="3"/>
    <s v="009"/>
    <s v="050.46537"/>
    <n v="2468838.9300000002"/>
    <n v="16445.55"/>
    <n v="2452393.3800000004"/>
  </r>
  <r>
    <x v="2"/>
    <x v="1"/>
    <s v="1070"/>
    <x v="3"/>
    <s v="009"/>
    <s v="050.46588"/>
    <n v="402048.06"/>
    <n v="2730.1"/>
    <n v="399317.96"/>
  </r>
  <r>
    <x v="2"/>
    <x v="1"/>
    <s v="1070"/>
    <x v="3"/>
    <s v="009"/>
    <s v="050.46591"/>
    <n v="135307.99"/>
    <n v="1189.83"/>
    <n v="134118.16"/>
  </r>
  <r>
    <x v="2"/>
    <x v="1"/>
    <s v="1070"/>
    <x v="3"/>
    <s v="009"/>
    <s v="050.46611"/>
    <n v="403899.39"/>
    <n v="2488.75"/>
    <n v="401410.64"/>
  </r>
  <r>
    <x v="2"/>
    <x v="1"/>
    <s v="1070"/>
    <x v="3"/>
    <s v="009"/>
    <s v="050.46625"/>
    <n v="150568.41"/>
    <n v="1254.1300000000001"/>
    <n v="149314.28"/>
  </r>
  <r>
    <x v="2"/>
    <x v="1"/>
    <s v="1070"/>
    <x v="3"/>
    <s v="009"/>
    <s v="050.46635"/>
    <n v="190905.56"/>
    <n v="1413.32"/>
    <n v="189492.24"/>
  </r>
  <r>
    <x v="2"/>
    <x v="1"/>
    <s v="1070"/>
    <x v="3"/>
    <s v="009"/>
    <s v="050.46636"/>
    <n v="264060.25"/>
    <n v="1715.58"/>
    <n v="262344.67"/>
  </r>
  <r>
    <x v="2"/>
    <x v="1"/>
    <s v="1070"/>
    <x v="3"/>
    <s v="009"/>
    <s v="050.46640"/>
    <n v="301483.46999999997"/>
    <n v="1531.05"/>
    <n v="299952.42"/>
  </r>
  <r>
    <x v="2"/>
    <x v="1"/>
    <s v="1070"/>
    <x v="3"/>
    <s v="009"/>
    <s v="050.46665"/>
    <n v="513113.9"/>
    <n v="2841.83"/>
    <n v="510272.07"/>
  </r>
  <r>
    <x v="2"/>
    <x v="1"/>
    <s v="1070"/>
    <x v="3"/>
    <s v="009"/>
    <s v="050.46719"/>
    <n v="95458.62"/>
    <n v="511.11"/>
    <n v="94947.51"/>
  </r>
  <r>
    <x v="2"/>
    <x v="1"/>
    <s v="1070"/>
    <x v="3"/>
    <s v="009"/>
    <s v="050.46737"/>
    <n v="944186.07"/>
    <n v="5451.53"/>
    <n v="938734.53999999992"/>
  </r>
  <r>
    <x v="2"/>
    <x v="1"/>
    <s v="1070"/>
    <x v="3"/>
    <s v="009"/>
    <s v="050.46743"/>
    <n v="105025.12"/>
    <n v="541"/>
    <n v="104484.12"/>
  </r>
  <r>
    <x v="2"/>
    <x v="1"/>
    <s v="1070"/>
    <x v="3"/>
    <s v="009"/>
    <s v="050.47032"/>
    <n v="42990.06"/>
    <n v="166.11"/>
    <n v="42823.95"/>
  </r>
  <r>
    <x v="2"/>
    <x v="1"/>
    <s v="1070"/>
    <x v="3"/>
    <s v="009"/>
    <s v="050.47033"/>
    <n v="5951.63"/>
    <n v="18.66"/>
    <n v="5932.97"/>
  </r>
  <r>
    <x v="2"/>
    <x v="1"/>
    <s v="1070"/>
    <x v="3"/>
    <s v="009"/>
    <s v="050.47047"/>
    <n v="37273.760000000002"/>
    <n v="128.41999999999999"/>
    <n v="37145.340000000004"/>
  </r>
  <r>
    <x v="2"/>
    <x v="1"/>
    <s v="1070"/>
    <x v="3"/>
    <s v="009"/>
    <s v="050.47080"/>
    <n v="206946.71"/>
    <n v="1670.75"/>
    <n v="205275.96"/>
  </r>
  <r>
    <x v="2"/>
    <x v="1"/>
    <s v="1070"/>
    <x v="3"/>
    <s v="009"/>
    <s v="050.47084"/>
    <n v="1492.59"/>
    <n v="0"/>
    <n v="1492.59"/>
  </r>
  <r>
    <x v="2"/>
    <x v="1"/>
    <s v="1070"/>
    <x v="3"/>
    <s v="009"/>
    <s v="050.47093"/>
    <n v="17829"/>
    <n v="0"/>
    <n v="17829"/>
  </r>
  <r>
    <x v="2"/>
    <x v="1"/>
    <s v="1070"/>
    <x v="3"/>
    <s v="009"/>
    <s v="050.47096"/>
    <n v="3716.41"/>
    <n v="11.65"/>
    <n v="3704.7599999999998"/>
  </r>
  <r>
    <x v="2"/>
    <x v="1"/>
    <s v="1070"/>
    <x v="3"/>
    <s v="009"/>
    <s v="050.47099"/>
    <n v="-292.36"/>
    <n v="0.55000000000000004"/>
    <n v="-292.91000000000003"/>
  </r>
  <r>
    <x v="2"/>
    <x v="1"/>
    <s v="1070"/>
    <x v="3"/>
    <s v="009"/>
    <s v="050.47102"/>
    <n v="341185.69"/>
    <n v="1457.51"/>
    <n v="339728.18"/>
  </r>
  <r>
    <x v="2"/>
    <x v="1"/>
    <s v="1070"/>
    <x v="3"/>
    <s v="009"/>
    <s v="050.47136"/>
    <n v="-2026.45"/>
    <n v="2.92"/>
    <n v="-2029.3700000000001"/>
  </r>
  <r>
    <x v="2"/>
    <x v="1"/>
    <s v="1070"/>
    <x v="3"/>
    <s v="009"/>
    <s v="050.47168"/>
    <n v="16410.43"/>
    <n v="0"/>
    <n v="16410.43"/>
  </r>
  <r>
    <x v="2"/>
    <x v="1"/>
    <s v="1070"/>
    <x v="3"/>
    <s v="009"/>
    <s v="050.47169"/>
    <n v="361206.1"/>
    <n v="1593.55"/>
    <n v="359612.55"/>
  </r>
  <r>
    <x v="2"/>
    <x v="1"/>
    <s v="1070"/>
    <x v="3"/>
    <s v="009"/>
    <s v="050.47183"/>
    <n v="21216.12"/>
    <n v="0"/>
    <n v="21216.12"/>
  </r>
  <r>
    <x v="2"/>
    <x v="1"/>
    <s v="1070"/>
    <x v="3"/>
    <s v="009"/>
    <s v="050.47184"/>
    <n v="50596.04"/>
    <n v="0"/>
    <n v="50596.04"/>
  </r>
  <r>
    <x v="2"/>
    <x v="1"/>
    <s v="1070"/>
    <x v="3"/>
    <s v="009"/>
    <s v="050.47188"/>
    <n v="6872.54"/>
    <n v="0"/>
    <n v="6872.54"/>
  </r>
  <r>
    <x v="2"/>
    <x v="1"/>
    <s v="1070"/>
    <x v="3"/>
    <s v="009"/>
    <s v="050.47190"/>
    <n v="53875.83"/>
    <n v="186.12"/>
    <n v="53689.71"/>
  </r>
  <r>
    <x v="2"/>
    <x v="1"/>
    <s v="1070"/>
    <x v="3"/>
    <s v="009"/>
    <s v="050.47199"/>
    <n v="4761.49"/>
    <n v="0"/>
    <n v="4761.49"/>
  </r>
  <r>
    <x v="2"/>
    <x v="1"/>
    <s v="1070"/>
    <x v="3"/>
    <s v="009"/>
    <s v="050.47200"/>
    <n v="48445.66"/>
    <n v="0"/>
    <n v="48445.66"/>
  </r>
  <r>
    <x v="2"/>
    <x v="1"/>
    <s v="1070"/>
    <x v="3"/>
    <s v="009"/>
    <s v="050.47201"/>
    <n v="12553.78"/>
    <n v="24.26"/>
    <n v="12529.52"/>
  </r>
  <r>
    <x v="2"/>
    <x v="1"/>
    <s v="1070"/>
    <x v="3"/>
    <s v="009"/>
    <s v="050.47204"/>
    <n v="2244.12"/>
    <n v="8.0299999999999994"/>
    <n v="2236.0899999999997"/>
  </r>
  <r>
    <x v="2"/>
    <x v="1"/>
    <s v="1070"/>
    <x v="3"/>
    <s v="009"/>
    <s v="050.47221"/>
    <n v="187.48"/>
    <n v="0.65"/>
    <n v="186.82999999999998"/>
  </r>
  <r>
    <x v="2"/>
    <x v="1"/>
    <s v="1070"/>
    <x v="3"/>
    <s v="009"/>
    <s v="050.47276"/>
    <n v="67516.100000000006"/>
    <n v="233.25"/>
    <n v="67282.850000000006"/>
  </r>
  <r>
    <x v="2"/>
    <x v="1"/>
    <s v="1070"/>
    <x v="3"/>
    <s v="009"/>
    <s v="050.47282"/>
    <n v="17443.060000000001"/>
    <n v="75.41"/>
    <n v="17367.650000000001"/>
  </r>
  <r>
    <x v="2"/>
    <x v="1"/>
    <s v="1070"/>
    <x v="3"/>
    <s v="009"/>
    <s v="050.47288"/>
    <n v="1461.83"/>
    <n v="0"/>
    <n v="1461.83"/>
  </r>
  <r>
    <x v="2"/>
    <x v="1"/>
    <s v="1070"/>
    <x v="3"/>
    <s v="009"/>
    <s v="050.47289"/>
    <n v="1681.3"/>
    <n v="0"/>
    <n v="1681.3"/>
  </r>
  <r>
    <x v="2"/>
    <x v="1"/>
    <s v="1070"/>
    <x v="3"/>
    <s v="009"/>
    <s v="050.47296"/>
    <n v="29459"/>
    <n v="0"/>
    <n v="29459"/>
  </r>
  <r>
    <x v="2"/>
    <x v="1"/>
    <s v="1070"/>
    <x v="3"/>
    <s v="009"/>
    <s v="050.47335"/>
    <n v="1832.93"/>
    <n v="2.11"/>
    <n v="1830.8200000000002"/>
  </r>
  <r>
    <x v="2"/>
    <x v="1"/>
    <s v="1070"/>
    <x v="3"/>
    <s v="009"/>
    <s v="050.47342"/>
    <n v="29818.1"/>
    <n v="198.87"/>
    <n v="29619.23"/>
  </r>
  <r>
    <x v="2"/>
    <x v="1"/>
    <s v="1070"/>
    <x v="3"/>
    <s v="009"/>
    <s v="050.47343"/>
    <n v="2789.44"/>
    <n v="17.079999999999998"/>
    <n v="2772.36"/>
  </r>
  <r>
    <x v="2"/>
    <x v="1"/>
    <s v="1070"/>
    <x v="3"/>
    <s v="009"/>
    <s v="050.47376"/>
    <n v="102795.72"/>
    <n v="371.27"/>
    <n v="102424.45"/>
  </r>
  <r>
    <x v="2"/>
    <x v="1"/>
    <s v="1070"/>
    <x v="3"/>
    <s v="009"/>
    <s v="050.47382"/>
    <n v="2111.9499999999998"/>
    <n v="7.37"/>
    <n v="2104.58"/>
  </r>
  <r>
    <x v="2"/>
    <x v="1"/>
    <s v="1070"/>
    <x v="3"/>
    <s v="009"/>
    <s v="050.47383"/>
    <n v="20331.46"/>
    <n v="70.92"/>
    <n v="20260.54"/>
  </r>
  <r>
    <x v="2"/>
    <x v="1"/>
    <s v="1070"/>
    <x v="3"/>
    <s v="009"/>
    <s v="050.47396"/>
    <n v="7242.55"/>
    <n v="40.479999999999997"/>
    <n v="7202.0700000000006"/>
  </r>
  <r>
    <x v="2"/>
    <x v="1"/>
    <s v="1070"/>
    <x v="3"/>
    <s v="009"/>
    <s v="050.47482"/>
    <n v="385.27"/>
    <n v="0.52"/>
    <n v="384.75"/>
  </r>
  <r>
    <x v="2"/>
    <x v="1"/>
    <s v="1070"/>
    <x v="3"/>
    <s v="009"/>
    <s v="050.47487"/>
    <n v="19923.080000000002"/>
    <n v="98.54"/>
    <n v="19824.54"/>
  </r>
  <r>
    <x v="2"/>
    <x v="1"/>
    <s v="1070"/>
    <x v="3"/>
    <s v="009"/>
    <s v="050.47604"/>
    <n v="5912.78"/>
    <n v="6.96"/>
    <n v="5905.82"/>
  </r>
  <r>
    <x v="2"/>
    <x v="1"/>
    <s v="1070"/>
    <x v="3"/>
    <s v="009"/>
    <s v="050.47620"/>
    <n v="24627.93"/>
    <n v="28.39"/>
    <n v="24599.54"/>
  </r>
  <r>
    <x v="2"/>
    <x v="1"/>
    <s v="1070"/>
    <x v="3"/>
    <s v="009"/>
    <s v="050.47674"/>
    <n v="2599.4499999999998"/>
    <n v="3"/>
    <n v="2596.4499999999998"/>
  </r>
  <r>
    <x v="2"/>
    <x v="1"/>
    <s v="1070"/>
    <x v="3"/>
    <s v="009"/>
    <s v="050.47678"/>
    <n v="43344.03"/>
    <n v="120.64"/>
    <n v="43223.39"/>
  </r>
  <r>
    <x v="2"/>
    <x v="1"/>
    <s v="1070"/>
    <x v="3"/>
    <s v="009"/>
    <s v="050.47681"/>
    <n v="-299125.45"/>
    <n v="0"/>
    <n v="-299125.45"/>
  </r>
  <r>
    <x v="2"/>
    <x v="1"/>
    <s v="1070"/>
    <x v="3"/>
    <s v="009"/>
    <s v="050.47777"/>
    <n v="6337.96"/>
    <n v="7.31"/>
    <n v="6330.65"/>
  </r>
  <r>
    <x v="2"/>
    <x v="1"/>
    <s v="1070"/>
    <x v="3"/>
    <s v="009"/>
    <s v="050.47795"/>
    <n v="-5018.1099999999997"/>
    <n v="0"/>
    <n v="-5018.1099999999997"/>
  </r>
  <r>
    <x v="2"/>
    <x v="1"/>
    <s v="1070"/>
    <x v="3"/>
    <s v="009"/>
    <s v="OH.050.10000"/>
    <n v="28664.89"/>
    <n v="0"/>
    <n v="28664.89"/>
  </r>
  <r>
    <x v="2"/>
    <x v="1"/>
    <s v="1070"/>
    <x v="3"/>
    <s v="009"/>
    <s v="OH.050.17884"/>
    <n v="548074.54999999993"/>
    <n v="0"/>
    <n v="548074.54999999993"/>
  </r>
  <r>
    <x v="2"/>
    <x v="1"/>
    <s v="1070"/>
    <x v="12"/>
    <s v="091"/>
    <s v="OH.050.10000"/>
    <n v="517759.76"/>
    <n v="0"/>
    <n v="517759.76"/>
  </r>
  <r>
    <x v="2"/>
    <x v="1"/>
    <s v="1070"/>
    <x v="12"/>
    <s v="091"/>
    <s v="OH.050.10002"/>
    <n v="20375.13"/>
    <n v="0"/>
    <n v="20375.13"/>
  </r>
  <r>
    <x v="3"/>
    <x v="0"/>
    <s v="1070"/>
    <x v="0"/>
    <s v="002"/>
    <s v="010.23302"/>
    <n v="77081.34"/>
    <n v="0"/>
    <n v="77081.34"/>
  </r>
  <r>
    <x v="3"/>
    <x v="0"/>
    <s v="1070"/>
    <x v="0"/>
    <s v="002"/>
    <s v="010.25034"/>
    <n v="2281430.9899999998"/>
    <n v="0"/>
    <n v="2281430.9899999998"/>
  </r>
  <r>
    <x v="3"/>
    <x v="0"/>
    <s v="1070"/>
    <x v="0"/>
    <s v="002"/>
    <s v="010.25484"/>
    <n v="973166.56"/>
    <n v="0"/>
    <n v="973166.56"/>
  </r>
  <r>
    <x v="3"/>
    <x v="0"/>
    <s v="1070"/>
    <x v="0"/>
    <s v="002"/>
    <s v="010.25486"/>
    <n v="296829.98"/>
    <n v="0"/>
    <n v="296829.98"/>
  </r>
  <r>
    <x v="3"/>
    <x v="0"/>
    <s v="1070"/>
    <x v="0"/>
    <s v="002"/>
    <s v="010.28080"/>
    <n v="355834.06"/>
    <n v="0"/>
    <n v="355834.06"/>
  </r>
  <r>
    <x v="3"/>
    <x v="0"/>
    <s v="1070"/>
    <x v="0"/>
    <s v="002"/>
    <s v="010.29307"/>
    <n v="44328.04"/>
    <n v="0"/>
    <n v="44328.04"/>
  </r>
  <r>
    <x v="3"/>
    <x v="0"/>
    <s v="1070"/>
    <x v="0"/>
    <s v="002"/>
    <s v="010.29603"/>
    <n v="794848.48"/>
    <n v="0"/>
    <n v="794848.48"/>
  </r>
  <r>
    <x v="3"/>
    <x v="0"/>
    <s v="1070"/>
    <x v="0"/>
    <s v="002"/>
    <s v="010.29663"/>
    <n v="140669.79"/>
    <n v="0"/>
    <n v="140669.79"/>
  </r>
  <r>
    <x v="3"/>
    <x v="0"/>
    <s v="1070"/>
    <x v="0"/>
    <s v="002"/>
    <s v="010.29740"/>
    <n v="861689.94"/>
    <n v="0"/>
    <n v="861689.94"/>
  </r>
  <r>
    <x v="3"/>
    <x v="0"/>
    <s v="1070"/>
    <x v="0"/>
    <s v="002"/>
    <s v="010.30149"/>
    <n v="747612.89"/>
    <n v="0"/>
    <n v="747612.89"/>
  </r>
  <r>
    <x v="3"/>
    <x v="0"/>
    <s v="1070"/>
    <x v="0"/>
    <s v="002"/>
    <s v="010.30327"/>
    <n v="1667.37"/>
    <n v="0"/>
    <n v="1667.37"/>
  </r>
  <r>
    <x v="3"/>
    <x v="0"/>
    <s v="1070"/>
    <x v="0"/>
    <s v="002"/>
    <s v="010.30655"/>
    <n v="1009929.72"/>
    <n v="0"/>
    <n v="1009929.72"/>
  </r>
  <r>
    <x v="3"/>
    <x v="0"/>
    <s v="1070"/>
    <x v="0"/>
    <s v="002"/>
    <s v="010.31051"/>
    <n v="42890.12"/>
    <n v="0"/>
    <n v="42890.12"/>
  </r>
  <r>
    <x v="3"/>
    <x v="0"/>
    <s v="1070"/>
    <x v="0"/>
    <s v="002"/>
    <s v="010.31067"/>
    <n v="305748.07"/>
    <n v="0"/>
    <n v="305748.07"/>
  </r>
  <r>
    <x v="3"/>
    <x v="0"/>
    <s v="1070"/>
    <x v="0"/>
    <s v="002"/>
    <s v="010.31276"/>
    <n v="132564.47"/>
    <n v="0"/>
    <n v="132564.47"/>
  </r>
  <r>
    <x v="3"/>
    <x v="0"/>
    <s v="1070"/>
    <x v="0"/>
    <s v="002"/>
    <s v="010.31308"/>
    <n v="22821.03"/>
    <n v="0"/>
    <n v="22821.03"/>
  </r>
  <r>
    <x v="3"/>
    <x v="0"/>
    <s v="1070"/>
    <x v="0"/>
    <s v="002"/>
    <s v="010.31313"/>
    <n v="29817.98"/>
    <n v="0"/>
    <n v="29817.98"/>
  </r>
  <r>
    <x v="3"/>
    <x v="0"/>
    <s v="1070"/>
    <x v="0"/>
    <s v="002"/>
    <s v="010.31316"/>
    <n v="103665.05"/>
    <n v="0"/>
    <n v="103665.05"/>
  </r>
  <r>
    <x v="3"/>
    <x v="0"/>
    <s v="1070"/>
    <x v="0"/>
    <s v="002"/>
    <s v="010.31317"/>
    <n v="89125.48"/>
    <n v="0"/>
    <n v="89125.48"/>
  </r>
  <r>
    <x v="3"/>
    <x v="0"/>
    <s v="1070"/>
    <x v="0"/>
    <s v="002"/>
    <s v="010.31351"/>
    <n v="314493.11"/>
    <n v="0"/>
    <n v="314493.11"/>
  </r>
  <r>
    <x v="3"/>
    <x v="0"/>
    <s v="1070"/>
    <x v="0"/>
    <s v="002"/>
    <s v="010.31381"/>
    <n v="671796.78"/>
    <n v="0"/>
    <n v="671796.78"/>
  </r>
  <r>
    <x v="3"/>
    <x v="0"/>
    <s v="1070"/>
    <x v="0"/>
    <s v="002"/>
    <s v="010.31383"/>
    <n v="147572.67000000001"/>
    <n v="0"/>
    <n v="147572.67000000001"/>
  </r>
  <r>
    <x v="3"/>
    <x v="0"/>
    <s v="1070"/>
    <x v="0"/>
    <s v="002"/>
    <s v="010.31521"/>
    <n v="45795.61"/>
    <n v="0"/>
    <n v="45795.61"/>
  </r>
  <r>
    <x v="3"/>
    <x v="0"/>
    <s v="1070"/>
    <x v="0"/>
    <s v="002"/>
    <s v="010.31522"/>
    <n v="6013.25"/>
    <n v="0"/>
    <n v="6013.25"/>
  </r>
  <r>
    <x v="3"/>
    <x v="0"/>
    <s v="1070"/>
    <x v="0"/>
    <s v="002"/>
    <s v="010.31699"/>
    <n v="183998.81"/>
    <n v="0"/>
    <n v="183998.81"/>
  </r>
  <r>
    <x v="3"/>
    <x v="0"/>
    <s v="1070"/>
    <x v="0"/>
    <s v="002"/>
    <s v="010.31764"/>
    <n v="283587.31"/>
    <n v="0"/>
    <n v="283587.31"/>
  </r>
  <r>
    <x v="3"/>
    <x v="0"/>
    <s v="1070"/>
    <x v="0"/>
    <s v="002"/>
    <s v="010.31782"/>
    <n v="4682.3999999999896"/>
    <n v="0"/>
    <n v="4682.3999999999896"/>
  </r>
  <r>
    <x v="3"/>
    <x v="0"/>
    <s v="1070"/>
    <x v="0"/>
    <s v="002"/>
    <s v="010.31791"/>
    <n v="421200.92"/>
    <n v="0"/>
    <n v="421200.92"/>
  </r>
  <r>
    <x v="3"/>
    <x v="0"/>
    <s v="1070"/>
    <x v="0"/>
    <s v="002"/>
    <s v="010.31876"/>
    <n v="32470.38"/>
    <n v="0"/>
    <n v="32470.38"/>
  </r>
  <r>
    <x v="3"/>
    <x v="0"/>
    <s v="1070"/>
    <x v="0"/>
    <s v="002"/>
    <s v="010.31940"/>
    <n v="574312.14"/>
    <n v="0"/>
    <n v="574312.14"/>
  </r>
  <r>
    <x v="3"/>
    <x v="0"/>
    <s v="1070"/>
    <x v="0"/>
    <s v="002"/>
    <s v="010.32058"/>
    <n v="16402.96"/>
    <n v="0"/>
    <n v="16402.96"/>
  </r>
  <r>
    <x v="3"/>
    <x v="0"/>
    <s v="1070"/>
    <x v="0"/>
    <s v="002"/>
    <s v="010.32138"/>
    <n v="665350.42000000004"/>
    <n v="0"/>
    <n v="665350.42000000004"/>
  </r>
  <r>
    <x v="3"/>
    <x v="0"/>
    <s v="1070"/>
    <x v="0"/>
    <s v="002"/>
    <s v="010.32145"/>
    <n v="216469.19"/>
    <n v="0"/>
    <n v="216469.19"/>
  </r>
  <r>
    <x v="3"/>
    <x v="0"/>
    <s v="1070"/>
    <x v="0"/>
    <s v="002"/>
    <s v="010.32146"/>
    <n v="477617.62"/>
    <n v="0"/>
    <n v="477617.62"/>
  </r>
  <r>
    <x v="3"/>
    <x v="0"/>
    <s v="1070"/>
    <x v="0"/>
    <s v="002"/>
    <s v="010.32164"/>
    <n v="5819.67"/>
    <n v="0"/>
    <n v="5819.67"/>
  </r>
  <r>
    <x v="3"/>
    <x v="0"/>
    <s v="1070"/>
    <x v="0"/>
    <s v="002"/>
    <s v="010.32170"/>
    <n v="10984.54"/>
    <n v="0"/>
    <n v="10984.54"/>
  </r>
  <r>
    <x v="3"/>
    <x v="0"/>
    <s v="1070"/>
    <x v="0"/>
    <s v="002"/>
    <s v="010.32338"/>
    <n v="4951.7299999999996"/>
    <n v="0"/>
    <n v="4951.7299999999996"/>
  </r>
  <r>
    <x v="3"/>
    <x v="0"/>
    <s v="1070"/>
    <x v="0"/>
    <s v="002"/>
    <s v="OH.010.10000"/>
    <n v="204.2899999996007"/>
    <n v="0"/>
    <n v="204.2899999996007"/>
  </r>
  <r>
    <x v="3"/>
    <x v="0"/>
    <s v="1070"/>
    <x v="2"/>
    <s v="012"/>
    <s v="010.29528"/>
    <n v="1669049.81"/>
    <n v="0"/>
    <n v="1669049.81"/>
  </r>
  <r>
    <x v="3"/>
    <x v="0"/>
    <s v="1070"/>
    <x v="2"/>
    <s v="012"/>
    <s v="010.29921"/>
    <n v="94659.79"/>
    <n v="0"/>
    <n v="94659.79"/>
  </r>
  <r>
    <x v="3"/>
    <x v="0"/>
    <s v="1070"/>
    <x v="2"/>
    <s v="012"/>
    <s v="010.30694"/>
    <n v="25329.79"/>
    <n v="0"/>
    <n v="25329.79"/>
  </r>
  <r>
    <x v="3"/>
    <x v="0"/>
    <s v="1070"/>
    <x v="2"/>
    <s v="012"/>
    <s v="010.30789"/>
    <n v="1805.82"/>
    <n v="0"/>
    <n v="1805.82"/>
  </r>
  <r>
    <x v="3"/>
    <x v="0"/>
    <s v="1070"/>
    <x v="2"/>
    <s v="012"/>
    <s v="010.30859"/>
    <n v="3702.05"/>
    <n v="0"/>
    <n v="3702.05"/>
  </r>
  <r>
    <x v="3"/>
    <x v="0"/>
    <s v="1070"/>
    <x v="2"/>
    <s v="012"/>
    <s v="010.31391"/>
    <n v="49817.14"/>
    <n v="0"/>
    <n v="49817.14"/>
  </r>
  <r>
    <x v="3"/>
    <x v="0"/>
    <s v="1070"/>
    <x v="2"/>
    <s v="012"/>
    <s v="010.31512"/>
    <n v="8780.4500000000007"/>
    <n v="0"/>
    <n v="8780.4500000000007"/>
  </r>
  <r>
    <x v="3"/>
    <x v="0"/>
    <s v="1070"/>
    <x v="2"/>
    <s v="012"/>
    <s v="010.31515"/>
    <n v="6759.27"/>
    <n v="0"/>
    <n v="6759.27"/>
  </r>
  <r>
    <x v="3"/>
    <x v="0"/>
    <s v="1070"/>
    <x v="2"/>
    <s v="012"/>
    <s v="010.31516"/>
    <n v="3703.44"/>
    <n v="0"/>
    <n v="3703.44"/>
  </r>
  <r>
    <x v="3"/>
    <x v="0"/>
    <s v="1070"/>
    <x v="2"/>
    <s v="012"/>
    <s v="010.31517"/>
    <n v="9560.68"/>
    <n v="0"/>
    <n v="9560.68"/>
  </r>
  <r>
    <x v="3"/>
    <x v="0"/>
    <s v="1070"/>
    <x v="2"/>
    <s v="012"/>
    <s v="010.31565"/>
    <n v="2238.5100000000002"/>
    <n v="0"/>
    <n v="2238.5100000000002"/>
  </r>
  <r>
    <x v="3"/>
    <x v="0"/>
    <s v="1070"/>
    <x v="2"/>
    <s v="012"/>
    <s v="010.31715"/>
    <n v="1361.07"/>
    <n v="0"/>
    <n v="1361.07"/>
  </r>
  <r>
    <x v="3"/>
    <x v="0"/>
    <s v="1070"/>
    <x v="2"/>
    <s v="012"/>
    <s v="010.31837"/>
    <n v="18894.189999999999"/>
    <n v="0"/>
    <n v="18894.189999999999"/>
  </r>
  <r>
    <x v="3"/>
    <x v="0"/>
    <s v="1070"/>
    <x v="2"/>
    <s v="012"/>
    <s v="010.31862"/>
    <n v="40519.25"/>
    <n v="0"/>
    <n v="40519.25"/>
  </r>
  <r>
    <x v="3"/>
    <x v="0"/>
    <s v="1070"/>
    <x v="2"/>
    <s v="012"/>
    <s v="010.32043"/>
    <n v="11309.58"/>
    <n v="0"/>
    <n v="11309.58"/>
  </r>
  <r>
    <x v="3"/>
    <x v="0"/>
    <s v="1070"/>
    <x v="2"/>
    <s v="012"/>
    <s v="010.32078"/>
    <n v="10957.66"/>
    <n v="0"/>
    <n v="10957.66"/>
  </r>
  <r>
    <x v="3"/>
    <x v="0"/>
    <s v="1070"/>
    <x v="2"/>
    <s v="012"/>
    <s v="010.32092"/>
    <n v="27258.81"/>
    <n v="0"/>
    <n v="27258.81"/>
  </r>
  <r>
    <x v="3"/>
    <x v="0"/>
    <s v="1070"/>
    <x v="2"/>
    <s v="012"/>
    <s v="010.32264"/>
    <n v="323793.61"/>
    <n v="0"/>
    <n v="323793.61"/>
  </r>
  <r>
    <x v="3"/>
    <x v="1"/>
    <s v="1070"/>
    <x v="3"/>
    <s v="009"/>
    <s v="050.36386"/>
    <n v="8.9499999999998181"/>
    <n v="8.9499999999999993"/>
    <n v="-1.8118839761882555E-13"/>
  </r>
  <r>
    <x v="3"/>
    <x v="1"/>
    <s v="1070"/>
    <x v="3"/>
    <s v="009"/>
    <s v="050.42070"/>
    <n v="0.12000000000000501"/>
    <n v="0.12"/>
    <n v="5.0098813986210189E-15"/>
  </r>
  <r>
    <x v="3"/>
    <x v="1"/>
    <s v="1070"/>
    <x v="3"/>
    <s v="009"/>
    <s v="050.42071"/>
    <n v="436.59"/>
    <n v="1.3"/>
    <n v="435.28999999999996"/>
  </r>
  <r>
    <x v="3"/>
    <x v="1"/>
    <s v="1070"/>
    <x v="3"/>
    <s v="009"/>
    <s v="050.42322"/>
    <n v="81638.329999999987"/>
    <n v="483.16"/>
    <n v="81155.169999999984"/>
  </r>
  <r>
    <x v="3"/>
    <x v="1"/>
    <s v="1070"/>
    <x v="3"/>
    <s v="009"/>
    <s v="050.42995"/>
    <n v="144431.4"/>
    <n v="1311.56"/>
    <n v="143119.84"/>
  </r>
  <r>
    <x v="3"/>
    <x v="1"/>
    <s v="1070"/>
    <x v="3"/>
    <s v="009"/>
    <s v="050.43064"/>
    <n v="176406.04"/>
    <n v="3123.75"/>
    <n v="173282.29"/>
  </r>
  <r>
    <x v="3"/>
    <x v="1"/>
    <s v="1070"/>
    <x v="3"/>
    <s v="009"/>
    <s v="050.44088"/>
    <n v="64165.36"/>
    <n v="349.27"/>
    <n v="63816.090000000004"/>
  </r>
  <r>
    <x v="3"/>
    <x v="1"/>
    <s v="1070"/>
    <x v="3"/>
    <s v="009"/>
    <s v="050.44133"/>
    <n v="11935101.449999999"/>
    <n v="161769.87"/>
    <n v="11773331.58"/>
  </r>
  <r>
    <x v="3"/>
    <x v="1"/>
    <s v="1070"/>
    <x v="3"/>
    <s v="009"/>
    <s v="050.44145"/>
    <n v="5452116.7000000002"/>
    <n v="95220.09"/>
    <n v="5356896.6100000003"/>
  </r>
  <r>
    <x v="3"/>
    <x v="1"/>
    <s v="1070"/>
    <x v="3"/>
    <s v="009"/>
    <s v="050.44722"/>
    <n v="8062.3"/>
    <n v="14.49"/>
    <n v="8047.81"/>
  </r>
  <r>
    <x v="3"/>
    <x v="1"/>
    <s v="1070"/>
    <x v="3"/>
    <s v="009"/>
    <s v="050.45027"/>
    <n v="819.9"/>
    <n v="1.63"/>
    <n v="818.27"/>
  </r>
  <r>
    <x v="3"/>
    <x v="1"/>
    <s v="1070"/>
    <x v="3"/>
    <s v="009"/>
    <s v="050.45376"/>
    <n v="1558019.38"/>
    <n v="22524.04"/>
    <n v="1535495.3399999999"/>
  </r>
  <r>
    <x v="3"/>
    <x v="1"/>
    <s v="1070"/>
    <x v="3"/>
    <s v="009"/>
    <s v="050.45472"/>
    <n v="-7.3399999999674002"/>
    <n v="0"/>
    <n v="-7.3399999999674002"/>
  </r>
  <r>
    <x v="3"/>
    <x v="1"/>
    <s v="1070"/>
    <x v="3"/>
    <s v="009"/>
    <s v="050.45546"/>
    <n v="32450.53"/>
    <n v="238.58"/>
    <n v="32211.949999999997"/>
  </r>
  <r>
    <x v="3"/>
    <x v="1"/>
    <s v="1070"/>
    <x v="3"/>
    <s v="009"/>
    <s v="050.45563"/>
    <n v="320379.15000000002"/>
    <n v="3861.61"/>
    <n v="316517.54000000004"/>
  </r>
  <r>
    <x v="3"/>
    <x v="1"/>
    <s v="1070"/>
    <x v="3"/>
    <s v="009"/>
    <s v="050.45564"/>
    <n v="344374.13"/>
    <n v="3773.08"/>
    <n v="340601.05"/>
  </r>
  <r>
    <x v="3"/>
    <x v="1"/>
    <s v="1070"/>
    <x v="3"/>
    <s v="009"/>
    <s v="050.45832"/>
    <n v="36503.85"/>
    <n v="179.56"/>
    <n v="36324.29"/>
  </r>
  <r>
    <x v="3"/>
    <x v="1"/>
    <s v="1070"/>
    <x v="3"/>
    <s v="009"/>
    <s v="050.46079"/>
    <n v="1571153.48"/>
    <n v="16168.94"/>
    <n v="1554984.54"/>
  </r>
  <r>
    <x v="3"/>
    <x v="1"/>
    <s v="1070"/>
    <x v="3"/>
    <s v="009"/>
    <s v="050.46190"/>
    <n v="-25.979999999999801"/>
    <n v="12.17"/>
    <n v="-38.1499999999998"/>
  </r>
  <r>
    <x v="3"/>
    <x v="1"/>
    <s v="1070"/>
    <x v="3"/>
    <s v="009"/>
    <s v="050.46278"/>
    <n v="24833.87"/>
    <n v="252.97"/>
    <n v="24580.899999999998"/>
  </r>
  <r>
    <x v="3"/>
    <x v="1"/>
    <s v="1070"/>
    <x v="3"/>
    <s v="009"/>
    <s v="050.46282"/>
    <n v="1.08"/>
    <n v="0.01"/>
    <n v="1.07"/>
  </r>
  <r>
    <x v="3"/>
    <x v="1"/>
    <s v="1070"/>
    <x v="3"/>
    <s v="009"/>
    <s v="050.46333"/>
    <n v="8226.9500000000007"/>
    <n v="58.1"/>
    <n v="8168.85"/>
  </r>
  <r>
    <x v="3"/>
    <x v="1"/>
    <s v="1070"/>
    <x v="3"/>
    <s v="009"/>
    <s v="050.46442"/>
    <n v="403085.54"/>
    <n v="3483.71"/>
    <n v="399601.82999999996"/>
  </r>
  <r>
    <x v="3"/>
    <x v="1"/>
    <s v="1070"/>
    <x v="3"/>
    <s v="009"/>
    <s v="050.46443"/>
    <n v="612290.51"/>
    <n v="5789.48"/>
    <n v="606501.03"/>
  </r>
  <r>
    <x v="3"/>
    <x v="1"/>
    <s v="1070"/>
    <x v="3"/>
    <s v="009"/>
    <s v="050.46444"/>
    <n v="181126.14"/>
    <n v="1450.51"/>
    <n v="179675.63"/>
  </r>
  <r>
    <x v="3"/>
    <x v="1"/>
    <s v="1070"/>
    <x v="3"/>
    <s v="009"/>
    <s v="050.46445"/>
    <n v="194635.24"/>
    <n v="1982.14"/>
    <n v="192653.09999999998"/>
  </r>
  <r>
    <x v="3"/>
    <x v="1"/>
    <s v="1070"/>
    <x v="3"/>
    <s v="009"/>
    <s v="050.46454"/>
    <n v="38214.44"/>
    <n v="119.81"/>
    <n v="38094.630000000005"/>
  </r>
  <r>
    <x v="3"/>
    <x v="1"/>
    <s v="1070"/>
    <x v="3"/>
    <s v="009"/>
    <s v="050.46455"/>
    <n v="43502.5"/>
    <n v="53.04"/>
    <n v="43449.46"/>
  </r>
  <r>
    <x v="3"/>
    <x v="1"/>
    <s v="1070"/>
    <x v="3"/>
    <s v="009"/>
    <s v="050.46471"/>
    <n v="66367.64"/>
    <n v="352.41"/>
    <n v="66015.23"/>
  </r>
  <r>
    <x v="3"/>
    <x v="1"/>
    <s v="1070"/>
    <x v="3"/>
    <s v="009"/>
    <s v="050.46504"/>
    <n v="755818.76"/>
    <n v="5945.58"/>
    <n v="749873.18"/>
  </r>
  <r>
    <x v="3"/>
    <x v="1"/>
    <s v="1070"/>
    <x v="3"/>
    <s v="009"/>
    <s v="050.46525"/>
    <n v="141907.46"/>
    <n v="1377.81"/>
    <n v="140529.65"/>
  </r>
  <r>
    <x v="3"/>
    <x v="1"/>
    <s v="1070"/>
    <x v="3"/>
    <s v="009"/>
    <s v="050.46537"/>
    <n v="2653655.62"/>
    <n v="22652.29"/>
    <n v="2631003.33"/>
  </r>
  <r>
    <x v="3"/>
    <x v="1"/>
    <s v="1070"/>
    <x v="3"/>
    <s v="009"/>
    <s v="050.46588"/>
    <n v="464711.4"/>
    <n v="3780.32"/>
    <n v="460931.08"/>
  </r>
  <r>
    <x v="3"/>
    <x v="1"/>
    <s v="1070"/>
    <x v="3"/>
    <s v="009"/>
    <s v="050.46611"/>
    <n v="426484.35"/>
    <n v="3495.21"/>
    <n v="422989.13999999996"/>
  </r>
  <r>
    <x v="3"/>
    <x v="1"/>
    <s v="1070"/>
    <x v="3"/>
    <s v="009"/>
    <s v="050.46625"/>
    <n v="168349.89"/>
    <n v="1639.94"/>
    <n v="166709.95000000001"/>
  </r>
  <r>
    <x v="3"/>
    <x v="1"/>
    <s v="1070"/>
    <x v="3"/>
    <s v="009"/>
    <s v="050.46635"/>
    <n v="222728.6"/>
    <n v="1914.24"/>
    <n v="220814.36000000002"/>
  </r>
  <r>
    <x v="3"/>
    <x v="1"/>
    <s v="1070"/>
    <x v="3"/>
    <s v="009"/>
    <s v="050.46640"/>
    <n v="436817.4"/>
    <n v="2427.56"/>
    <n v="434389.84"/>
  </r>
  <r>
    <x v="3"/>
    <x v="1"/>
    <s v="1070"/>
    <x v="3"/>
    <s v="009"/>
    <s v="050.46665"/>
    <n v="521539.84000000003"/>
    <n v="4096.5"/>
    <n v="517443.34"/>
  </r>
  <r>
    <x v="3"/>
    <x v="1"/>
    <s v="1070"/>
    <x v="3"/>
    <s v="009"/>
    <s v="050.46719"/>
    <n v="95747.74"/>
    <n v="743.01"/>
    <n v="95004.73000000001"/>
  </r>
  <r>
    <x v="3"/>
    <x v="1"/>
    <s v="1070"/>
    <x v="3"/>
    <s v="009"/>
    <s v="050.46737"/>
    <n v="1101661.23"/>
    <n v="7932.83"/>
    <n v="1093728.3999999999"/>
  </r>
  <r>
    <x v="3"/>
    <x v="1"/>
    <s v="1070"/>
    <x v="3"/>
    <s v="009"/>
    <s v="050.46743"/>
    <n v="155714.6"/>
    <n v="857.61"/>
    <n v="154856.99000000002"/>
  </r>
  <r>
    <x v="3"/>
    <x v="1"/>
    <s v="1070"/>
    <x v="3"/>
    <s v="009"/>
    <s v="050.47032"/>
    <n v="44102.64"/>
    <n v="271.89999999999998"/>
    <n v="43830.74"/>
  </r>
  <r>
    <x v="3"/>
    <x v="1"/>
    <s v="1070"/>
    <x v="3"/>
    <s v="009"/>
    <s v="050.47080"/>
    <n v="207607.18"/>
    <n v="2172.16"/>
    <n v="205435.02"/>
  </r>
  <r>
    <x v="3"/>
    <x v="1"/>
    <s v="1070"/>
    <x v="3"/>
    <s v="009"/>
    <s v="050.47084"/>
    <n v="1492.59"/>
    <n v="0"/>
    <n v="1492.59"/>
  </r>
  <r>
    <x v="3"/>
    <x v="1"/>
    <s v="1070"/>
    <x v="3"/>
    <s v="009"/>
    <s v="050.47087"/>
    <n v="223.79"/>
    <n v="0.27"/>
    <n v="223.51999999999998"/>
  </r>
  <r>
    <x v="3"/>
    <x v="1"/>
    <s v="1070"/>
    <x v="3"/>
    <s v="009"/>
    <s v="050.47093"/>
    <n v="63663.14"/>
    <n v="0"/>
    <n v="63663.14"/>
  </r>
  <r>
    <x v="3"/>
    <x v="1"/>
    <s v="1070"/>
    <x v="3"/>
    <s v="009"/>
    <s v="050.47096"/>
    <n v="3776.7"/>
    <n v="20.76"/>
    <n v="3755.9399999999996"/>
  </r>
  <r>
    <x v="3"/>
    <x v="1"/>
    <s v="1070"/>
    <x v="3"/>
    <s v="009"/>
    <s v="050.47099"/>
    <n v="-290.45"/>
    <n v="0.55000000000000004"/>
    <n v="-291"/>
  </r>
  <r>
    <x v="3"/>
    <x v="1"/>
    <s v="1070"/>
    <x v="3"/>
    <s v="009"/>
    <s v="050.47102"/>
    <n v="385382.57"/>
    <n v="2339.89"/>
    <n v="383042.68"/>
  </r>
  <r>
    <x v="3"/>
    <x v="1"/>
    <s v="1070"/>
    <x v="3"/>
    <s v="009"/>
    <s v="050.47136"/>
    <n v="-2026.45"/>
    <n v="2.92"/>
    <n v="-2029.3700000000001"/>
  </r>
  <r>
    <x v="3"/>
    <x v="1"/>
    <s v="1070"/>
    <x v="3"/>
    <s v="009"/>
    <s v="050.47168"/>
    <n v="16517.8"/>
    <n v="0"/>
    <n v="16517.8"/>
  </r>
  <r>
    <x v="3"/>
    <x v="1"/>
    <s v="1070"/>
    <x v="3"/>
    <s v="009"/>
    <s v="050.47169"/>
    <n v="377045.23"/>
    <n v="2489.85"/>
    <n v="374555.38"/>
  </r>
  <r>
    <x v="3"/>
    <x v="1"/>
    <s v="1070"/>
    <x v="3"/>
    <s v="009"/>
    <s v="050.47184"/>
    <n v="54285.19"/>
    <n v="0"/>
    <n v="54285.19"/>
  </r>
  <r>
    <x v="3"/>
    <x v="1"/>
    <s v="1070"/>
    <x v="3"/>
    <s v="009"/>
    <s v="050.47188"/>
    <n v="10889.67"/>
    <n v="0"/>
    <n v="10889.67"/>
  </r>
  <r>
    <x v="3"/>
    <x v="1"/>
    <s v="1070"/>
    <x v="3"/>
    <s v="009"/>
    <s v="050.47190"/>
    <n v="57901.49"/>
    <n v="321.95999999999998"/>
    <n v="57579.53"/>
  </r>
  <r>
    <x v="3"/>
    <x v="1"/>
    <s v="1070"/>
    <x v="3"/>
    <s v="009"/>
    <s v="050.47199"/>
    <n v="14746.55"/>
    <n v="0"/>
    <n v="14746.55"/>
  </r>
  <r>
    <x v="3"/>
    <x v="1"/>
    <s v="1070"/>
    <x v="3"/>
    <s v="009"/>
    <s v="050.47200"/>
    <n v="48723.01"/>
    <n v="0"/>
    <n v="48723.01"/>
  </r>
  <r>
    <x v="3"/>
    <x v="1"/>
    <s v="1070"/>
    <x v="3"/>
    <s v="009"/>
    <s v="050.47201"/>
    <n v="13704.74"/>
    <n v="56.22"/>
    <n v="13648.52"/>
  </r>
  <r>
    <x v="3"/>
    <x v="1"/>
    <s v="1070"/>
    <x v="3"/>
    <s v="009"/>
    <s v="050.47203"/>
    <n v="6112.56"/>
    <n v="7.45"/>
    <n v="6105.1100000000006"/>
  </r>
  <r>
    <x v="3"/>
    <x v="1"/>
    <s v="1070"/>
    <x v="3"/>
    <s v="009"/>
    <s v="050.47204"/>
    <n v="4852.33"/>
    <n v="16.66"/>
    <n v="4835.67"/>
  </r>
  <r>
    <x v="3"/>
    <x v="1"/>
    <s v="1070"/>
    <x v="3"/>
    <s v="009"/>
    <s v="050.47254"/>
    <n v="17543.16"/>
    <n v="21.39"/>
    <n v="17521.77"/>
  </r>
  <r>
    <x v="3"/>
    <x v="1"/>
    <s v="1070"/>
    <x v="3"/>
    <s v="009"/>
    <s v="050.47258"/>
    <n v="19652.900000000001"/>
    <n v="23.96"/>
    <n v="19628.940000000002"/>
  </r>
  <r>
    <x v="3"/>
    <x v="1"/>
    <s v="1070"/>
    <x v="3"/>
    <s v="009"/>
    <s v="050.47276"/>
    <n v="70258.66"/>
    <n v="233.25"/>
    <n v="70025.41"/>
  </r>
  <r>
    <x v="3"/>
    <x v="1"/>
    <s v="1070"/>
    <x v="3"/>
    <s v="009"/>
    <s v="050.47282"/>
    <n v="24742.97"/>
    <n v="126.67"/>
    <n v="24616.300000000003"/>
  </r>
  <r>
    <x v="3"/>
    <x v="1"/>
    <s v="1070"/>
    <x v="3"/>
    <s v="009"/>
    <s v="050.47288"/>
    <n v="1461.83"/>
    <n v="0"/>
    <n v="1461.83"/>
  </r>
  <r>
    <x v="3"/>
    <x v="1"/>
    <s v="1070"/>
    <x v="3"/>
    <s v="009"/>
    <s v="050.47289"/>
    <n v="1681.3"/>
    <n v="0"/>
    <n v="1681.3"/>
  </r>
  <r>
    <x v="3"/>
    <x v="1"/>
    <s v="1070"/>
    <x v="3"/>
    <s v="009"/>
    <s v="050.47296"/>
    <n v="54533.01"/>
    <n v="0"/>
    <n v="54533.01"/>
  </r>
  <r>
    <x v="3"/>
    <x v="1"/>
    <s v="1070"/>
    <x v="3"/>
    <s v="009"/>
    <s v="050.47335"/>
    <n v="11190.43"/>
    <n v="17.98"/>
    <n v="11172.45"/>
  </r>
  <r>
    <x v="3"/>
    <x v="1"/>
    <s v="1070"/>
    <x v="3"/>
    <s v="009"/>
    <s v="050.47342"/>
    <n v="35375.4"/>
    <n v="277.88"/>
    <n v="35097.520000000004"/>
  </r>
  <r>
    <x v="3"/>
    <x v="1"/>
    <s v="1070"/>
    <x v="3"/>
    <s v="009"/>
    <s v="050.47343"/>
    <n v="2794.53"/>
    <n v="23.85"/>
    <n v="2770.6800000000003"/>
  </r>
  <r>
    <x v="3"/>
    <x v="1"/>
    <s v="1070"/>
    <x v="3"/>
    <s v="009"/>
    <s v="050.47382"/>
    <n v="25549.11"/>
    <n v="41.08"/>
    <n v="25508.03"/>
  </r>
  <r>
    <x v="3"/>
    <x v="1"/>
    <s v="1070"/>
    <x v="3"/>
    <s v="009"/>
    <s v="050.47383"/>
    <n v="30118.53"/>
    <n v="132.26"/>
    <n v="29986.27"/>
  </r>
  <r>
    <x v="3"/>
    <x v="1"/>
    <s v="1070"/>
    <x v="3"/>
    <s v="009"/>
    <s v="050.47396"/>
    <n v="79360.83"/>
    <n v="145.97999999999999"/>
    <n v="79214.850000000006"/>
  </r>
  <r>
    <x v="3"/>
    <x v="1"/>
    <s v="1070"/>
    <x v="3"/>
    <s v="009"/>
    <s v="050.47482"/>
    <n v="401.91"/>
    <n v="1.48"/>
    <n v="400.43"/>
  </r>
  <r>
    <x v="3"/>
    <x v="1"/>
    <s v="1070"/>
    <x v="3"/>
    <s v="009"/>
    <s v="050.47487"/>
    <n v="50518.82"/>
    <n v="184.19"/>
    <n v="50334.63"/>
  </r>
  <r>
    <x v="3"/>
    <x v="1"/>
    <s v="1070"/>
    <x v="3"/>
    <s v="009"/>
    <s v="050.47620"/>
    <n v="40420.400000000001"/>
    <n v="107.64"/>
    <n v="40312.76"/>
  </r>
  <r>
    <x v="3"/>
    <x v="1"/>
    <s v="1070"/>
    <x v="3"/>
    <s v="009"/>
    <s v="050.47626"/>
    <n v="44893.36"/>
    <n v="54.74"/>
    <n v="44838.62"/>
  </r>
  <r>
    <x v="3"/>
    <x v="1"/>
    <s v="1070"/>
    <x v="3"/>
    <s v="009"/>
    <s v="050.47674"/>
    <n v="3301.16"/>
    <n v="10.19"/>
    <n v="3290.97"/>
  </r>
  <r>
    <x v="3"/>
    <x v="1"/>
    <s v="1070"/>
    <x v="3"/>
    <s v="009"/>
    <s v="050.47675"/>
    <n v="43502.5"/>
    <n v="53.04"/>
    <n v="43449.46"/>
  </r>
  <r>
    <x v="3"/>
    <x v="1"/>
    <s v="1070"/>
    <x v="3"/>
    <s v="009"/>
    <s v="050.47678"/>
    <n v="45213.58"/>
    <n v="228.33"/>
    <n v="44985.25"/>
  </r>
  <r>
    <x v="3"/>
    <x v="1"/>
    <s v="1070"/>
    <x v="3"/>
    <s v="009"/>
    <s v="050.47681"/>
    <n v="-288159.15000000002"/>
    <n v="0"/>
    <n v="-288159.15000000002"/>
  </r>
  <r>
    <x v="3"/>
    <x v="1"/>
    <s v="1070"/>
    <x v="3"/>
    <s v="009"/>
    <s v="050.47777"/>
    <n v="12817.92"/>
    <n v="30.65"/>
    <n v="12787.27"/>
  </r>
  <r>
    <x v="3"/>
    <x v="1"/>
    <s v="1070"/>
    <x v="3"/>
    <s v="009"/>
    <s v="050.47784"/>
    <n v="602.41"/>
    <n v="0"/>
    <n v="602.41"/>
  </r>
  <r>
    <x v="3"/>
    <x v="1"/>
    <s v="1070"/>
    <x v="3"/>
    <s v="009"/>
    <s v="050.47794"/>
    <n v="37519.19"/>
    <n v="45.75"/>
    <n v="37473.440000000002"/>
  </r>
  <r>
    <x v="3"/>
    <x v="1"/>
    <s v="1070"/>
    <x v="3"/>
    <s v="009"/>
    <s v="050.47795"/>
    <n v="-5018.1099999999997"/>
    <n v="0"/>
    <n v="-5018.1099999999997"/>
  </r>
  <r>
    <x v="3"/>
    <x v="1"/>
    <s v="1070"/>
    <x v="3"/>
    <s v="009"/>
    <s v="050.47866"/>
    <n v="3369.48"/>
    <n v="4.1100000000000003"/>
    <n v="3365.37"/>
  </r>
  <r>
    <x v="3"/>
    <x v="1"/>
    <s v="1070"/>
    <x v="3"/>
    <s v="009"/>
    <s v="050.47890"/>
    <n v="19563.259999999998"/>
    <n v="23.85"/>
    <n v="19539.41"/>
  </r>
  <r>
    <x v="3"/>
    <x v="1"/>
    <s v="1070"/>
    <x v="3"/>
    <s v="009"/>
    <s v="050.47910"/>
    <n v="5977.2"/>
    <n v="7.29"/>
    <n v="5969.91"/>
  </r>
  <r>
    <x v="3"/>
    <x v="1"/>
    <s v="1070"/>
    <x v="3"/>
    <s v="009"/>
    <s v="050.47922"/>
    <n v="1140.7"/>
    <n v="1.39"/>
    <n v="1139.31"/>
  </r>
  <r>
    <x v="3"/>
    <x v="1"/>
    <s v="1070"/>
    <x v="3"/>
    <s v="009"/>
    <s v="050.47925"/>
    <n v="7391.19"/>
    <n v="9.01"/>
    <n v="7382.1799999999994"/>
  </r>
  <r>
    <x v="3"/>
    <x v="1"/>
    <s v="1070"/>
    <x v="3"/>
    <s v="009"/>
    <s v="050.47932"/>
    <n v="831.43"/>
    <n v="1.01"/>
    <n v="830.42"/>
  </r>
  <r>
    <x v="3"/>
    <x v="1"/>
    <s v="1070"/>
    <x v="3"/>
    <s v="009"/>
    <s v="050.47955"/>
    <n v="1578.8"/>
    <n v="1.93"/>
    <n v="1576.87"/>
  </r>
  <r>
    <x v="3"/>
    <x v="1"/>
    <s v="1070"/>
    <x v="3"/>
    <s v="009"/>
    <s v="050.48017"/>
    <n v="1920.41"/>
    <n v="2.34"/>
    <n v="1918.0700000000002"/>
  </r>
  <r>
    <x v="3"/>
    <x v="1"/>
    <s v="1070"/>
    <x v="3"/>
    <s v="009"/>
    <s v="050.48018"/>
    <n v="2386.15"/>
    <n v="0"/>
    <n v="2386.15"/>
  </r>
  <r>
    <x v="3"/>
    <x v="1"/>
    <s v="1070"/>
    <x v="3"/>
    <s v="009"/>
    <s v="050.48024"/>
    <n v="2338.7199999999998"/>
    <n v="0"/>
    <n v="2338.7199999999998"/>
  </r>
  <r>
    <x v="3"/>
    <x v="1"/>
    <s v="1070"/>
    <x v="3"/>
    <s v="009"/>
    <s v="050.48042"/>
    <n v="15029.24"/>
    <n v="18.329999999999998"/>
    <n v="15010.91"/>
  </r>
  <r>
    <x v="3"/>
    <x v="1"/>
    <s v="1070"/>
    <x v="3"/>
    <s v="009"/>
    <s v="050.48056"/>
    <n v="-567.15"/>
    <n v="0"/>
    <n v="-567.15"/>
  </r>
  <r>
    <x v="3"/>
    <x v="1"/>
    <s v="1070"/>
    <x v="3"/>
    <s v="009"/>
    <s v="050.48058"/>
    <n v="853.58"/>
    <n v="0"/>
    <n v="853.58"/>
  </r>
  <r>
    <x v="3"/>
    <x v="1"/>
    <s v="1070"/>
    <x v="3"/>
    <s v="009"/>
    <s v="050.48067"/>
    <n v="18914.39"/>
    <n v="23.06"/>
    <n v="18891.329999999998"/>
  </r>
  <r>
    <x v="3"/>
    <x v="1"/>
    <s v="1070"/>
    <x v="3"/>
    <s v="009"/>
    <s v="050.48071"/>
    <n v="1587.6"/>
    <n v="1.94"/>
    <n v="1585.6599999999999"/>
  </r>
  <r>
    <x v="3"/>
    <x v="1"/>
    <s v="1070"/>
    <x v="3"/>
    <s v="009"/>
    <s v="050.48082"/>
    <n v="383.81"/>
    <n v="0"/>
    <n v="383.81"/>
  </r>
  <r>
    <x v="3"/>
    <x v="1"/>
    <s v="1070"/>
    <x v="3"/>
    <s v="009"/>
    <s v="050.48086"/>
    <n v="7988.93"/>
    <n v="9.74"/>
    <n v="7979.1900000000005"/>
  </r>
  <r>
    <x v="3"/>
    <x v="1"/>
    <s v="1070"/>
    <x v="3"/>
    <s v="009"/>
    <s v="050.48093"/>
    <n v="1583.83"/>
    <n v="1.93"/>
    <n v="1581.8999999999999"/>
  </r>
  <r>
    <x v="3"/>
    <x v="1"/>
    <s v="1070"/>
    <x v="3"/>
    <s v="009"/>
    <s v="050.48123"/>
    <n v="1092.18"/>
    <n v="1.33"/>
    <n v="1090.8500000000001"/>
  </r>
  <r>
    <x v="3"/>
    <x v="1"/>
    <s v="1070"/>
    <x v="3"/>
    <s v="009"/>
    <s v="050.48187"/>
    <n v="-2590.4499999999998"/>
    <n v="0"/>
    <n v="-2590.4499999999998"/>
  </r>
  <r>
    <x v="3"/>
    <x v="1"/>
    <s v="1070"/>
    <x v="3"/>
    <s v="009"/>
    <s v="OH.050.10000"/>
    <n v="28664.89"/>
    <n v="0"/>
    <n v="28664.89"/>
  </r>
  <r>
    <x v="3"/>
    <x v="1"/>
    <s v="1070"/>
    <x v="3"/>
    <s v="009"/>
    <s v="OH.050.17884"/>
    <n v="-380.20999999996275"/>
    <n v="0"/>
    <n v="-380.20999999996275"/>
  </r>
  <r>
    <x v="3"/>
    <x v="1"/>
    <s v="1070"/>
    <x v="12"/>
    <s v="091"/>
    <s v="050.48044"/>
    <n v="1174.3499999999999"/>
    <n v="0"/>
    <n v="1174.3499999999999"/>
  </r>
  <r>
    <x v="3"/>
    <x v="1"/>
    <s v="1070"/>
    <x v="12"/>
    <s v="091"/>
    <s v="OH.050.10000"/>
    <n v="-30877.200000000008"/>
    <n v="0"/>
    <n v="-30877.200000000008"/>
  </r>
  <r>
    <x v="3"/>
    <x v="1"/>
    <s v="1070"/>
    <x v="12"/>
    <s v="091"/>
    <s v="OH.050.10002"/>
    <n v="20375.13"/>
    <n v="0"/>
    <n v="20375.13"/>
  </r>
  <r>
    <x v="4"/>
    <x v="0"/>
    <s v="1070"/>
    <x v="0"/>
    <s v="002"/>
    <s v="010.23302"/>
    <n v="77081.34"/>
    <n v="0"/>
    <n v="77081.34"/>
  </r>
  <r>
    <x v="4"/>
    <x v="0"/>
    <s v="1070"/>
    <x v="0"/>
    <s v="002"/>
    <s v="010.25034"/>
    <n v="2321054.52"/>
    <n v="0"/>
    <n v="2321054.52"/>
  </r>
  <r>
    <x v="4"/>
    <x v="0"/>
    <s v="1070"/>
    <x v="0"/>
    <s v="002"/>
    <s v="010.25484"/>
    <n v="973166.56"/>
    <n v="0"/>
    <n v="973166.56"/>
  </r>
  <r>
    <x v="4"/>
    <x v="0"/>
    <s v="1070"/>
    <x v="0"/>
    <s v="002"/>
    <s v="010.25486"/>
    <n v="296829.98"/>
    <n v="0"/>
    <n v="296829.98"/>
  </r>
  <r>
    <x v="4"/>
    <x v="0"/>
    <s v="1070"/>
    <x v="0"/>
    <s v="002"/>
    <s v="010.28080"/>
    <n v="355834.06"/>
    <n v="0"/>
    <n v="355834.06"/>
  </r>
  <r>
    <x v="4"/>
    <x v="0"/>
    <s v="1070"/>
    <x v="0"/>
    <s v="002"/>
    <s v="010.29307"/>
    <n v="44328.04"/>
    <n v="0"/>
    <n v="44328.04"/>
  </r>
  <r>
    <x v="4"/>
    <x v="0"/>
    <s v="1070"/>
    <x v="0"/>
    <s v="002"/>
    <s v="010.29603"/>
    <n v="845151.35"/>
    <n v="0"/>
    <n v="845151.35"/>
  </r>
  <r>
    <x v="4"/>
    <x v="0"/>
    <s v="1070"/>
    <x v="0"/>
    <s v="002"/>
    <s v="010.29663"/>
    <n v="140669.79"/>
    <n v="0"/>
    <n v="140669.79"/>
  </r>
  <r>
    <x v="4"/>
    <x v="0"/>
    <s v="1070"/>
    <x v="0"/>
    <s v="002"/>
    <s v="010.29740"/>
    <n v="864538.17"/>
    <n v="0"/>
    <n v="864538.17"/>
  </r>
  <r>
    <x v="4"/>
    <x v="0"/>
    <s v="1070"/>
    <x v="0"/>
    <s v="002"/>
    <s v="010.30149"/>
    <n v="747612.89"/>
    <n v="0"/>
    <n v="747612.89"/>
  </r>
  <r>
    <x v="4"/>
    <x v="0"/>
    <s v="1070"/>
    <x v="0"/>
    <s v="002"/>
    <s v="010.30327"/>
    <n v="1667.37"/>
    <n v="0"/>
    <n v="1667.37"/>
  </r>
  <r>
    <x v="4"/>
    <x v="0"/>
    <s v="1070"/>
    <x v="0"/>
    <s v="002"/>
    <s v="010.30655"/>
    <n v="1016481.6"/>
    <n v="0"/>
    <n v="1016481.6"/>
  </r>
  <r>
    <x v="4"/>
    <x v="0"/>
    <s v="1070"/>
    <x v="0"/>
    <s v="002"/>
    <s v="010.31051"/>
    <n v="41379.86"/>
    <n v="0"/>
    <n v="41379.86"/>
  </r>
  <r>
    <x v="4"/>
    <x v="0"/>
    <s v="1070"/>
    <x v="0"/>
    <s v="002"/>
    <s v="010.31067"/>
    <n v="305748.07"/>
    <n v="0"/>
    <n v="305748.07"/>
  </r>
  <r>
    <x v="4"/>
    <x v="0"/>
    <s v="1070"/>
    <x v="0"/>
    <s v="002"/>
    <s v="010.31276"/>
    <n v="139357.76999999999"/>
    <n v="0"/>
    <n v="139357.76999999999"/>
  </r>
  <r>
    <x v="4"/>
    <x v="0"/>
    <s v="1070"/>
    <x v="0"/>
    <s v="002"/>
    <s v="010.31281"/>
    <n v="1708.69"/>
    <n v="0"/>
    <n v="1708.69"/>
  </r>
  <r>
    <x v="4"/>
    <x v="0"/>
    <s v="1070"/>
    <x v="0"/>
    <s v="002"/>
    <s v="010.31308"/>
    <n v="27377.9"/>
    <n v="0"/>
    <n v="27377.9"/>
  </r>
  <r>
    <x v="4"/>
    <x v="0"/>
    <s v="1070"/>
    <x v="0"/>
    <s v="002"/>
    <s v="010.31313"/>
    <n v="32008.959999999999"/>
    <n v="0"/>
    <n v="32008.959999999999"/>
  </r>
  <r>
    <x v="4"/>
    <x v="0"/>
    <s v="1070"/>
    <x v="0"/>
    <s v="002"/>
    <s v="010.31316"/>
    <n v="135860.37"/>
    <n v="0"/>
    <n v="135860.37"/>
  </r>
  <r>
    <x v="4"/>
    <x v="0"/>
    <s v="1070"/>
    <x v="0"/>
    <s v="002"/>
    <s v="010.31317"/>
    <n v="149713.51999999999"/>
    <n v="0"/>
    <n v="149713.51999999999"/>
  </r>
  <r>
    <x v="4"/>
    <x v="0"/>
    <s v="1070"/>
    <x v="0"/>
    <s v="002"/>
    <s v="010.31351"/>
    <n v="360494.58"/>
    <n v="0"/>
    <n v="360494.58"/>
  </r>
  <r>
    <x v="4"/>
    <x v="0"/>
    <s v="1070"/>
    <x v="0"/>
    <s v="002"/>
    <s v="010.31381"/>
    <n v="671796.78"/>
    <n v="0"/>
    <n v="671796.78"/>
  </r>
  <r>
    <x v="4"/>
    <x v="0"/>
    <s v="1070"/>
    <x v="0"/>
    <s v="002"/>
    <s v="010.31383"/>
    <n v="147572.67000000001"/>
    <n v="0"/>
    <n v="147572.67000000001"/>
  </r>
  <r>
    <x v="4"/>
    <x v="0"/>
    <s v="1070"/>
    <x v="0"/>
    <s v="002"/>
    <s v="010.31521"/>
    <n v="54680.17"/>
    <n v="0"/>
    <n v="54680.17"/>
  </r>
  <r>
    <x v="4"/>
    <x v="0"/>
    <s v="1070"/>
    <x v="0"/>
    <s v="002"/>
    <s v="010.31522"/>
    <n v="7549.68"/>
    <n v="0"/>
    <n v="7549.68"/>
  </r>
  <r>
    <x v="4"/>
    <x v="0"/>
    <s v="1070"/>
    <x v="0"/>
    <s v="002"/>
    <s v="010.31699"/>
    <n v="183998.81"/>
    <n v="0"/>
    <n v="183998.81"/>
  </r>
  <r>
    <x v="4"/>
    <x v="0"/>
    <s v="1070"/>
    <x v="0"/>
    <s v="002"/>
    <s v="010.31764"/>
    <n v="285721.82"/>
    <n v="0"/>
    <n v="285721.82"/>
  </r>
  <r>
    <x v="4"/>
    <x v="0"/>
    <s v="1070"/>
    <x v="0"/>
    <s v="002"/>
    <s v="010.31782"/>
    <n v="6767.6199999999899"/>
    <n v="0"/>
    <n v="6767.6199999999899"/>
  </r>
  <r>
    <x v="4"/>
    <x v="0"/>
    <s v="1070"/>
    <x v="0"/>
    <s v="002"/>
    <s v="010.31791"/>
    <n v="399075.75"/>
    <n v="0"/>
    <n v="399075.75"/>
  </r>
  <r>
    <x v="4"/>
    <x v="0"/>
    <s v="1070"/>
    <x v="0"/>
    <s v="002"/>
    <s v="010.31876"/>
    <n v="32470.38"/>
    <n v="0"/>
    <n v="32470.38"/>
  </r>
  <r>
    <x v="4"/>
    <x v="0"/>
    <s v="1070"/>
    <x v="0"/>
    <s v="002"/>
    <s v="010.31940"/>
    <n v="883324.3"/>
    <n v="0"/>
    <n v="883324.3"/>
  </r>
  <r>
    <x v="4"/>
    <x v="0"/>
    <s v="1070"/>
    <x v="0"/>
    <s v="002"/>
    <s v="010.32010"/>
    <n v="8375.4599999999991"/>
    <n v="0"/>
    <n v="8375.4599999999991"/>
  </r>
  <r>
    <x v="4"/>
    <x v="0"/>
    <s v="1070"/>
    <x v="0"/>
    <s v="002"/>
    <s v="010.32138"/>
    <n v="665350.42000000004"/>
    <n v="0"/>
    <n v="665350.42000000004"/>
  </r>
  <r>
    <x v="4"/>
    <x v="0"/>
    <s v="1070"/>
    <x v="0"/>
    <s v="002"/>
    <s v="010.32145"/>
    <n v="560837.9"/>
    <n v="0"/>
    <n v="560837.9"/>
  </r>
  <r>
    <x v="4"/>
    <x v="0"/>
    <s v="1070"/>
    <x v="0"/>
    <s v="002"/>
    <s v="010.32146"/>
    <n v="477617.62"/>
    <n v="0"/>
    <n v="477617.62"/>
  </r>
  <r>
    <x v="4"/>
    <x v="0"/>
    <s v="1070"/>
    <x v="0"/>
    <s v="002"/>
    <s v="010.32170"/>
    <n v="58371.96"/>
    <n v="0"/>
    <n v="58371.96"/>
  </r>
  <r>
    <x v="4"/>
    <x v="0"/>
    <s v="1070"/>
    <x v="0"/>
    <s v="002"/>
    <s v="010.32190"/>
    <n v="1436.35"/>
    <n v="0"/>
    <n v="1436.35"/>
  </r>
  <r>
    <x v="4"/>
    <x v="0"/>
    <s v="1070"/>
    <x v="0"/>
    <s v="002"/>
    <s v="010.32338"/>
    <n v="4951.7299999999996"/>
    <n v="0"/>
    <n v="4951.7299999999996"/>
  </r>
  <r>
    <x v="4"/>
    <x v="0"/>
    <s v="1070"/>
    <x v="0"/>
    <s v="002"/>
    <s v="010.32462"/>
    <n v="528.13"/>
    <n v="0"/>
    <n v="528.13"/>
  </r>
  <r>
    <x v="4"/>
    <x v="0"/>
    <s v="1070"/>
    <x v="0"/>
    <s v="002"/>
    <s v="OH.010.10000"/>
    <n v="-1209697.8500000001"/>
    <n v="0"/>
    <n v="-1209697.8500000001"/>
  </r>
  <r>
    <x v="4"/>
    <x v="0"/>
    <s v="1070"/>
    <x v="2"/>
    <s v="012"/>
    <s v="010.29528"/>
    <n v="1668598.18"/>
    <n v="0"/>
    <n v="1668598.18"/>
  </r>
  <r>
    <x v="4"/>
    <x v="0"/>
    <s v="1070"/>
    <x v="2"/>
    <s v="012"/>
    <s v="010.29921"/>
    <n v="95685.6"/>
    <n v="0"/>
    <n v="95685.6"/>
  </r>
  <r>
    <x v="4"/>
    <x v="0"/>
    <s v="1070"/>
    <x v="2"/>
    <s v="012"/>
    <s v="010.30694"/>
    <n v="25329.79"/>
    <n v="0"/>
    <n v="25329.79"/>
  </r>
  <r>
    <x v="4"/>
    <x v="0"/>
    <s v="1070"/>
    <x v="2"/>
    <s v="012"/>
    <s v="010.30789"/>
    <n v="1805.82"/>
    <n v="0"/>
    <n v="1805.82"/>
  </r>
  <r>
    <x v="4"/>
    <x v="0"/>
    <s v="1070"/>
    <x v="2"/>
    <s v="012"/>
    <s v="010.30859"/>
    <n v="3702.05"/>
    <n v="0"/>
    <n v="3702.05"/>
  </r>
  <r>
    <x v="4"/>
    <x v="0"/>
    <s v="1070"/>
    <x v="2"/>
    <s v="012"/>
    <s v="010.31391"/>
    <n v="52874.26"/>
    <n v="0"/>
    <n v="52874.26"/>
  </r>
  <r>
    <x v="4"/>
    <x v="0"/>
    <s v="1070"/>
    <x v="2"/>
    <s v="012"/>
    <s v="010.31512"/>
    <n v="8780.4500000000007"/>
    <n v="0"/>
    <n v="8780.4500000000007"/>
  </r>
  <r>
    <x v="4"/>
    <x v="0"/>
    <s v="1070"/>
    <x v="2"/>
    <s v="012"/>
    <s v="010.31515"/>
    <n v="6759.27"/>
    <n v="0"/>
    <n v="6759.27"/>
  </r>
  <r>
    <x v="4"/>
    <x v="0"/>
    <s v="1070"/>
    <x v="2"/>
    <s v="012"/>
    <s v="010.31516"/>
    <n v="3703.44"/>
    <n v="0"/>
    <n v="3703.44"/>
  </r>
  <r>
    <x v="4"/>
    <x v="0"/>
    <s v="1070"/>
    <x v="2"/>
    <s v="012"/>
    <s v="010.31517"/>
    <n v="9560.68"/>
    <n v="0"/>
    <n v="9560.68"/>
  </r>
  <r>
    <x v="4"/>
    <x v="0"/>
    <s v="1070"/>
    <x v="2"/>
    <s v="012"/>
    <s v="010.31565"/>
    <n v="20618.189999999999"/>
    <n v="0"/>
    <n v="20618.189999999999"/>
  </r>
  <r>
    <x v="4"/>
    <x v="0"/>
    <s v="1070"/>
    <x v="2"/>
    <s v="012"/>
    <s v="010.31715"/>
    <n v="1361.07"/>
    <n v="0"/>
    <n v="1361.07"/>
  </r>
  <r>
    <x v="4"/>
    <x v="0"/>
    <s v="1070"/>
    <x v="2"/>
    <s v="012"/>
    <s v="010.31837"/>
    <n v="18894.189999999999"/>
    <n v="0"/>
    <n v="18894.189999999999"/>
  </r>
  <r>
    <x v="4"/>
    <x v="0"/>
    <s v="1070"/>
    <x v="2"/>
    <s v="012"/>
    <s v="010.31862"/>
    <n v="40519.25"/>
    <n v="0"/>
    <n v="40519.25"/>
  </r>
  <r>
    <x v="4"/>
    <x v="0"/>
    <s v="1070"/>
    <x v="2"/>
    <s v="012"/>
    <s v="010.32043"/>
    <n v="11309.58"/>
    <n v="0"/>
    <n v="11309.58"/>
  </r>
  <r>
    <x v="4"/>
    <x v="0"/>
    <s v="1070"/>
    <x v="2"/>
    <s v="012"/>
    <s v="010.32078"/>
    <n v="12863.17"/>
    <n v="0"/>
    <n v="12863.17"/>
  </r>
  <r>
    <x v="4"/>
    <x v="0"/>
    <s v="1070"/>
    <x v="2"/>
    <s v="012"/>
    <s v="010.32092"/>
    <n v="26989.09"/>
    <n v="0"/>
    <n v="26989.09"/>
  </r>
  <r>
    <x v="4"/>
    <x v="0"/>
    <s v="1070"/>
    <x v="2"/>
    <s v="012"/>
    <s v="010.32264"/>
    <n v="482816.31"/>
    <n v="0"/>
    <n v="482816.31"/>
  </r>
  <r>
    <x v="4"/>
    <x v="0"/>
    <s v="1070"/>
    <x v="2"/>
    <s v="012"/>
    <s v="010.32333"/>
    <n v="3354.56"/>
    <n v="0"/>
    <n v="3354.56"/>
  </r>
  <r>
    <x v="4"/>
    <x v="0"/>
    <s v="1070"/>
    <x v="2"/>
    <s v="012"/>
    <s v="010.32385"/>
    <n v="547421.48"/>
    <n v="0"/>
    <n v="547421.48"/>
  </r>
  <r>
    <x v="4"/>
    <x v="0"/>
    <s v="1070"/>
    <x v="2"/>
    <s v="012"/>
    <s v="010.32416"/>
    <n v="253937.1"/>
    <n v="0"/>
    <n v="253937.1"/>
  </r>
  <r>
    <x v="4"/>
    <x v="0"/>
    <s v="1070"/>
    <x v="2"/>
    <s v="012"/>
    <s v="010.32460"/>
    <n v="21661.46"/>
    <n v="0"/>
    <n v="21661.46"/>
  </r>
  <r>
    <x v="4"/>
    <x v="1"/>
    <s v="1070"/>
    <x v="3"/>
    <s v="009"/>
    <s v="050.36386"/>
    <n v="8.9499999999998181"/>
    <n v="8.9499999999999993"/>
    <n v="-1.8118839761882555E-13"/>
  </r>
  <r>
    <x v="4"/>
    <x v="1"/>
    <s v="1070"/>
    <x v="3"/>
    <s v="009"/>
    <s v="050.42070"/>
    <n v="0.12000000000000501"/>
    <n v="0.12"/>
    <n v="5.0098813986210189E-15"/>
  </r>
  <r>
    <x v="4"/>
    <x v="1"/>
    <s v="1070"/>
    <x v="3"/>
    <s v="009"/>
    <s v="050.42071"/>
    <n v="436.59"/>
    <n v="1.3"/>
    <n v="435.28999999999996"/>
  </r>
  <r>
    <x v="4"/>
    <x v="1"/>
    <s v="1070"/>
    <x v="3"/>
    <s v="009"/>
    <s v="050.42322"/>
    <n v="81638.33"/>
    <n v="483.16"/>
    <n v="81155.17"/>
  </r>
  <r>
    <x v="4"/>
    <x v="1"/>
    <s v="1070"/>
    <x v="3"/>
    <s v="009"/>
    <s v="050.42995"/>
    <n v="144788.60999999999"/>
    <n v="1668.77"/>
    <n v="143119.84"/>
  </r>
  <r>
    <x v="4"/>
    <x v="1"/>
    <s v="1070"/>
    <x v="3"/>
    <s v="009"/>
    <s v="050.43064"/>
    <n v="176839.61"/>
    <n v="3557.32"/>
    <n v="173282.28999999998"/>
  </r>
  <r>
    <x v="4"/>
    <x v="1"/>
    <s v="1070"/>
    <x v="3"/>
    <s v="009"/>
    <s v="050.44088"/>
    <n v="64165.36"/>
    <n v="349.27"/>
    <n v="63816.090000000004"/>
  </r>
  <r>
    <x v="4"/>
    <x v="1"/>
    <s v="1070"/>
    <x v="3"/>
    <s v="009"/>
    <s v="050.44133"/>
    <n v="13968634.33"/>
    <n v="193506.62"/>
    <n v="13775127.710000001"/>
  </r>
  <r>
    <x v="4"/>
    <x v="1"/>
    <s v="1070"/>
    <x v="3"/>
    <s v="009"/>
    <s v="050.44145"/>
    <n v="5627446.1100000003"/>
    <n v="108760.47"/>
    <n v="5518685.6400000006"/>
  </r>
  <r>
    <x v="4"/>
    <x v="1"/>
    <s v="1070"/>
    <x v="3"/>
    <s v="009"/>
    <s v="050.44722"/>
    <n v="13554.13"/>
    <n v="41.22"/>
    <n v="13512.91"/>
  </r>
  <r>
    <x v="4"/>
    <x v="1"/>
    <s v="1070"/>
    <x v="3"/>
    <s v="009"/>
    <s v="050.45027"/>
    <n v="819.9"/>
    <n v="1.63"/>
    <n v="818.27"/>
  </r>
  <r>
    <x v="4"/>
    <x v="1"/>
    <s v="1070"/>
    <x v="3"/>
    <s v="009"/>
    <s v="050.45376"/>
    <n v="1565044.4"/>
    <n v="26341.7"/>
    <n v="1538702.7"/>
  </r>
  <r>
    <x v="4"/>
    <x v="1"/>
    <s v="1070"/>
    <x v="3"/>
    <s v="009"/>
    <s v="050.45472"/>
    <n v="-7.3399999999965102"/>
    <n v="0"/>
    <n v="-7.3399999999965102"/>
  </r>
  <r>
    <x v="4"/>
    <x v="1"/>
    <s v="1070"/>
    <x v="3"/>
    <s v="009"/>
    <s v="050.45546"/>
    <n v="32530.560000000001"/>
    <n v="318.61"/>
    <n v="32211.95"/>
  </r>
  <r>
    <x v="4"/>
    <x v="1"/>
    <s v="1070"/>
    <x v="3"/>
    <s v="009"/>
    <s v="050.45563"/>
    <n v="320379.15000000002"/>
    <n v="3861.61"/>
    <n v="316517.54000000004"/>
  </r>
  <r>
    <x v="4"/>
    <x v="1"/>
    <s v="1070"/>
    <x v="3"/>
    <s v="009"/>
    <s v="050.45564"/>
    <n v="344374.13"/>
    <n v="3773.08"/>
    <n v="340601.05"/>
  </r>
  <r>
    <x v="4"/>
    <x v="1"/>
    <s v="1070"/>
    <x v="3"/>
    <s v="009"/>
    <s v="050.45832"/>
    <n v="36503.85"/>
    <n v="179.56"/>
    <n v="36324.29"/>
  </r>
  <r>
    <x v="4"/>
    <x v="1"/>
    <s v="1070"/>
    <x v="3"/>
    <s v="009"/>
    <s v="050.46190"/>
    <n v="-25.979999999999801"/>
    <n v="12.17"/>
    <n v="-38.1499999999998"/>
  </r>
  <r>
    <x v="4"/>
    <x v="1"/>
    <s v="1070"/>
    <x v="3"/>
    <s v="009"/>
    <s v="050.46278"/>
    <n v="26025.71"/>
    <n v="315.38"/>
    <n v="25710.329999999998"/>
  </r>
  <r>
    <x v="4"/>
    <x v="1"/>
    <s v="1070"/>
    <x v="3"/>
    <s v="009"/>
    <s v="050.46282"/>
    <n v="1.08"/>
    <n v="0.01"/>
    <n v="1.07"/>
  </r>
  <r>
    <x v="4"/>
    <x v="1"/>
    <s v="1070"/>
    <x v="3"/>
    <s v="009"/>
    <s v="050.46442"/>
    <n v="462495.79"/>
    <n v="4546.72"/>
    <n v="457949.07"/>
  </r>
  <r>
    <x v="4"/>
    <x v="1"/>
    <s v="1070"/>
    <x v="3"/>
    <s v="009"/>
    <s v="050.46443"/>
    <n v="618966.43999999994"/>
    <n v="7299.5"/>
    <n v="611666.93999999994"/>
  </r>
  <r>
    <x v="4"/>
    <x v="1"/>
    <s v="1070"/>
    <x v="3"/>
    <s v="009"/>
    <s v="050.46444"/>
    <n v="189687.18"/>
    <n v="1906"/>
    <n v="187781.18"/>
  </r>
  <r>
    <x v="4"/>
    <x v="1"/>
    <s v="1070"/>
    <x v="3"/>
    <s v="009"/>
    <s v="050.46445"/>
    <n v="198557.47"/>
    <n v="2464.02"/>
    <n v="196093.45"/>
  </r>
  <r>
    <x v="4"/>
    <x v="1"/>
    <s v="1070"/>
    <x v="3"/>
    <s v="009"/>
    <s v="050.46454"/>
    <n v="38214.44"/>
    <n v="119.81"/>
    <n v="38094.630000000005"/>
  </r>
  <r>
    <x v="4"/>
    <x v="1"/>
    <s v="1070"/>
    <x v="3"/>
    <s v="009"/>
    <s v="050.46455"/>
    <n v="43610.22"/>
    <n v="160.76"/>
    <n v="43449.46"/>
  </r>
  <r>
    <x v="4"/>
    <x v="1"/>
    <s v="1070"/>
    <x v="3"/>
    <s v="009"/>
    <s v="050.46471"/>
    <n v="66531.3"/>
    <n v="516.07000000000005"/>
    <n v="66015.23"/>
  </r>
  <r>
    <x v="4"/>
    <x v="1"/>
    <s v="1070"/>
    <x v="3"/>
    <s v="009"/>
    <s v="050.46504"/>
    <n v="894825.35"/>
    <n v="7974.44"/>
    <n v="886850.91"/>
  </r>
  <r>
    <x v="4"/>
    <x v="1"/>
    <s v="1070"/>
    <x v="3"/>
    <s v="009"/>
    <s v="050.46525"/>
    <n v="302635.65999999997"/>
    <n v="1924.77"/>
    <n v="300710.88999999996"/>
  </r>
  <r>
    <x v="4"/>
    <x v="1"/>
    <s v="1070"/>
    <x v="3"/>
    <s v="009"/>
    <s v="050.46537"/>
    <n v="2788245.9"/>
    <n v="29334.31"/>
    <n v="2758911.59"/>
  </r>
  <r>
    <x v="4"/>
    <x v="1"/>
    <s v="1070"/>
    <x v="3"/>
    <s v="009"/>
    <s v="050.46588"/>
    <n v="555575.16"/>
    <n v="5034.13"/>
    <n v="550541.03"/>
  </r>
  <r>
    <x v="4"/>
    <x v="1"/>
    <s v="1070"/>
    <x v="3"/>
    <s v="009"/>
    <s v="050.46611"/>
    <n v="469226.65"/>
    <n v="4595.49"/>
    <n v="464631.16000000003"/>
  </r>
  <r>
    <x v="4"/>
    <x v="1"/>
    <s v="1070"/>
    <x v="3"/>
    <s v="009"/>
    <s v="050.46625"/>
    <n v="176691.21"/>
    <n v="2063.06"/>
    <n v="174628.15"/>
  </r>
  <r>
    <x v="4"/>
    <x v="1"/>
    <s v="1070"/>
    <x v="3"/>
    <s v="009"/>
    <s v="050.46665"/>
    <n v="572078.91"/>
    <n v="5440.31"/>
    <n v="566638.6"/>
  </r>
  <r>
    <x v="4"/>
    <x v="1"/>
    <s v="1070"/>
    <x v="3"/>
    <s v="009"/>
    <s v="050.46719"/>
    <n v="109107.44"/>
    <n v="994.79"/>
    <n v="108112.65000000001"/>
  </r>
  <r>
    <x v="4"/>
    <x v="1"/>
    <s v="1070"/>
    <x v="3"/>
    <s v="009"/>
    <s v="050.46737"/>
    <n v="1132538.3799999999"/>
    <n v="10679.24"/>
    <n v="1121859.1399999999"/>
  </r>
  <r>
    <x v="4"/>
    <x v="1"/>
    <s v="1070"/>
    <x v="3"/>
    <s v="009"/>
    <s v="050.46743"/>
    <n v="157268.71"/>
    <n v="1242.98"/>
    <n v="156025.72999999998"/>
  </r>
  <r>
    <x v="4"/>
    <x v="1"/>
    <s v="1070"/>
    <x v="3"/>
    <s v="009"/>
    <s v="050.47032"/>
    <n v="92095.51"/>
    <n v="439.85"/>
    <n v="91655.659999999989"/>
  </r>
  <r>
    <x v="4"/>
    <x v="1"/>
    <s v="1070"/>
    <x v="3"/>
    <s v="009"/>
    <s v="050.47080"/>
    <n v="218919.12"/>
    <n v="2694.84"/>
    <n v="216224.28"/>
  </r>
  <r>
    <x v="4"/>
    <x v="1"/>
    <s v="1070"/>
    <x v="3"/>
    <s v="009"/>
    <s v="050.47084"/>
    <n v="1492.59"/>
    <n v="0"/>
    <n v="1492.59"/>
  </r>
  <r>
    <x v="4"/>
    <x v="1"/>
    <s v="1070"/>
    <x v="3"/>
    <s v="009"/>
    <s v="050.47087"/>
    <n v="224.34"/>
    <n v="0.82"/>
    <n v="223.52"/>
  </r>
  <r>
    <x v="4"/>
    <x v="1"/>
    <s v="1070"/>
    <x v="3"/>
    <s v="009"/>
    <s v="050.47093"/>
    <n v="82361.58"/>
    <n v="0"/>
    <n v="82361.58"/>
  </r>
  <r>
    <x v="4"/>
    <x v="1"/>
    <s v="1070"/>
    <x v="3"/>
    <s v="009"/>
    <s v="050.47096"/>
    <n v="3786.01"/>
    <n v="30.07"/>
    <n v="3755.94"/>
  </r>
  <r>
    <x v="4"/>
    <x v="1"/>
    <s v="1070"/>
    <x v="3"/>
    <s v="009"/>
    <s v="050.47099"/>
    <n v="-290.45"/>
    <n v="0.55000000000000004"/>
    <n v="-291"/>
  </r>
  <r>
    <x v="4"/>
    <x v="1"/>
    <s v="1070"/>
    <x v="3"/>
    <s v="009"/>
    <s v="050.47102"/>
    <n v="394595.98"/>
    <n v="3299.75"/>
    <n v="391296.23"/>
  </r>
  <r>
    <x v="4"/>
    <x v="1"/>
    <s v="1070"/>
    <x v="3"/>
    <s v="009"/>
    <s v="050.47136"/>
    <n v="-2026.45"/>
    <n v="2.92"/>
    <n v="-2029.3700000000001"/>
  </r>
  <r>
    <x v="4"/>
    <x v="1"/>
    <s v="1070"/>
    <x v="3"/>
    <s v="009"/>
    <s v="050.47168"/>
    <n v="16517.8"/>
    <n v="0"/>
    <n v="16517.8"/>
  </r>
  <r>
    <x v="4"/>
    <x v="1"/>
    <s v="1070"/>
    <x v="3"/>
    <s v="009"/>
    <s v="050.47184"/>
    <n v="61805.279999999999"/>
    <n v="0"/>
    <n v="61805.279999999999"/>
  </r>
  <r>
    <x v="4"/>
    <x v="1"/>
    <s v="1070"/>
    <x v="3"/>
    <s v="009"/>
    <s v="050.47190"/>
    <n v="58732.42"/>
    <n v="465.56"/>
    <n v="58266.86"/>
  </r>
  <r>
    <x v="4"/>
    <x v="1"/>
    <s v="1070"/>
    <x v="3"/>
    <s v="009"/>
    <s v="050.47201"/>
    <n v="13781.53"/>
    <n v="90.11"/>
    <n v="13691.42"/>
  </r>
  <r>
    <x v="4"/>
    <x v="1"/>
    <s v="1070"/>
    <x v="3"/>
    <s v="009"/>
    <s v="050.47203"/>
    <n v="7335.32"/>
    <n v="24.08"/>
    <n v="7311.24"/>
  </r>
  <r>
    <x v="4"/>
    <x v="1"/>
    <s v="1070"/>
    <x v="3"/>
    <s v="009"/>
    <s v="050.47204"/>
    <n v="4864.32"/>
    <n v="28.65"/>
    <n v="4835.67"/>
  </r>
  <r>
    <x v="4"/>
    <x v="1"/>
    <s v="1070"/>
    <x v="3"/>
    <s v="009"/>
    <s v="050.47260"/>
    <n v="10847.29"/>
    <n v="13.43"/>
    <n v="10833.86"/>
  </r>
  <r>
    <x v="4"/>
    <x v="1"/>
    <s v="1070"/>
    <x v="3"/>
    <s v="009"/>
    <s v="050.47276"/>
    <n v="85434.5"/>
    <n v="425.43"/>
    <n v="85009.07"/>
  </r>
  <r>
    <x v="4"/>
    <x v="1"/>
    <s v="1070"/>
    <x v="3"/>
    <s v="009"/>
    <s v="050.47280"/>
    <n v="62366.54"/>
    <n v="77.209999999999994"/>
    <n v="62289.33"/>
  </r>
  <r>
    <x v="4"/>
    <x v="1"/>
    <s v="1070"/>
    <x v="3"/>
    <s v="009"/>
    <s v="050.47282"/>
    <n v="31232.58"/>
    <n v="195.66"/>
    <n v="31036.920000000002"/>
  </r>
  <r>
    <x v="4"/>
    <x v="1"/>
    <s v="1070"/>
    <x v="3"/>
    <s v="009"/>
    <s v="050.47288"/>
    <n v="1572.65"/>
    <n v="0"/>
    <n v="1572.65"/>
  </r>
  <r>
    <x v="4"/>
    <x v="1"/>
    <s v="1070"/>
    <x v="3"/>
    <s v="009"/>
    <s v="050.47289"/>
    <n v="1681.3"/>
    <n v="0"/>
    <n v="1681.3"/>
  </r>
  <r>
    <x v="4"/>
    <x v="1"/>
    <s v="1070"/>
    <x v="3"/>
    <s v="009"/>
    <s v="050.47296"/>
    <n v="66887.850000000006"/>
    <n v="0"/>
    <n v="66887.850000000006"/>
  </r>
  <r>
    <x v="4"/>
    <x v="1"/>
    <s v="1070"/>
    <x v="3"/>
    <s v="009"/>
    <s v="050.47335"/>
    <n v="13402.71"/>
    <n v="48.38"/>
    <n v="13354.33"/>
  </r>
  <r>
    <x v="4"/>
    <x v="1"/>
    <s v="1070"/>
    <x v="3"/>
    <s v="009"/>
    <s v="050.47342"/>
    <n v="35469.440000000002"/>
    <n v="364.9"/>
    <n v="35104.54"/>
  </r>
  <r>
    <x v="4"/>
    <x v="1"/>
    <s v="1070"/>
    <x v="3"/>
    <s v="009"/>
    <s v="050.47343"/>
    <n v="5647.22"/>
    <n v="34.24"/>
    <n v="5612.9800000000005"/>
  </r>
  <r>
    <x v="4"/>
    <x v="1"/>
    <s v="1070"/>
    <x v="3"/>
    <s v="009"/>
    <s v="050.47383"/>
    <n v="147404.49"/>
    <n v="351.71"/>
    <n v="147052.78"/>
  </r>
  <r>
    <x v="4"/>
    <x v="1"/>
    <s v="1070"/>
    <x v="3"/>
    <s v="009"/>
    <s v="050.47396"/>
    <n v="97758.99"/>
    <n v="364.9"/>
    <n v="97394.090000000011"/>
  </r>
  <r>
    <x v="4"/>
    <x v="1"/>
    <s v="1070"/>
    <x v="3"/>
    <s v="009"/>
    <s v="050.47482"/>
    <n v="9084.84"/>
    <n v="13.22"/>
    <n v="9071.6200000000008"/>
  </r>
  <r>
    <x v="4"/>
    <x v="1"/>
    <s v="1070"/>
    <x v="3"/>
    <s v="009"/>
    <s v="050.47487"/>
    <n v="105520.91"/>
    <n v="376.92"/>
    <n v="105143.99"/>
  </r>
  <r>
    <x v="4"/>
    <x v="1"/>
    <s v="1070"/>
    <x v="3"/>
    <s v="009"/>
    <s v="050.47584"/>
    <n v="21386.16"/>
    <n v="0"/>
    <n v="21386.16"/>
  </r>
  <r>
    <x v="4"/>
    <x v="1"/>
    <s v="1070"/>
    <x v="3"/>
    <s v="009"/>
    <s v="050.47626"/>
    <n v="56996.94"/>
    <n v="180.75"/>
    <n v="56816.19"/>
  </r>
  <r>
    <x v="4"/>
    <x v="1"/>
    <s v="1070"/>
    <x v="3"/>
    <s v="009"/>
    <s v="050.47674"/>
    <n v="4922.55"/>
    <n v="20.350000000000001"/>
    <n v="4902.2"/>
  </r>
  <r>
    <x v="4"/>
    <x v="1"/>
    <s v="1070"/>
    <x v="3"/>
    <s v="009"/>
    <s v="050.47675"/>
    <n v="43610.22"/>
    <n v="160.76"/>
    <n v="43449.46"/>
  </r>
  <r>
    <x v="4"/>
    <x v="1"/>
    <s v="1070"/>
    <x v="3"/>
    <s v="009"/>
    <s v="050.47681"/>
    <n v="-254111.15"/>
    <n v="0"/>
    <n v="-254111.15"/>
  </r>
  <r>
    <x v="4"/>
    <x v="1"/>
    <s v="1070"/>
    <x v="3"/>
    <s v="009"/>
    <s v="050.47777"/>
    <n v="13788.59"/>
    <n v="63.51"/>
    <n v="13725.08"/>
  </r>
  <r>
    <x v="4"/>
    <x v="1"/>
    <s v="1070"/>
    <x v="3"/>
    <s v="009"/>
    <s v="050.47784"/>
    <n v="669.36"/>
    <n v="0"/>
    <n v="669.36"/>
  </r>
  <r>
    <x v="4"/>
    <x v="1"/>
    <s v="1070"/>
    <x v="3"/>
    <s v="009"/>
    <s v="050.47794"/>
    <n v="37612.089999999997"/>
    <n v="138.65"/>
    <n v="37473.439999999995"/>
  </r>
  <r>
    <x v="4"/>
    <x v="1"/>
    <s v="1070"/>
    <x v="3"/>
    <s v="009"/>
    <s v="050.47795"/>
    <n v="-5018.1099999999997"/>
    <n v="0"/>
    <n v="-5018.1099999999997"/>
  </r>
  <r>
    <x v="4"/>
    <x v="1"/>
    <s v="1070"/>
    <x v="3"/>
    <s v="009"/>
    <s v="050.47866"/>
    <n v="3377.82"/>
    <n v="12.45"/>
    <n v="3365.3700000000003"/>
  </r>
  <r>
    <x v="4"/>
    <x v="1"/>
    <s v="1070"/>
    <x v="3"/>
    <s v="009"/>
    <s v="050.47890"/>
    <n v="19611.7"/>
    <n v="72.290000000000006"/>
    <n v="19539.41"/>
  </r>
  <r>
    <x v="4"/>
    <x v="1"/>
    <s v="1070"/>
    <x v="3"/>
    <s v="009"/>
    <s v="050.47910"/>
    <n v="29942.52"/>
    <n v="51.74"/>
    <n v="29890.78"/>
  </r>
  <r>
    <x v="4"/>
    <x v="1"/>
    <s v="1070"/>
    <x v="3"/>
    <s v="009"/>
    <s v="050.47922"/>
    <n v="1143.52"/>
    <n v="4.21"/>
    <n v="1139.31"/>
  </r>
  <r>
    <x v="4"/>
    <x v="1"/>
    <s v="1070"/>
    <x v="3"/>
    <s v="009"/>
    <s v="050.47925"/>
    <n v="11674.24"/>
    <n v="32.590000000000003"/>
    <n v="11641.65"/>
  </r>
  <r>
    <x v="4"/>
    <x v="1"/>
    <s v="1070"/>
    <x v="3"/>
    <s v="009"/>
    <s v="050.47932"/>
    <n v="833.49"/>
    <n v="3.07"/>
    <n v="830.42"/>
  </r>
  <r>
    <x v="4"/>
    <x v="1"/>
    <s v="1070"/>
    <x v="3"/>
    <s v="009"/>
    <s v="050.47955"/>
    <n v="1582.71"/>
    <n v="5.84"/>
    <n v="1576.8700000000001"/>
  </r>
  <r>
    <x v="4"/>
    <x v="1"/>
    <s v="1070"/>
    <x v="3"/>
    <s v="009"/>
    <s v="050.48017"/>
    <n v="2277.61"/>
    <n v="7.53"/>
    <n v="2270.08"/>
  </r>
  <r>
    <x v="4"/>
    <x v="1"/>
    <s v="1070"/>
    <x v="3"/>
    <s v="009"/>
    <s v="050.48018"/>
    <n v="2672"/>
    <n v="0"/>
    <n v="2672"/>
  </r>
  <r>
    <x v="4"/>
    <x v="1"/>
    <s v="1070"/>
    <x v="3"/>
    <s v="009"/>
    <s v="050.48024"/>
    <n v="3402.28"/>
    <n v="7.11"/>
    <n v="3395.17"/>
  </r>
  <r>
    <x v="4"/>
    <x v="1"/>
    <s v="1070"/>
    <x v="3"/>
    <s v="009"/>
    <s v="050.48042"/>
    <n v="53936.66"/>
    <n v="103.67"/>
    <n v="53832.990000000005"/>
  </r>
  <r>
    <x v="4"/>
    <x v="1"/>
    <s v="1070"/>
    <x v="3"/>
    <s v="009"/>
    <s v="050.48058"/>
    <n v="855.7"/>
    <n v="2.12"/>
    <n v="853.58"/>
  </r>
  <r>
    <x v="4"/>
    <x v="1"/>
    <s v="1070"/>
    <x v="3"/>
    <s v="009"/>
    <s v="050.48067"/>
    <n v="60914.45"/>
    <n v="121.84"/>
    <n v="60792.61"/>
  </r>
  <r>
    <x v="4"/>
    <x v="1"/>
    <s v="1070"/>
    <x v="3"/>
    <s v="009"/>
    <s v="050.48071"/>
    <n v="1591.53"/>
    <n v="5.87"/>
    <n v="1585.66"/>
  </r>
  <r>
    <x v="4"/>
    <x v="1"/>
    <s v="1070"/>
    <x v="3"/>
    <s v="009"/>
    <s v="050.48082"/>
    <n v="384.76"/>
    <n v="0.95"/>
    <n v="383.81"/>
  </r>
  <r>
    <x v="4"/>
    <x v="1"/>
    <s v="1070"/>
    <x v="3"/>
    <s v="009"/>
    <s v="050.48086"/>
    <n v="8008.71"/>
    <n v="29.52"/>
    <n v="7979.19"/>
  </r>
  <r>
    <x v="4"/>
    <x v="1"/>
    <s v="1070"/>
    <x v="3"/>
    <s v="009"/>
    <s v="050.48087"/>
    <n v="54953.46"/>
    <n v="68.040000000000006"/>
    <n v="54885.42"/>
  </r>
  <r>
    <x v="4"/>
    <x v="1"/>
    <s v="1070"/>
    <x v="3"/>
    <s v="009"/>
    <s v="050.48101"/>
    <n v="6231.89"/>
    <n v="7.72"/>
    <n v="6224.17"/>
  </r>
  <r>
    <x v="4"/>
    <x v="1"/>
    <s v="1070"/>
    <x v="3"/>
    <s v="009"/>
    <s v="050.48123"/>
    <n v="1172.44"/>
    <n v="4.13"/>
    <n v="1168.31"/>
  </r>
  <r>
    <x v="4"/>
    <x v="1"/>
    <s v="1070"/>
    <x v="3"/>
    <s v="009"/>
    <s v="050.48187"/>
    <n v="-1775.86"/>
    <n v="0"/>
    <n v="-1775.86"/>
  </r>
  <r>
    <x v="4"/>
    <x v="1"/>
    <s v="1070"/>
    <x v="3"/>
    <s v="009"/>
    <s v="050.48337"/>
    <n v="195462.97"/>
    <n v="241.99"/>
    <n v="195220.98"/>
  </r>
  <r>
    <x v="4"/>
    <x v="1"/>
    <s v="1070"/>
    <x v="3"/>
    <s v="009"/>
    <s v="050.48369"/>
    <n v="5690.38"/>
    <n v="7.04"/>
    <n v="5683.34"/>
  </r>
  <r>
    <x v="4"/>
    <x v="1"/>
    <s v="1070"/>
    <x v="3"/>
    <s v="009"/>
    <s v="050.48380"/>
    <n v="-1963.78"/>
    <n v="0"/>
    <n v="-1963.78"/>
  </r>
  <r>
    <x v="4"/>
    <x v="1"/>
    <s v="1070"/>
    <x v="3"/>
    <s v="009"/>
    <s v="OH.050.10000"/>
    <n v="28664.89"/>
    <n v="0"/>
    <n v="28664.89"/>
  </r>
  <r>
    <x v="4"/>
    <x v="1"/>
    <s v="1070"/>
    <x v="3"/>
    <s v="009"/>
    <s v="OH.050.17884"/>
    <n v="30302.40000000014"/>
    <n v="0"/>
    <n v="30302.40000000014"/>
  </r>
  <r>
    <x v="4"/>
    <x v="1"/>
    <s v="1070"/>
    <x v="12"/>
    <s v="091"/>
    <s v="050.48044"/>
    <n v="7301.11"/>
    <n v="0"/>
    <n v="7301.11"/>
  </r>
  <r>
    <x v="4"/>
    <x v="1"/>
    <s v="1070"/>
    <x v="12"/>
    <s v="091"/>
    <s v="OH.050.10000"/>
    <n v="8433.0500000000466"/>
    <n v="0"/>
    <n v="8433.0500000000466"/>
  </r>
  <r>
    <x v="4"/>
    <x v="1"/>
    <s v="1070"/>
    <x v="12"/>
    <s v="091"/>
    <s v="OH.050.10002"/>
    <n v="20375.13"/>
    <n v="0"/>
    <n v="20375.13"/>
  </r>
  <r>
    <x v="5"/>
    <x v="0"/>
    <s v="1070"/>
    <x v="0"/>
    <s v="002"/>
    <s v="010.23302"/>
    <n v="77081.34"/>
    <n v="0"/>
    <n v="77081.34"/>
  </r>
  <r>
    <x v="5"/>
    <x v="0"/>
    <s v="1070"/>
    <x v="0"/>
    <s v="002"/>
    <s v="010.25034"/>
    <n v="2353731.6"/>
    <n v="0"/>
    <n v="2353731.6"/>
  </r>
  <r>
    <x v="5"/>
    <x v="0"/>
    <s v="1070"/>
    <x v="0"/>
    <s v="002"/>
    <s v="010.25484"/>
    <n v="973166.56"/>
    <n v="0"/>
    <n v="973166.56"/>
  </r>
  <r>
    <x v="5"/>
    <x v="0"/>
    <s v="1070"/>
    <x v="0"/>
    <s v="002"/>
    <s v="010.25486"/>
    <n v="296829.98"/>
    <n v="0"/>
    <n v="296829.98"/>
  </r>
  <r>
    <x v="5"/>
    <x v="0"/>
    <s v="1070"/>
    <x v="0"/>
    <s v="002"/>
    <s v="010.28080"/>
    <n v="355834.06"/>
    <n v="0"/>
    <n v="355834.06"/>
  </r>
  <r>
    <x v="5"/>
    <x v="0"/>
    <s v="1070"/>
    <x v="0"/>
    <s v="002"/>
    <s v="010.29307"/>
    <n v="44328.04"/>
    <n v="0"/>
    <n v="44328.04"/>
  </r>
  <r>
    <x v="5"/>
    <x v="0"/>
    <s v="1070"/>
    <x v="0"/>
    <s v="002"/>
    <s v="010.29603"/>
    <n v="880453.46"/>
    <n v="0"/>
    <n v="880453.46"/>
  </r>
  <r>
    <x v="5"/>
    <x v="0"/>
    <s v="1070"/>
    <x v="0"/>
    <s v="002"/>
    <s v="010.29663"/>
    <n v="140669.79"/>
    <n v="0"/>
    <n v="140669.79"/>
  </r>
  <r>
    <x v="5"/>
    <x v="0"/>
    <s v="1070"/>
    <x v="0"/>
    <s v="002"/>
    <s v="010.29740"/>
    <n v="869438.99"/>
    <n v="0"/>
    <n v="869438.99"/>
  </r>
  <r>
    <x v="5"/>
    <x v="0"/>
    <s v="1070"/>
    <x v="0"/>
    <s v="002"/>
    <s v="010.30149"/>
    <n v="747612.89"/>
    <n v="0"/>
    <n v="747612.89"/>
  </r>
  <r>
    <x v="5"/>
    <x v="0"/>
    <s v="1070"/>
    <x v="0"/>
    <s v="002"/>
    <s v="010.30327"/>
    <n v="1667.37"/>
    <n v="0"/>
    <n v="1667.37"/>
  </r>
  <r>
    <x v="5"/>
    <x v="0"/>
    <s v="1070"/>
    <x v="0"/>
    <s v="002"/>
    <s v="010.30655"/>
    <n v="1060904.1200000001"/>
    <n v="0"/>
    <n v="1060904.1200000001"/>
  </r>
  <r>
    <x v="5"/>
    <x v="0"/>
    <s v="1070"/>
    <x v="0"/>
    <s v="002"/>
    <s v="010.31051"/>
    <n v="46375.24"/>
    <n v="0"/>
    <n v="46375.24"/>
  </r>
  <r>
    <x v="5"/>
    <x v="0"/>
    <s v="1070"/>
    <x v="0"/>
    <s v="002"/>
    <s v="010.31067"/>
    <n v="328236.12"/>
    <n v="0"/>
    <n v="328236.12"/>
  </r>
  <r>
    <x v="5"/>
    <x v="0"/>
    <s v="1070"/>
    <x v="0"/>
    <s v="002"/>
    <s v="010.31276"/>
    <n v="213390.27"/>
    <n v="0"/>
    <n v="213390.27"/>
  </r>
  <r>
    <x v="5"/>
    <x v="0"/>
    <s v="1070"/>
    <x v="0"/>
    <s v="002"/>
    <s v="010.31281"/>
    <n v="17047.91"/>
    <n v="0"/>
    <n v="17047.91"/>
  </r>
  <r>
    <x v="5"/>
    <x v="0"/>
    <s v="1070"/>
    <x v="0"/>
    <s v="002"/>
    <s v="010.31308"/>
    <n v="41232.81"/>
    <n v="0"/>
    <n v="41232.81"/>
  </r>
  <r>
    <x v="5"/>
    <x v="0"/>
    <s v="1070"/>
    <x v="0"/>
    <s v="002"/>
    <s v="010.31313"/>
    <n v="32929.29"/>
    <n v="0"/>
    <n v="32929.29"/>
  </r>
  <r>
    <x v="5"/>
    <x v="0"/>
    <s v="1070"/>
    <x v="0"/>
    <s v="002"/>
    <s v="010.31316"/>
    <n v="188950.66"/>
    <n v="0"/>
    <n v="188950.66"/>
  </r>
  <r>
    <x v="5"/>
    <x v="0"/>
    <s v="1070"/>
    <x v="0"/>
    <s v="002"/>
    <s v="010.31317"/>
    <n v="236656.62"/>
    <n v="0"/>
    <n v="236656.62"/>
  </r>
  <r>
    <x v="5"/>
    <x v="0"/>
    <s v="1070"/>
    <x v="0"/>
    <s v="002"/>
    <s v="010.31351"/>
    <n v="417533.11"/>
    <n v="0"/>
    <n v="417533.11"/>
  </r>
  <r>
    <x v="5"/>
    <x v="0"/>
    <s v="1070"/>
    <x v="0"/>
    <s v="002"/>
    <s v="010.31381"/>
    <n v="754335.96"/>
    <n v="0"/>
    <n v="754335.96"/>
  </r>
  <r>
    <x v="5"/>
    <x v="0"/>
    <s v="1070"/>
    <x v="0"/>
    <s v="002"/>
    <s v="010.31383"/>
    <n v="147572.67000000001"/>
    <n v="0"/>
    <n v="147572.67000000001"/>
  </r>
  <r>
    <x v="5"/>
    <x v="0"/>
    <s v="1070"/>
    <x v="0"/>
    <s v="002"/>
    <s v="010.31521"/>
    <n v="64624.77"/>
    <n v="0"/>
    <n v="64624.77"/>
  </r>
  <r>
    <x v="5"/>
    <x v="0"/>
    <s v="1070"/>
    <x v="0"/>
    <s v="002"/>
    <s v="010.31522"/>
    <n v="8609.31"/>
    <n v="0"/>
    <n v="8609.31"/>
  </r>
  <r>
    <x v="5"/>
    <x v="0"/>
    <s v="1070"/>
    <x v="0"/>
    <s v="002"/>
    <s v="010.31699"/>
    <n v="183998.81"/>
    <n v="0"/>
    <n v="183998.81"/>
  </r>
  <r>
    <x v="5"/>
    <x v="0"/>
    <s v="1070"/>
    <x v="0"/>
    <s v="002"/>
    <s v="010.31764"/>
    <n v="285555.58"/>
    <n v="0"/>
    <n v="285555.58"/>
  </r>
  <r>
    <x v="5"/>
    <x v="0"/>
    <s v="1070"/>
    <x v="0"/>
    <s v="002"/>
    <s v="010.31782"/>
    <n v="393.30999999999801"/>
    <n v="0"/>
    <n v="393.30999999999801"/>
  </r>
  <r>
    <x v="5"/>
    <x v="0"/>
    <s v="1070"/>
    <x v="0"/>
    <s v="002"/>
    <s v="010.31791"/>
    <n v="424377.06"/>
    <n v="0"/>
    <n v="424377.06"/>
  </r>
  <r>
    <x v="5"/>
    <x v="0"/>
    <s v="1070"/>
    <x v="0"/>
    <s v="002"/>
    <s v="010.31876"/>
    <n v="32470.38"/>
    <n v="0"/>
    <n v="32470.38"/>
  </r>
  <r>
    <x v="5"/>
    <x v="0"/>
    <s v="1070"/>
    <x v="0"/>
    <s v="002"/>
    <s v="010.31940"/>
    <n v="1072979.2"/>
    <n v="0"/>
    <n v="1072979.2"/>
  </r>
  <r>
    <x v="5"/>
    <x v="0"/>
    <s v="1070"/>
    <x v="0"/>
    <s v="002"/>
    <s v="010.32138"/>
    <n v="665350.42000000004"/>
    <n v="0"/>
    <n v="665350.42000000004"/>
  </r>
  <r>
    <x v="5"/>
    <x v="0"/>
    <s v="1070"/>
    <x v="0"/>
    <s v="002"/>
    <s v="010.32145"/>
    <n v="560837.9"/>
    <n v="0"/>
    <n v="560837.9"/>
  </r>
  <r>
    <x v="5"/>
    <x v="0"/>
    <s v="1070"/>
    <x v="0"/>
    <s v="002"/>
    <s v="010.32146"/>
    <n v="477617.62"/>
    <n v="0"/>
    <n v="477617.62"/>
  </r>
  <r>
    <x v="5"/>
    <x v="0"/>
    <s v="1070"/>
    <x v="0"/>
    <s v="002"/>
    <s v="010.32170"/>
    <n v="151765.17000000001"/>
    <n v="0"/>
    <n v="151765.17000000001"/>
  </r>
  <r>
    <x v="5"/>
    <x v="0"/>
    <s v="1070"/>
    <x v="0"/>
    <s v="002"/>
    <s v="010.32190"/>
    <n v="11214.25"/>
    <n v="0"/>
    <n v="11214.25"/>
  </r>
  <r>
    <x v="5"/>
    <x v="0"/>
    <s v="1070"/>
    <x v="0"/>
    <s v="002"/>
    <s v="010.32338"/>
    <n v="4951.7299999999996"/>
    <n v="0"/>
    <n v="4951.7299999999996"/>
  </r>
  <r>
    <x v="5"/>
    <x v="0"/>
    <s v="1070"/>
    <x v="0"/>
    <s v="002"/>
    <s v="010.32462"/>
    <n v="68728.52"/>
    <n v="0"/>
    <n v="68728.52"/>
  </r>
  <r>
    <x v="5"/>
    <x v="0"/>
    <s v="1070"/>
    <x v="0"/>
    <s v="002"/>
    <s v="010.32473"/>
    <n v="399036.69"/>
    <n v="0"/>
    <n v="399036.69"/>
  </r>
  <r>
    <x v="5"/>
    <x v="0"/>
    <s v="1070"/>
    <x v="0"/>
    <s v="002"/>
    <s v="010.32474"/>
    <n v="11792.67"/>
    <n v="0"/>
    <n v="11792.67"/>
  </r>
  <r>
    <x v="5"/>
    <x v="0"/>
    <s v="1070"/>
    <x v="0"/>
    <s v="002"/>
    <s v="010.32575"/>
    <n v="160098.54999999999"/>
    <n v="0"/>
    <n v="160098.54999999999"/>
  </r>
  <r>
    <x v="5"/>
    <x v="0"/>
    <s v="1070"/>
    <x v="0"/>
    <s v="002"/>
    <s v="OH.010.10000"/>
    <n v="-3328148.62"/>
    <n v="0"/>
    <n v="-3328148.62"/>
  </r>
  <r>
    <x v="5"/>
    <x v="0"/>
    <s v="1070"/>
    <x v="2"/>
    <s v="012"/>
    <s v="010.29528"/>
    <n v="1668575.83"/>
    <n v="0"/>
    <n v="1668575.83"/>
  </r>
  <r>
    <x v="5"/>
    <x v="0"/>
    <s v="1070"/>
    <x v="2"/>
    <s v="012"/>
    <s v="010.29921"/>
    <n v="102722.86"/>
    <n v="0"/>
    <n v="102722.86"/>
  </r>
  <r>
    <x v="5"/>
    <x v="0"/>
    <s v="1070"/>
    <x v="2"/>
    <s v="012"/>
    <s v="010.30694"/>
    <n v="39232.550000000003"/>
    <n v="0"/>
    <n v="39232.550000000003"/>
  </r>
  <r>
    <x v="5"/>
    <x v="0"/>
    <s v="1070"/>
    <x v="2"/>
    <s v="012"/>
    <s v="010.30789"/>
    <n v="1886.25"/>
    <n v="0"/>
    <n v="1886.25"/>
  </r>
  <r>
    <x v="5"/>
    <x v="0"/>
    <s v="1070"/>
    <x v="2"/>
    <s v="012"/>
    <s v="010.30859"/>
    <n v="3702.05"/>
    <n v="0"/>
    <n v="3702.05"/>
  </r>
  <r>
    <x v="5"/>
    <x v="0"/>
    <s v="1070"/>
    <x v="2"/>
    <s v="012"/>
    <s v="010.31391"/>
    <n v="60990.17"/>
    <n v="0"/>
    <n v="60990.17"/>
  </r>
  <r>
    <x v="5"/>
    <x v="0"/>
    <s v="1070"/>
    <x v="2"/>
    <s v="012"/>
    <s v="010.31512"/>
    <n v="8780.4500000000007"/>
    <n v="0"/>
    <n v="8780.4500000000007"/>
  </r>
  <r>
    <x v="5"/>
    <x v="0"/>
    <s v="1070"/>
    <x v="2"/>
    <s v="012"/>
    <s v="010.31515"/>
    <n v="6759.27"/>
    <n v="0"/>
    <n v="6759.27"/>
  </r>
  <r>
    <x v="5"/>
    <x v="0"/>
    <s v="1070"/>
    <x v="2"/>
    <s v="012"/>
    <s v="010.31516"/>
    <n v="3703.44"/>
    <n v="0"/>
    <n v="3703.44"/>
  </r>
  <r>
    <x v="5"/>
    <x v="0"/>
    <s v="1070"/>
    <x v="2"/>
    <s v="012"/>
    <s v="010.31565"/>
    <n v="20716.740000000002"/>
    <n v="0"/>
    <n v="20716.740000000002"/>
  </r>
  <r>
    <x v="5"/>
    <x v="0"/>
    <s v="1070"/>
    <x v="2"/>
    <s v="012"/>
    <s v="010.31715"/>
    <n v="1361.07"/>
    <n v="0"/>
    <n v="1361.07"/>
  </r>
  <r>
    <x v="5"/>
    <x v="0"/>
    <s v="1070"/>
    <x v="2"/>
    <s v="012"/>
    <s v="010.31837"/>
    <n v="21339.96"/>
    <n v="0"/>
    <n v="21339.96"/>
  </r>
  <r>
    <x v="5"/>
    <x v="0"/>
    <s v="1070"/>
    <x v="2"/>
    <s v="012"/>
    <s v="010.31862"/>
    <n v="40519.25"/>
    <n v="0"/>
    <n v="40519.25"/>
  </r>
  <r>
    <x v="5"/>
    <x v="0"/>
    <s v="1070"/>
    <x v="2"/>
    <s v="012"/>
    <s v="010.32078"/>
    <n v="51457.9"/>
    <n v="0"/>
    <n v="51457.9"/>
  </r>
  <r>
    <x v="5"/>
    <x v="0"/>
    <s v="1070"/>
    <x v="2"/>
    <s v="012"/>
    <s v="010.32092"/>
    <n v="59853.45"/>
    <n v="0"/>
    <n v="59853.45"/>
  </r>
  <r>
    <x v="5"/>
    <x v="0"/>
    <s v="1070"/>
    <x v="2"/>
    <s v="012"/>
    <s v="010.32264"/>
    <n v="647318.24"/>
    <n v="0"/>
    <n v="647318.24"/>
  </r>
  <r>
    <x v="5"/>
    <x v="0"/>
    <s v="1070"/>
    <x v="2"/>
    <s v="012"/>
    <s v="010.32385"/>
    <n v="573724.18999999994"/>
    <n v="0"/>
    <n v="573724.18999999994"/>
  </r>
  <r>
    <x v="5"/>
    <x v="0"/>
    <s v="1070"/>
    <x v="2"/>
    <s v="012"/>
    <s v="010.32416"/>
    <n v="253937.1"/>
    <n v="0"/>
    <n v="253937.1"/>
  </r>
  <r>
    <x v="5"/>
    <x v="0"/>
    <s v="1070"/>
    <x v="2"/>
    <s v="012"/>
    <s v="010.32460"/>
    <n v="22609.84"/>
    <n v="0"/>
    <n v="22609.84"/>
  </r>
  <r>
    <x v="5"/>
    <x v="0"/>
    <s v="1070"/>
    <x v="2"/>
    <s v="012"/>
    <s v="010.32556"/>
    <n v="24726.7"/>
    <n v="0"/>
    <n v="24726.7"/>
  </r>
  <r>
    <x v="5"/>
    <x v="0"/>
    <s v="1070"/>
    <x v="2"/>
    <s v="012"/>
    <s v="010.32632"/>
    <n v="42180.46"/>
    <n v="0"/>
    <n v="42180.46"/>
  </r>
  <r>
    <x v="5"/>
    <x v="0"/>
    <s v="1070"/>
    <x v="2"/>
    <s v="012"/>
    <s v="010.32647"/>
    <n v="2423.52"/>
    <n v="0"/>
    <n v="2423.52"/>
  </r>
  <r>
    <x v="5"/>
    <x v="1"/>
    <s v="1070"/>
    <x v="3"/>
    <s v="009"/>
    <s v="050.36386"/>
    <n v="8.9499999999998181"/>
    <n v="8.9499999999999993"/>
    <n v="-1.8118839761882555E-13"/>
  </r>
  <r>
    <x v="5"/>
    <x v="1"/>
    <s v="1070"/>
    <x v="3"/>
    <s v="009"/>
    <s v="050.42070"/>
    <n v="0.12000000000000501"/>
    <n v="0.12"/>
    <n v="5.0098813986210189E-15"/>
  </r>
  <r>
    <x v="5"/>
    <x v="1"/>
    <s v="1070"/>
    <x v="3"/>
    <s v="009"/>
    <s v="050.42071"/>
    <n v="436.59"/>
    <n v="1.3"/>
    <n v="435.28999999999996"/>
  </r>
  <r>
    <x v="5"/>
    <x v="1"/>
    <s v="1070"/>
    <x v="3"/>
    <s v="009"/>
    <s v="050.42322"/>
    <n v="81638.33"/>
    <n v="483.16"/>
    <n v="81155.17"/>
  </r>
  <r>
    <x v="5"/>
    <x v="1"/>
    <s v="1070"/>
    <x v="3"/>
    <s v="009"/>
    <s v="050.42995"/>
    <n v="197695.81"/>
    <n v="2092.19"/>
    <n v="195603.62"/>
  </r>
  <r>
    <x v="5"/>
    <x v="1"/>
    <s v="1070"/>
    <x v="3"/>
    <s v="009"/>
    <s v="050.43064"/>
    <n v="176839.61"/>
    <n v="3557.32"/>
    <n v="173282.28999999998"/>
  </r>
  <r>
    <x v="5"/>
    <x v="1"/>
    <s v="1070"/>
    <x v="3"/>
    <s v="009"/>
    <s v="050.44088"/>
    <n v="64165.36"/>
    <n v="349.27"/>
    <n v="63816.090000000004"/>
  </r>
  <r>
    <x v="5"/>
    <x v="1"/>
    <s v="1070"/>
    <x v="3"/>
    <s v="009"/>
    <s v="050.44133"/>
    <n v="16016767.51"/>
    <n v="230317.78"/>
    <n v="15786449.73"/>
  </r>
  <r>
    <x v="5"/>
    <x v="1"/>
    <s v="1070"/>
    <x v="3"/>
    <s v="009"/>
    <s v="050.44145"/>
    <n v="6015205.2300000004"/>
    <n v="123003.03"/>
    <n v="5892202.2000000002"/>
  </r>
  <r>
    <x v="5"/>
    <x v="1"/>
    <s v="1070"/>
    <x v="3"/>
    <s v="009"/>
    <s v="050.44722"/>
    <n v="21005.75"/>
    <n v="84.02"/>
    <n v="20921.73"/>
  </r>
  <r>
    <x v="5"/>
    <x v="1"/>
    <s v="1070"/>
    <x v="3"/>
    <s v="009"/>
    <s v="050.45027"/>
    <n v="819.9"/>
    <n v="1.63"/>
    <n v="818.27"/>
  </r>
  <r>
    <x v="5"/>
    <x v="1"/>
    <s v="1070"/>
    <x v="3"/>
    <s v="009"/>
    <s v="050.45376"/>
    <n v="1588330.7"/>
    <n v="30197.87"/>
    <n v="1558132.8299999998"/>
  </r>
  <r>
    <x v="5"/>
    <x v="1"/>
    <s v="1070"/>
    <x v="3"/>
    <s v="009"/>
    <s v="050.45472"/>
    <n v="-7.3399999999658201"/>
    <n v="0"/>
    <n v="-7.3399999999658201"/>
  </r>
  <r>
    <x v="5"/>
    <x v="1"/>
    <s v="1070"/>
    <x v="3"/>
    <s v="009"/>
    <s v="050.45546"/>
    <n v="35533.370000000003"/>
    <n v="402.49"/>
    <n v="35130.880000000005"/>
  </r>
  <r>
    <x v="5"/>
    <x v="1"/>
    <s v="1070"/>
    <x v="3"/>
    <s v="009"/>
    <s v="050.45563"/>
    <n v="320379.15000000002"/>
    <n v="3861.61"/>
    <n v="316517.54000000004"/>
  </r>
  <r>
    <x v="5"/>
    <x v="1"/>
    <s v="1070"/>
    <x v="3"/>
    <s v="009"/>
    <s v="050.45564"/>
    <n v="344374.13"/>
    <n v="3773.08"/>
    <n v="340601.05"/>
  </r>
  <r>
    <x v="5"/>
    <x v="1"/>
    <s v="1070"/>
    <x v="3"/>
    <s v="009"/>
    <s v="050.45832"/>
    <n v="36503.85"/>
    <n v="179.56"/>
    <n v="36324.29"/>
  </r>
  <r>
    <x v="5"/>
    <x v="1"/>
    <s v="1070"/>
    <x v="3"/>
    <s v="009"/>
    <s v="050.46190"/>
    <n v="-25.980000000000199"/>
    <n v="12.17"/>
    <n v="-38.150000000000198"/>
  </r>
  <r>
    <x v="5"/>
    <x v="1"/>
    <s v="1070"/>
    <x v="3"/>
    <s v="009"/>
    <s v="050.46278"/>
    <n v="26197.97"/>
    <n v="379.5"/>
    <n v="25818.47"/>
  </r>
  <r>
    <x v="5"/>
    <x v="1"/>
    <s v="1070"/>
    <x v="3"/>
    <s v="009"/>
    <s v="050.46282"/>
    <n v="1.08"/>
    <n v="0.01"/>
    <n v="1.07"/>
  </r>
  <r>
    <x v="5"/>
    <x v="1"/>
    <s v="1070"/>
    <x v="3"/>
    <s v="009"/>
    <s v="050.46442"/>
    <n v="514278.58"/>
    <n v="5748.01"/>
    <n v="508530.57"/>
  </r>
  <r>
    <x v="5"/>
    <x v="1"/>
    <s v="1070"/>
    <x v="3"/>
    <s v="009"/>
    <s v="050.46443"/>
    <n v="620486.99"/>
    <n v="8820.0499999999993"/>
    <n v="611666.93999999994"/>
  </r>
  <r>
    <x v="5"/>
    <x v="1"/>
    <s v="1070"/>
    <x v="3"/>
    <s v="009"/>
    <s v="050.46444"/>
    <n v="201730.15"/>
    <n v="2387.1799999999998"/>
    <n v="199342.97"/>
  </r>
  <r>
    <x v="5"/>
    <x v="1"/>
    <s v="1070"/>
    <x v="3"/>
    <s v="009"/>
    <s v="050.46445"/>
    <n v="199302.16"/>
    <n v="2951.81"/>
    <n v="196350.35"/>
  </r>
  <r>
    <x v="5"/>
    <x v="1"/>
    <s v="1070"/>
    <x v="3"/>
    <s v="009"/>
    <s v="050.46454"/>
    <n v="38214.44"/>
    <n v="119.81"/>
    <n v="38094.630000000005"/>
  </r>
  <r>
    <x v="5"/>
    <x v="1"/>
    <s v="1070"/>
    <x v="3"/>
    <s v="009"/>
    <s v="050.46455"/>
    <n v="43610.22"/>
    <n v="160.76"/>
    <n v="43449.46"/>
  </r>
  <r>
    <x v="5"/>
    <x v="1"/>
    <s v="1070"/>
    <x v="3"/>
    <s v="009"/>
    <s v="050.46471"/>
    <n v="66531.3"/>
    <n v="516.07000000000005"/>
    <n v="66015.23"/>
  </r>
  <r>
    <x v="5"/>
    <x v="1"/>
    <s v="1070"/>
    <x v="3"/>
    <s v="009"/>
    <s v="050.46504"/>
    <n v="990962.58"/>
    <n v="10295.68"/>
    <n v="980666.89999999991"/>
  </r>
  <r>
    <x v="5"/>
    <x v="1"/>
    <s v="1070"/>
    <x v="3"/>
    <s v="009"/>
    <s v="050.46525"/>
    <n v="460247.86"/>
    <n v="2867.04"/>
    <n v="457380.82"/>
  </r>
  <r>
    <x v="5"/>
    <x v="1"/>
    <s v="1070"/>
    <x v="3"/>
    <s v="009"/>
    <s v="050.46537"/>
    <n v="3381366.23"/>
    <n v="36921.269999999997"/>
    <n v="3344444.96"/>
  </r>
  <r>
    <x v="5"/>
    <x v="1"/>
    <s v="1070"/>
    <x v="3"/>
    <s v="009"/>
    <s v="050.46588"/>
    <n v="565454.22"/>
    <n v="6413.29"/>
    <n v="559040.92999999993"/>
  </r>
  <r>
    <x v="5"/>
    <x v="1"/>
    <s v="1070"/>
    <x v="3"/>
    <s v="009"/>
    <s v="050.46611"/>
    <n v="525894.29"/>
    <n v="5819.44"/>
    <n v="520074.85000000003"/>
  </r>
  <r>
    <x v="5"/>
    <x v="1"/>
    <s v="1070"/>
    <x v="3"/>
    <s v="009"/>
    <s v="050.46625"/>
    <n v="177761.29"/>
    <n v="2497.96"/>
    <n v="175263.33000000002"/>
  </r>
  <r>
    <x v="5"/>
    <x v="1"/>
    <s v="1070"/>
    <x v="3"/>
    <s v="009"/>
    <s v="050.46665"/>
    <n v="597408.42000000004"/>
    <n v="6878.62"/>
    <n v="590529.80000000005"/>
  </r>
  <r>
    <x v="5"/>
    <x v="1"/>
    <s v="1070"/>
    <x v="3"/>
    <s v="009"/>
    <s v="050.46719"/>
    <n v="110668.87"/>
    <n v="1265.1500000000001"/>
    <n v="109403.72"/>
  </r>
  <r>
    <x v="5"/>
    <x v="1"/>
    <s v="1070"/>
    <x v="3"/>
    <s v="009"/>
    <s v="050.46743"/>
    <n v="157656.57999999999"/>
    <n v="1630.85"/>
    <n v="156025.72999999998"/>
  </r>
  <r>
    <x v="5"/>
    <x v="1"/>
    <s v="1070"/>
    <x v="3"/>
    <s v="009"/>
    <s v="050.47032"/>
    <n v="108091.51"/>
    <n v="687.27"/>
    <n v="107404.23999999999"/>
  </r>
  <r>
    <x v="5"/>
    <x v="1"/>
    <s v="1070"/>
    <x v="3"/>
    <s v="009"/>
    <s v="050.47080"/>
    <n v="219877.23"/>
    <n v="3232.88"/>
    <n v="216644.35"/>
  </r>
  <r>
    <x v="5"/>
    <x v="1"/>
    <s v="1070"/>
    <x v="3"/>
    <s v="009"/>
    <s v="050.47084"/>
    <n v="1492.59"/>
    <n v="0"/>
    <n v="1492.59"/>
  </r>
  <r>
    <x v="5"/>
    <x v="1"/>
    <s v="1070"/>
    <x v="3"/>
    <s v="009"/>
    <s v="050.47087"/>
    <n v="224.34"/>
    <n v="0.82"/>
    <n v="223.52"/>
  </r>
  <r>
    <x v="5"/>
    <x v="1"/>
    <s v="1070"/>
    <x v="3"/>
    <s v="009"/>
    <s v="050.47093"/>
    <n v="83286.16"/>
    <n v="0"/>
    <n v="83286.16"/>
  </r>
  <r>
    <x v="5"/>
    <x v="1"/>
    <s v="1070"/>
    <x v="3"/>
    <s v="009"/>
    <s v="050.47096"/>
    <n v="14698.92"/>
    <n v="52.94"/>
    <n v="14645.98"/>
  </r>
  <r>
    <x v="5"/>
    <x v="1"/>
    <s v="1070"/>
    <x v="3"/>
    <s v="009"/>
    <s v="050.47099"/>
    <n v="-247.99"/>
    <n v="0.55000000000000004"/>
    <n v="-248.54000000000002"/>
  </r>
  <r>
    <x v="5"/>
    <x v="1"/>
    <s v="1070"/>
    <x v="3"/>
    <s v="009"/>
    <s v="050.47102"/>
    <n v="405947.42"/>
    <n v="4285.3599999999997"/>
    <n v="401662.06"/>
  </r>
  <r>
    <x v="5"/>
    <x v="1"/>
    <s v="1070"/>
    <x v="3"/>
    <s v="009"/>
    <s v="050.47136"/>
    <n v="-2026.45"/>
    <n v="2.92"/>
    <n v="-2029.3700000000001"/>
  </r>
  <r>
    <x v="5"/>
    <x v="1"/>
    <s v="1070"/>
    <x v="3"/>
    <s v="009"/>
    <s v="050.47168"/>
    <n v="16517.8"/>
    <n v="0"/>
    <n v="16517.8"/>
  </r>
  <r>
    <x v="5"/>
    <x v="1"/>
    <s v="1070"/>
    <x v="3"/>
    <s v="009"/>
    <s v="050.47184"/>
    <n v="63802.47"/>
    <n v="0"/>
    <n v="63802.47"/>
  </r>
  <r>
    <x v="5"/>
    <x v="1"/>
    <s v="1070"/>
    <x v="3"/>
    <s v="009"/>
    <s v="050.47190"/>
    <n v="63944.12"/>
    <n v="616.70000000000005"/>
    <n v="63327.420000000006"/>
  </r>
  <r>
    <x v="5"/>
    <x v="1"/>
    <s v="1070"/>
    <x v="3"/>
    <s v="009"/>
    <s v="050.47201"/>
    <n v="13797.06"/>
    <n v="124.12"/>
    <n v="13672.939999999999"/>
  </r>
  <r>
    <x v="5"/>
    <x v="1"/>
    <s v="1070"/>
    <x v="3"/>
    <s v="009"/>
    <s v="050.47203"/>
    <n v="7435.9"/>
    <n v="42.36"/>
    <n v="7393.54"/>
  </r>
  <r>
    <x v="5"/>
    <x v="1"/>
    <s v="1070"/>
    <x v="3"/>
    <s v="009"/>
    <s v="050.47204"/>
    <n v="4864.32"/>
    <n v="28.65"/>
    <n v="4835.67"/>
  </r>
  <r>
    <x v="5"/>
    <x v="1"/>
    <s v="1070"/>
    <x v="3"/>
    <s v="009"/>
    <s v="050.47260"/>
    <n v="42793.54"/>
    <n v="79.989999999999995"/>
    <n v="42713.55"/>
  </r>
  <r>
    <x v="5"/>
    <x v="1"/>
    <s v="1070"/>
    <x v="3"/>
    <s v="009"/>
    <s v="050.47276"/>
    <n v="151689.44"/>
    <n v="718.74"/>
    <n v="150970.70000000001"/>
  </r>
  <r>
    <x v="5"/>
    <x v="1"/>
    <s v="1070"/>
    <x v="3"/>
    <s v="009"/>
    <s v="050.47280"/>
    <n v="147232.82999999999"/>
    <n v="337.22"/>
    <n v="146895.60999999999"/>
  </r>
  <r>
    <x v="5"/>
    <x v="1"/>
    <s v="1070"/>
    <x v="3"/>
    <s v="009"/>
    <s v="050.47288"/>
    <n v="3285.25"/>
    <n v="0"/>
    <n v="3285.25"/>
  </r>
  <r>
    <x v="5"/>
    <x v="1"/>
    <s v="1070"/>
    <x v="3"/>
    <s v="009"/>
    <s v="050.47289"/>
    <n v="3568.23"/>
    <n v="0"/>
    <n v="3568.23"/>
  </r>
  <r>
    <x v="5"/>
    <x v="1"/>
    <s v="1070"/>
    <x v="3"/>
    <s v="009"/>
    <s v="050.47296"/>
    <n v="66887.850000000006"/>
    <n v="0"/>
    <n v="66887.850000000006"/>
  </r>
  <r>
    <x v="5"/>
    <x v="1"/>
    <s v="1070"/>
    <x v="3"/>
    <s v="009"/>
    <s v="050.47342"/>
    <n v="131913.72"/>
    <n v="571.79"/>
    <n v="131341.93"/>
  </r>
  <r>
    <x v="5"/>
    <x v="1"/>
    <s v="1070"/>
    <x v="3"/>
    <s v="009"/>
    <s v="050.47357"/>
    <n v="7142.66"/>
    <n v="8.8699999999999992"/>
    <n v="7133.79"/>
  </r>
  <r>
    <x v="5"/>
    <x v="1"/>
    <s v="1070"/>
    <x v="3"/>
    <s v="009"/>
    <s v="050.47383"/>
    <n v="384321.67"/>
    <n v="1010.93"/>
    <n v="383310.74"/>
  </r>
  <r>
    <x v="5"/>
    <x v="1"/>
    <s v="1070"/>
    <x v="3"/>
    <s v="009"/>
    <s v="050.47396"/>
    <n v="113100.69"/>
    <n v="625.76"/>
    <n v="112474.93000000001"/>
  </r>
  <r>
    <x v="5"/>
    <x v="1"/>
    <s v="1070"/>
    <x v="3"/>
    <s v="009"/>
    <s v="050.47482"/>
    <n v="135299.49"/>
    <n v="192.43"/>
    <n v="135107.06"/>
  </r>
  <r>
    <x v="5"/>
    <x v="1"/>
    <s v="1070"/>
    <x v="3"/>
    <s v="009"/>
    <s v="050.47487"/>
    <n v="154979.76999999999"/>
    <n v="699.37"/>
    <n v="154280.4"/>
  </r>
  <r>
    <x v="5"/>
    <x v="1"/>
    <s v="1070"/>
    <x v="3"/>
    <s v="009"/>
    <s v="050.47626"/>
    <n v="123200.39"/>
    <n v="404"/>
    <n v="122796.39"/>
  </r>
  <r>
    <x v="5"/>
    <x v="1"/>
    <s v="1070"/>
    <x v="3"/>
    <s v="009"/>
    <s v="050.47674"/>
    <n v="5072.17"/>
    <n v="32.71"/>
    <n v="5039.46"/>
  </r>
  <r>
    <x v="5"/>
    <x v="1"/>
    <s v="1070"/>
    <x v="3"/>
    <s v="009"/>
    <s v="050.47675"/>
    <n v="43610.22"/>
    <n v="160.76"/>
    <n v="43449.46"/>
  </r>
  <r>
    <x v="5"/>
    <x v="1"/>
    <s v="1070"/>
    <x v="3"/>
    <s v="009"/>
    <s v="050.47681"/>
    <n v="-183028.07"/>
    <n v="0"/>
    <n v="-183028.07"/>
  </r>
  <r>
    <x v="5"/>
    <x v="1"/>
    <s v="1070"/>
    <x v="3"/>
    <s v="009"/>
    <s v="050.47777"/>
    <n v="18190.36"/>
    <n v="103.05"/>
    <n v="18087.310000000001"/>
  </r>
  <r>
    <x v="5"/>
    <x v="1"/>
    <s v="1070"/>
    <x v="3"/>
    <s v="009"/>
    <s v="050.47784"/>
    <n v="5533.46"/>
    <n v="7.7"/>
    <n v="5525.76"/>
  </r>
  <r>
    <x v="5"/>
    <x v="1"/>
    <s v="1070"/>
    <x v="3"/>
    <s v="009"/>
    <s v="050.47794"/>
    <n v="47758.43"/>
    <n v="244.29"/>
    <n v="47514.14"/>
  </r>
  <r>
    <x v="5"/>
    <x v="1"/>
    <s v="1070"/>
    <x v="3"/>
    <s v="009"/>
    <s v="050.47795"/>
    <n v="-5018.1099999999997"/>
    <n v="0"/>
    <n v="-5018.1099999999997"/>
  </r>
  <r>
    <x v="5"/>
    <x v="1"/>
    <s v="1070"/>
    <x v="3"/>
    <s v="009"/>
    <s v="050.47866"/>
    <n v="3377.82"/>
    <n v="12.45"/>
    <n v="3365.3700000000003"/>
  </r>
  <r>
    <x v="5"/>
    <x v="1"/>
    <s v="1070"/>
    <x v="3"/>
    <s v="009"/>
    <s v="050.47885"/>
    <n v="60888.28"/>
    <n v="75.59"/>
    <n v="60812.69"/>
  </r>
  <r>
    <x v="5"/>
    <x v="1"/>
    <s v="1070"/>
    <x v="3"/>
    <s v="009"/>
    <s v="050.47890"/>
    <n v="19611.7"/>
    <n v="72.290000000000006"/>
    <n v="19539.41"/>
  </r>
  <r>
    <x v="5"/>
    <x v="1"/>
    <s v="1070"/>
    <x v="3"/>
    <s v="009"/>
    <s v="050.47910"/>
    <n v="55420.17"/>
    <n v="157.58000000000001"/>
    <n v="55262.59"/>
  </r>
  <r>
    <x v="5"/>
    <x v="1"/>
    <s v="1070"/>
    <x v="3"/>
    <s v="009"/>
    <s v="050.47932"/>
    <n v="833.49"/>
    <n v="3.07"/>
    <n v="830.42"/>
  </r>
  <r>
    <x v="5"/>
    <x v="1"/>
    <s v="1070"/>
    <x v="3"/>
    <s v="009"/>
    <s v="050.47955"/>
    <n v="1582.71"/>
    <n v="5.84"/>
    <n v="1576.8700000000001"/>
  </r>
  <r>
    <x v="5"/>
    <x v="1"/>
    <s v="1070"/>
    <x v="3"/>
    <s v="009"/>
    <s v="050.47978"/>
    <n v="79009.98"/>
    <n v="98.08"/>
    <n v="78911.899999999994"/>
  </r>
  <r>
    <x v="5"/>
    <x v="1"/>
    <s v="1070"/>
    <x v="3"/>
    <s v="009"/>
    <s v="050.47979"/>
    <n v="45890.54"/>
    <n v="56.97"/>
    <n v="45833.57"/>
  </r>
  <r>
    <x v="5"/>
    <x v="1"/>
    <s v="1070"/>
    <x v="3"/>
    <s v="009"/>
    <s v="050.48042"/>
    <n v="86655.74"/>
    <n v="277.95"/>
    <n v="86377.790000000008"/>
  </r>
  <r>
    <x v="5"/>
    <x v="1"/>
    <s v="1070"/>
    <x v="3"/>
    <s v="009"/>
    <s v="050.48055"/>
    <n v="6027.29"/>
    <n v="0"/>
    <n v="6027.29"/>
  </r>
  <r>
    <x v="5"/>
    <x v="1"/>
    <s v="1070"/>
    <x v="3"/>
    <s v="009"/>
    <s v="050.48082"/>
    <n v="384.76"/>
    <n v="0.95"/>
    <n v="383.81"/>
  </r>
  <r>
    <x v="5"/>
    <x v="1"/>
    <s v="1070"/>
    <x v="3"/>
    <s v="009"/>
    <s v="050.48086"/>
    <n v="12130.45"/>
    <n v="54.45"/>
    <n v="12076"/>
  </r>
  <r>
    <x v="5"/>
    <x v="1"/>
    <s v="1070"/>
    <x v="3"/>
    <s v="009"/>
    <s v="050.48087"/>
    <n v="175594.02"/>
    <n v="354.08"/>
    <n v="175239.94"/>
  </r>
  <r>
    <x v="5"/>
    <x v="1"/>
    <s v="1070"/>
    <x v="3"/>
    <s v="009"/>
    <s v="050.48091"/>
    <n v="-6608.58"/>
    <n v="0"/>
    <n v="-6608.58"/>
  </r>
  <r>
    <x v="5"/>
    <x v="1"/>
    <s v="1070"/>
    <x v="3"/>
    <s v="009"/>
    <s v="050.48101"/>
    <n v="6330.78"/>
    <n v="23.3"/>
    <n v="6307.48"/>
  </r>
  <r>
    <x v="5"/>
    <x v="1"/>
    <s v="1070"/>
    <x v="3"/>
    <s v="009"/>
    <s v="050.48123"/>
    <n v="-1299.27"/>
    <n v="4.13"/>
    <n v="-1303.4000000000001"/>
  </r>
  <r>
    <x v="5"/>
    <x v="1"/>
    <s v="1070"/>
    <x v="3"/>
    <s v="009"/>
    <s v="050.48136"/>
    <n v="10982.7"/>
    <n v="13.63"/>
    <n v="10969.070000000002"/>
  </r>
  <r>
    <x v="5"/>
    <x v="1"/>
    <s v="1070"/>
    <x v="3"/>
    <s v="009"/>
    <s v="050.48187"/>
    <n v="-1775.86"/>
    <n v="0"/>
    <n v="-1775.86"/>
  </r>
  <r>
    <x v="5"/>
    <x v="1"/>
    <s v="1070"/>
    <x v="3"/>
    <s v="009"/>
    <s v="050.48331"/>
    <n v="14447.01"/>
    <n v="17.93"/>
    <n v="14429.08"/>
  </r>
  <r>
    <x v="5"/>
    <x v="1"/>
    <s v="1070"/>
    <x v="3"/>
    <s v="009"/>
    <s v="050.48332"/>
    <n v="2521.92"/>
    <n v="3.13"/>
    <n v="2518.79"/>
  </r>
  <r>
    <x v="5"/>
    <x v="1"/>
    <s v="1070"/>
    <x v="3"/>
    <s v="009"/>
    <s v="050.48337"/>
    <n v="195948.27"/>
    <n v="727.29"/>
    <n v="195220.97999999998"/>
  </r>
  <r>
    <x v="5"/>
    <x v="1"/>
    <s v="1070"/>
    <x v="3"/>
    <s v="009"/>
    <s v="050.48368"/>
    <n v="-118.18"/>
    <n v="0"/>
    <n v="-118.18"/>
  </r>
  <r>
    <x v="5"/>
    <x v="1"/>
    <s v="1070"/>
    <x v="3"/>
    <s v="009"/>
    <s v="050.48369"/>
    <n v="120293.91"/>
    <n v="163.41999999999999"/>
    <n v="120130.49"/>
  </r>
  <r>
    <x v="5"/>
    <x v="1"/>
    <s v="1070"/>
    <x v="3"/>
    <s v="009"/>
    <s v="050.48380"/>
    <n v="-1963.78"/>
    <n v="0"/>
    <n v="-1963.78"/>
  </r>
  <r>
    <x v="5"/>
    <x v="1"/>
    <s v="1070"/>
    <x v="3"/>
    <s v="009"/>
    <s v="050.48415"/>
    <n v="435.78"/>
    <n v="0.54"/>
    <n v="435.23999999999995"/>
  </r>
  <r>
    <x v="5"/>
    <x v="1"/>
    <s v="1070"/>
    <x v="3"/>
    <s v="009"/>
    <s v="050.48425"/>
    <n v="56227.519999999997"/>
    <n v="0"/>
    <n v="56227.519999999997"/>
  </r>
  <r>
    <x v="5"/>
    <x v="1"/>
    <s v="1070"/>
    <x v="3"/>
    <s v="009"/>
    <s v="050.48450"/>
    <n v="-1028.96"/>
    <n v="0"/>
    <n v="-1028.96"/>
  </r>
  <r>
    <x v="5"/>
    <x v="1"/>
    <s v="1070"/>
    <x v="3"/>
    <s v="009"/>
    <s v="050.48451"/>
    <n v="-480.53"/>
    <n v="0"/>
    <n v="-480.53"/>
  </r>
  <r>
    <x v="5"/>
    <x v="1"/>
    <s v="1070"/>
    <x v="3"/>
    <s v="009"/>
    <s v="050.48514"/>
    <n v="12431.47"/>
    <n v="0"/>
    <n v="12431.47"/>
  </r>
  <r>
    <x v="5"/>
    <x v="1"/>
    <s v="1070"/>
    <x v="3"/>
    <s v="009"/>
    <s v="050.48569"/>
    <n v="-3861.2"/>
    <n v="0"/>
    <n v="-3861.2"/>
  </r>
  <r>
    <x v="5"/>
    <x v="1"/>
    <s v="1070"/>
    <x v="3"/>
    <s v="009"/>
    <s v="OH.050.10000"/>
    <n v="28664.89"/>
    <n v="0"/>
    <n v="28664.89"/>
  </r>
  <r>
    <x v="5"/>
    <x v="1"/>
    <s v="1070"/>
    <x v="3"/>
    <s v="009"/>
    <s v="OH.050.17884"/>
    <n v="-15313.899999999907"/>
    <n v="0"/>
    <n v="-15313.899999999907"/>
  </r>
  <r>
    <x v="5"/>
    <x v="1"/>
    <s v="1070"/>
    <x v="12"/>
    <s v="091"/>
    <s v="050.48044"/>
    <n v="14895.83"/>
    <n v="0"/>
    <n v="14895.83"/>
  </r>
  <r>
    <x v="5"/>
    <x v="1"/>
    <s v="1070"/>
    <x v="12"/>
    <s v="091"/>
    <s v="OH.050.10000"/>
    <n v="-102847.04999999981"/>
    <n v="0"/>
    <n v="-102847.04999999981"/>
  </r>
  <r>
    <x v="5"/>
    <x v="1"/>
    <s v="1070"/>
    <x v="12"/>
    <s v="091"/>
    <s v="OH.050.10002"/>
    <n v="20375.13"/>
    <n v="0"/>
    <n v="20375.13"/>
  </r>
  <r>
    <x v="6"/>
    <x v="0"/>
    <s v="1070"/>
    <x v="0"/>
    <s v="002"/>
    <s v="010.23302"/>
    <n v="77081.34"/>
    <n v="0"/>
    <n v="77081.34"/>
  </r>
  <r>
    <x v="6"/>
    <x v="0"/>
    <s v="1070"/>
    <x v="0"/>
    <s v="002"/>
    <s v="010.25034"/>
    <n v="2419468.8499999996"/>
    <n v="0"/>
    <n v="2419468.8499999996"/>
  </r>
  <r>
    <x v="6"/>
    <x v="0"/>
    <s v="1070"/>
    <x v="0"/>
    <s v="002"/>
    <s v="010.25484"/>
    <n v="973166.56"/>
    <n v="0"/>
    <n v="973166.56"/>
  </r>
  <r>
    <x v="6"/>
    <x v="0"/>
    <s v="1070"/>
    <x v="0"/>
    <s v="002"/>
    <s v="010.25486"/>
    <n v="296829.98"/>
    <n v="0"/>
    <n v="296829.98"/>
  </r>
  <r>
    <x v="6"/>
    <x v="0"/>
    <s v="1070"/>
    <x v="0"/>
    <s v="002"/>
    <s v="010.28080"/>
    <n v="355834.06"/>
    <n v="0"/>
    <n v="355834.06"/>
  </r>
  <r>
    <x v="6"/>
    <x v="0"/>
    <s v="1070"/>
    <x v="0"/>
    <s v="002"/>
    <s v="010.29307"/>
    <n v="44328.04"/>
    <n v="0"/>
    <n v="44328.04"/>
  </r>
  <r>
    <x v="6"/>
    <x v="0"/>
    <s v="1070"/>
    <x v="0"/>
    <s v="002"/>
    <s v="010.29603"/>
    <n v="908124.13"/>
    <n v="0"/>
    <n v="908124.13"/>
  </r>
  <r>
    <x v="6"/>
    <x v="0"/>
    <s v="1070"/>
    <x v="0"/>
    <s v="002"/>
    <s v="010.29663"/>
    <n v="140669.79"/>
    <n v="0"/>
    <n v="140669.79"/>
  </r>
  <r>
    <x v="6"/>
    <x v="0"/>
    <s v="1070"/>
    <x v="0"/>
    <s v="002"/>
    <s v="010.29740"/>
    <n v="871467.24"/>
    <n v="0"/>
    <n v="871467.24"/>
  </r>
  <r>
    <x v="6"/>
    <x v="0"/>
    <s v="1070"/>
    <x v="0"/>
    <s v="002"/>
    <s v="010.30327"/>
    <n v="1667.37"/>
    <n v="0"/>
    <n v="1667.37"/>
  </r>
  <r>
    <x v="6"/>
    <x v="0"/>
    <s v="1070"/>
    <x v="0"/>
    <s v="002"/>
    <s v="010.31051"/>
    <n v="44632.65"/>
    <n v="0"/>
    <n v="44632.65"/>
  </r>
  <r>
    <x v="6"/>
    <x v="0"/>
    <s v="1070"/>
    <x v="0"/>
    <s v="002"/>
    <s v="010.31067"/>
    <n v="331467.12"/>
    <n v="0"/>
    <n v="331467.12"/>
  </r>
  <r>
    <x v="6"/>
    <x v="0"/>
    <s v="1070"/>
    <x v="0"/>
    <s v="002"/>
    <s v="010.31276"/>
    <n v="311058.27"/>
    <n v="0"/>
    <n v="311058.27"/>
  </r>
  <r>
    <x v="6"/>
    <x v="0"/>
    <s v="1070"/>
    <x v="0"/>
    <s v="002"/>
    <s v="010.31281"/>
    <n v="13474.21"/>
    <n v="0"/>
    <n v="13474.21"/>
  </r>
  <r>
    <x v="6"/>
    <x v="0"/>
    <s v="1070"/>
    <x v="0"/>
    <s v="002"/>
    <s v="010.31308"/>
    <n v="50105.919999999998"/>
    <n v="0"/>
    <n v="50105.919999999998"/>
  </r>
  <r>
    <x v="6"/>
    <x v="0"/>
    <s v="1070"/>
    <x v="0"/>
    <s v="002"/>
    <s v="010.31313"/>
    <n v="50865.599999999999"/>
    <n v="0"/>
    <n v="50865.599999999999"/>
  </r>
  <r>
    <x v="6"/>
    <x v="0"/>
    <s v="1070"/>
    <x v="0"/>
    <s v="002"/>
    <s v="010.31316"/>
    <n v="277339.69"/>
    <n v="0"/>
    <n v="277339.69"/>
  </r>
  <r>
    <x v="6"/>
    <x v="0"/>
    <s v="1070"/>
    <x v="0"/>
    <s v="002"/>
    <s v="010.31351"/>
    <n v="461253.02"/>
    <n v="0"/>
    <n v="461253.02"/>
  </r>
  <r>
    <x v="6"/>
    <x v="0"/>
    <s v="1070"/>
    <x v="0"/>
    <s v="002"/>
    <s v="010.31381"/>
    <n v="753905.19"/>
    <n v="0"/>
    <n v="753905.19"/>
  </r>
  <r>
    <x v="6"/>
    <x v="0"/>
    <s v="1070"/>
    <x v="0"/>
    <s v="002"/>
    <s v="010.31383"/>
    <n v="147572.67000000001"/>
    <n v="0"/>
    <n v="147572.67000000001"/>
  </r>
  <r>
    <x v="6"/>
    <x v="0"/>
    <s v="1070"/>
    <x v="0"/>
    <s v="002"/>
    <s v="010.31521"/>
    <n v="76788.78"/>
    <n v="0"/>
    <n v="76788.78"/>
  </r>
  <r>
    <x v="6"/>
    <x v="0"/>
    <s v="1070"/>
    <x v="0"/>
    <s v="002"/>
    <s v="010.31522"/>
    <n v="13250.36"/>
    <n v="0"/>
    <n v="13250.36"/>
  </r>
  <r>
    <x v="6"/>
    <x v="0"/>
    <s v="1070"/>
    <x v="0"/>
    <s v="002"/>
    <s v="010.31699"/>
    <n v="321219.5"/>
    <n v="0"/>
    <n v="321219.5"/>
  </r>
  <r>
    <x v="6"/>
    <x v="0"/>
    <s v="1070"/>
    <x v="0"/>
    <s v="002"/>
    <s v="010.31764"/>
    <n v="297600.95"/>
    <n v="0"/>
    <n v="297600.95"/>
  </r>
  <r>
    <x v="6"/>
    <x v="0"/>
    <s v="1070"/>
    <x v="0"/>
    <s v="002"/>
    <s v="010.31782"/>
    <n v="415.699999999993"/>
    <n v="0"/>
    <n v="415.699999999993"/>
  </r>
  <r>
    <x v="6"/>
    <x v="0"/>
    <s v="1070"/>
    <x v="0"/>
    <s v="002"/>
    <s v="010.31791"/>
    <n v="423636.11"/>
    <n v="0"/>
    <n v="423636.11"/>
  </r>
  <r>
    <x v="6"/>
    <x v="0"/>
    <s v="1070"/>
    <x v="0"/>
    <s v="002"/>
    <s v="010.31876"/>
    <n v="32470.38"/>
    <n v="0"/>
    <n v="32470.38"/>
  </r>
  <r>
    <x v="6"/>
    <x v="0"/>
    <s v="1070"/>
    <x v="0"/>
    <s v="002"/>
    <s v="010.31940"/>
    <n v="1361630.44"/>
    <n v="0"/>
    <n v="1361630.44"/>
  </r>
  <r>
    <x v="6"/>
    <x v="0"/>
    <s v="1070"/>
    <x v="0"/>
    <s v="002"/>
    <s v="010.32138"/>
    <n v="942242.46"/>
    <n v="0"/>
    <n v="942242.46"/>
  </r>
  <r>
    <x v="6"/>
    <x v="0"/>
    <s v="1070"/>
    <x v="0"/>
    <s v="002"/>
    <s v="010.32145"/>
    <n v="559040.66"/>
    <n v="0"/>
    <n v="559040.66"/>
  </r>
  <r>
    <x v="6"/>
    <x v="0"/>
    <s v="1070"/>
    <x v="0"/>
    <s v="002"/>
    <s v="010.32146"/>
    <n v="477617.62"/>
    <n v="0"/>
    <n v="477617.62"/>
  </r>
  <r>
    <x v="6"/>
    <x v="0"/>
    <s v="1070"/>
    <x v="0"/>
    <s v="002"/>
    <s v="010.32170"/>
    <n v="197192.25"/>
    <n v="0"/>
    <n v="197192.25"/>
  </r>
  <r>
    <x v="6"/>
    <x v="0"/>
    <s v="1070"/>
    <x v="0"/>
    <s v="002"/>
    <s v="010.32190"/>
    <n v="10737.37"/>
    <n v="0"/>
    <n v="10737.37"/>
  </r>
  <r>
    <x v="6"/>
    <x v="0"/>
    <s v="1070"/>
    <x v="0"/>
    <s v="002"/>
    <s v="010.32338"/>
    <n v="4951.7299999999996"/>
    <n v="0"/>
    <n v="4951.7299999999996"/>
  </r>
  <r>
    <x v="6"/>
    <x v="0"/>
    <s v="1070"/>
    <x v="0"/>
    <s v="002"/>
    <s v="010.32462"/>
    <n v="68369.83"/>
    <n v="0"/>
    <n v="68369.83"/>
  </r>
  <r>
    <x v="6"/>
    <x v="0"/>
    <s v="1070"/>
    <x v="0"/>
    <s v="002"/>
    <s v="010.32473"/>
    <n v="783972.23"/>
    <n v="0"/>
    <n v="783972.23"/>
  </r>
  <r>
    <x v="6"/>
    <x v="0"/>
    <s v="1070"/>
    <x v="0"/>
    <s v="002"/>
    <s v="010.32474"/>
    <n v="66126.61"/>
    <n v="0"/>
    <n v="66126.61"/>
  </r>
  <r>
    <x v="6"/>
    <x v="0"/>
    <s v="1070"/>
    <x v="0"/>
    <s v="002"/>
    <s v="010.32575"/>
    <n v="159263.01"/>
    <n v="0"/>
    <n v="159263.01"/>
  </r>
  <r>
    <x v="6"/>
    <x v="0"/>
    <s v="1070"/>
    <x v="0"/>
    <s v="002"/>
    <s v="010.32724"/>
    <n v="123839.94"/>
    <n v="0"/>
    <n v="123839.94"/>
  </r>
  <r>
    <x v="6"/>
    <x v="0"/>
    <s v="1070"/>
    <x v="0"/>
    <s v="002"/>
    <s v="010.32797"/>
    <n v="3959.04"/>
    <n v="0"/>
    <n v="3959.04"/>
  </r>
  <r>
    <x v="6"/>
    <x v="0"/>
    <s v="1070"/>
    <x v="0"/>
    <s v="002"/>
    <s v="OH.010.10000"/>
    <n v="204.29000000049928"/>
    <n v="0"/>
    <n v="204.29000000049928"/>
  </r>
  <r>
    <x v="6"/>
    <x v="0"/>
    <s v="1070"/>
    <x v="2"/>
    <s v="012"/>
    <s v="010.29528"/>
    <n v="1668578.3"/>
    <n v="0"/>
    <n v="1668578.3"/>
  </r>
  <r>
    <x v="6"/>
    <x v="0"/>
    <s v="1070"/>
    <x v="2"/>
    <s v="012"/>
    <s v="010.30694"/>
    <n v="39159.99"/>
    <n v="0"/>
    <n v="39159.99"/>
  </r>
  <r>
    <x v="6"/>
    <x v="0"/>
    <s v="1070"/>
    <x v="2"/>
    <s v="012"/>
    <s v="010.30789"/>
    <n v="1885.83"/>
    <n v="0"/>
    <n v="1885.83"/>
  </r>
  <r>
    <x v="6"/>
    <x v="0"/>
    <s v="1070"/>
    <x v="2"/>
    <s v="012"/>
    <s v="010.30859"/>
    <n v="3702.05"/>
    <n v="0"/>
    <n v="3702.05"/>
  </r>
  <r>
    <x v="6"/>
    <x v="0"/>
    <s v="1070"/>
    <x v="2"/>
    <s v="012"/>
    <s v="010.31391"/>
    <n v="60931.86"/>
    <n v="0"/>
    <n v="60931.86"/>
  </r>
  <r>
    <x v="6"/>
    <x v="0"/>
    <s v="1070"/>
    <x v="2"/>
    <s v="012"/>
    <s v="010.31512"/>
    <n v="8780.4500000000007"/>
    <n v="0"/>
    <n v="8780.4500000000007"/>
  </r>
  <r>
    <x v="6"/>
    <x v="0"/>
    <s v="1070"/>
    <x v="2"/>
    <s v="012"/>
    <s v="010.31515"/>
    <n v="6759.27"/>
    <n v="0"/>
    <n v="6759.27"/>
  </r>
  <r>
    <x v="6"/>
    <x v="0"/>
    <s v="1070"/>
    <x v="2"/>
    <s v="012"/>
    <s v="010.31516"/>
    <n v="3703.44"/>
    <n v="0"/>
    <n v="3703.44"/>
  </r>
  <r>
    <x v="6"/>
    <x v="0"/>
    <s v="1070"/>
    <x v="2"/>
    <s v="012"/>
    <s v="010.31565"/>
    <n v="20620.3"/>
    <n v="0"/>
    <n v="20620.3"/>
  </r>
  <r>
    <x v="6"/>
    <x v="0"/>
    <s v="1070"/>
    <x v="2"/>
    <s v="012"/>
    <s v="010.31715"/>
    <n v="1361.07"/>
    <n v="0"/>
    <n v="1361.07"/>
  </r>
  <r>
    <x v="6"/>
    <x v="0"/>
    <s v="1070"/>
    <x v="2"/>
    <s v="012"/>
    <s v="010.31837"/>
    <n v="24028.91"/>
    <n v="0"/>
    <n v="24028.91"/>
  </r>
  <r>
    <x v="6"/>
    <x v="0"/>
    <s v="1070"/>
    <x v="2"/>
    <s v="012"/>
    <s v="010.31862"/>
    <n v="40519.25"/>
    <n v="0"/>
    <n v="40519.25"/>
  </r>
  <r>
    <x v="6"/>
    <x v="0"/>
    <s v="1070"/>
    <x v="2"/>
    <s v="012"/>
    <s v="010.31864"/>
    <n v="51027.89"/>
    <n v="0"/>
    <n v="51027.89"/>
  </r>
  <r>
    <x v="6"/>
    <x v="0"/>
    <s v="1070"/>
    <x v="2"/>
    <s v="012"/>
    <s v="010.32078"/>
    <n v="53722.14"/>
    <n v="0"/>
    <n v="53722.14"/>
  </r>
  <r>
    <x v="6"/>
    <x v="0"/>
    <s v="1070"/>
    <x v="2"/>
    <s v="012"/>
    <s v="010.32092"/>
    <n v="90980.65"/>
    <n v="0"/>
    <n v="90980.65"/>
  </r>
  <r>
    <x v="6"/>
    <x v="0"/>
    <s v="1070"/>
    <x v="2"/>
    <s v="012"/>
    <s v="010.32264"/>
    <n v="954297.42"/>
    <n v="0"/>
    <n v="954297.42"/>
  </r>
  <r>
    <x v="6"/>
    <x v="0"/>
    <s v="1070"/>
    <x v="2"/>
    <s v="012"/>
    <s v="010.32385"/>
    <n v="592351.18999999994"/>
    <n v="0"/>
    <n v="592351.18999999994"/>
  </r>
  <r>
    <x v="6"/>
    <x v="0"/>
    <s v="1070"/>
    <x v="2"/>
    <s v="012"/>
    <s v="010.32416"/>
    <n v="252611.82"/>
    <n v="0"/>
    <n v="252611.82"/>
  </r>
  <r>
    <x v="6"/>
    <x v="0"/>
    <s v="1070"/>
    <x v="2"/>
    <s v="012"/>
    <s v="010.32460"/>
    <n v="22491.84"/>
    <n v="0"/>
    <n v="22491.84"/>
  </r>
  <r>
    <x v="6"/>
    <x v="0"/>
    <s v="1070"/>
    <x v="2"/>
    <s v="012"/>
    <s v="010.32556"/>
    <n v="24597.65"/>
    <n v="0"/>
    <n v="24597.65"/>
  </r>
  <r>
    <x v="6"/>
    <x v="0"/>
    <s v="1070"/>
    <x v="2"/>
    <s v="012"/>
    <s v="010.32632"/>
    <n v="48216.31"/>
    <n v="0"/>
    <n v="48216.31"/>
  </r>
  <r>
    <x v="6"/>
    <x v="0"/>
    <s v="1070"/>
    <x v="2"/>
    <s v="012"/>
    <s v="010.32868"/>
    <n v="4957.0600000000004"/>
    <n v="0"/>
    <n v="4957.0600000000004"/>
  </r>
  <r>
    <x v="6"/>
    <x v="0"/>
    <s v="1070"/>
    <x v="2"/>
    <s v="012"/>
    <s v="010.32897"/>
    <n v="5348.43"/>
    <n v="0"/>
    <n v="5348.43"/>
  </r>
  <r>
    <x v="6"/>
    <x v="0"/>
    <s v="1070"/>
    <x v="2"/>
    <s v="012"/>
    <s v="010.32916"/>
    <n v="3160.82"/>
    <n v="0"/>
    <n v="3160.82"/>
  </r>
  <r>
    <x v="6"/>
    <x v="1"/>
    <s v="1070"/>
    <x v="3"/>
    <s v="009"/>
    <s v="050.36386"/>
    <n v="8.9499999999998181"/>
    <n v="8.9499999999999993"/>
    <n v="-1.8118839761882555E-13"/>
  </r>
  <r>
    <x v="6"/>
    <x v="1"/>
    <s v="1070"/>
    <x v="3"/>
    <s v="009"/>
    <s v="050.42070"/>
    <n v="0.12000000000000501"/>
    <n v="0.12"/>
    <n v="5.0098813986210189E-15"/>
  </r>
  <r>
    <x v="6"/>
    <x v="1"/>
    <s v="1070"/>
    <x v="3"/>
    <s v="009"/>
    <s v="050.42071"/>
    <n v="436.59"/>
    <n v="1.3"/>
    <n v="435.28999999999996"/>
  </r>
  <r>
    <x v="6"/>
    <x v="1"/>
    <s v="1070"/>
    <x v="3"/>
    <s v="009"/>
    <s v="050.42322"/>
    <n v="81638.329999999987"/>
    <n v="483.16"/>
    <n v="81155.169999999984"/>
  </r>
  <r>
    <x v="6"/>
    <x v="1"/>
    <s v="1070"/>
    <x v="3"/>
    <s v="009"/>
    <s v="050.42995"/>
    <n v="208720.89"/>
    <n v="2592.6799999999998"/>
    <n v="206128.21000000002"/>
  </r>
  <r>
    <x v="6"/>
    <x v="1"/>
    <s v="1070"/>
    <x v="3"/>
    <s v="009"/>
    <s v="050.43064"/>
    <n v="176839.61"/>
    <n v="3557.32"/>
    <n v="173282.28999999998"/>
  </r>
  <r>
    <x v="6"/>
    <x v="1"/>
    <s v="1070"/>
    <x v="3"/>
    <s v="009"/>
    <s v="050.44088"/>
    <n v="64165.36"/>
    <n v="349.27"/>
    <n v="63816.090000000004"/>
  </r>
  <r>
    <x v="6"/>
    <x v="1"/>
    <s v="1070"/>
    <x v="3"/>
    <s v="009"/>
    <s v="050.44133"/>
    <n v="16468674.189999999"/>
    <n v="270042.40000000002"/>
    <n v="16198631.789999999"/>
  </r>
  <r>
    <x v="6"/>
    <x v="1"/>
    <s v="1070"/>
    <x v="3"/>
    <s v="009"/>
    <s v="050.44145"/>
    <n v="6659859.4199999999"/>
    <n v="138453.48000000001"/>
    <n v="6521405.9399999995"/>
  </r>
  <r>
    <x v="6"/>
    <x v="1"/>
    <s v="1070"/>
    <x v="3"/>
    <s v="009"/>
    <s v="050.45027"/>
    <n v="819.9"/>
    <n v="1.63"/>
    <n v="818.27"/>
  </r>
  <r>
    <x v="6"/>
    <x v="1"/>
    <s v="1070"/>
    <x v="3"/>
    <s v="009"/>
    <s v="050.45376"/>
    <n v="1612528.84"/>
    <n v="34093.74"/>
    <n v="1578435.1"/>
  </r>
  <r>
    <x v="6"/>
    <x v="1"/>
    <s v="1070"/>
    <x v="3"/>
    <s v="009"/>
    <s v="050.45472"/>
    <n v="-7.3399999999658201"/>
    <n v="0"/>
    <n v="-7.3399999999658201"/>
  </r>
  <r>
    <x v="6"/>
    <x v="1"/>
    <s v="1070"/>
    <x v="3"/>
    <s v="009"/>
    <s v="050.45546"/>
    <n v="35621.49"/>
    <n v="489.78"/>
    <n v="35131.71"/>
  </r>
  <r>
    <x v="6"/>
    <x v="1"/>
    <s v="1070"/>
    <x v="3"/>
    <s v="009"/>
    <s v="050.45832"/>
    <n v="36503.85"/>
    <n v="179.56"/>
    <n v="36324.29"/>
  </r>
  <r>
    <x v="6"/>
    <x v="1"/>
    <s v="1070"/>
    <x v="3"/>
    <s v="009"/>
    <s v="050.46190"/>
    <n v="-25.980000000000199"/>
    <n v="12.17"/>
    <n v="-38.150000000000198"/>
  </r>
  <r>
    <x v="6"/>
    <x v="1"/>
    <s v="1070"/>
    <x v="3"/>
    <s v="009"/>
    <s v="050.46278"/>
    <n v="26213"/>
    <n v="443.53"/>
    <n v="25769.47"/>
  </r>
  <r>
    <x v="6"/>
    <x v="1"/>
    <s v="1070"/>
    <x v="3"/>
    <s v="009"/>
    <s v="050.46282"/>
    <n v="1.08"/>
    <n v="0.01"/>
    <n v="1.07"/>
  </r>
  <r>
    <x v="6"/>
    <x v="1"/>
    <s v="1070"/>
    <x v="3"/>
    <s v="009"/>
    <s v="050.46442"/>
    <n v="562025.23"/>
    <n v="7066.6"/>
    <n v="554958.63"/>
  </r>
  <r>
    <x v="6"/>
    <x v="1"/>
    <s v="1070"/>
    <x v="3"/>
    <s v="009"/>
    <s v="050.46443"/>
    <n v="620488.32999999996"/>
    <n v="8820.0499999999993"/>
    <n v="611668.27999999991"/>
  </r>
  <r>
    <x v="6"/>
    <x v="1"/>
    <s v="1070"/>
    <x v="3"/>
    <s v="009"/>
    <s v="050.46444"/>
    <n v="212256.63"/>
    <n v="2893.92"/>
    <n v="209362.71"/>
  </r>
  <r>
    <x v="6"/>
    <x v="1"/>
    <s v="1070"/>
    <x v="3"/>
    <s v="009"/>
    <s v="050.46445"/>
    <n v="200047.32"/>
    <n v="3439.03"/>
    <n v="196608.29"/>
  </r>
  <r>
    <x v="6"/>
    <x v="1"/>
    <s v="1070"/>
    <x v="3"/>
    <s v="009"/>
    <s v="050.46454"/>
    <n v="38214.44"/>
    <n v="119.81"/>
    <n v="38094.630000000005"/>
  </r>
  <r>
    <x v="6"/>
    <x v="1"/>
    <s v="1070"/>
    <x v="3"/>
    <s v="009"/>
    <s v="050.46455"/>
    <n v="43610.22"/>
    <n v="160.76"/>
    <n v="43449.46"/>
  </r>
  <r>
    <x v="6"/>
    <x v="1"/>
    <s v="1070"/>
    <x v="3"/>
    <s v="009"/>
    <s v="050.46471"/>
    <n v="66531.3"/>
    <n v="516.07000000000005"/>
    <n v="66015.23"/>
  </r>
  <r>
    <x v="6"/>
    <x v="1"/>
    <s v="1070"/>
    <x v="3"/>
    <s v="009"/>
    <s v="050.46504"/>
    <n v="1028952.07"/>
    <n v="12771.51"/>
    <n v="1016180.5599999999"/>
  </r>
  <r>
    <x v="6"/>
    <x v="1"/>
    <s v="1070"/>
    <x v="3"/>
    <s v="009"/>
    <s v="050.46525"/>
    <n v="554457.64"/>
    <n v="4116.4799999999996"/>
    <n v="550341.16"/>
  </r>
  <r>
    <x v="6"/>
    <x v="1"/>
    <s v="1070"/>
    <x v="3"/>
    <s v="009"/>
    <s v="050.46537"/>
    <n v="3987661.71"/>
    <n v="45955.91"/>
    <n v="3941705.8"/>
  </r>
  <r>
    <x v="6"/>
    <x v="1"/>
    <s v="1070"/>
    <x v="3"/>
    <s v="009"/>
    <s v="050.46588"/>
    <n v="582062.4"/>
    <n v="7818.42"/>
    <n v="574243.98"/>
  </r>
  <r>
    <x v="6"/>
    <x v="1"/>
    <s v="1070"/>
    <x v="3"/>
    <s v="009"/>
    <s v="050.46611"/>
    <n v="578245.52"/>
    <n v="7172.32"/>
    <n v="571073.20000000007"/>
  </r>
  <r>
    <x v="6"/>
    <x v="1"/>
    <s v="1070"/>
    <x v="3"/>
    <s v="009"/>
    <s v="050.46625"/>
    <n v="253273.29"/>
    <n v="3025.54"/>
    <n v="250247.75"/>
  </r>
  <r>
    <x v="6"/>
    <x v="1"/>
    <s v="1070"/>
    <x v="3"/>
    <s v="009"/>
    <s v="050.46665"/>
    <n v="629756.43000000005"/>
    <n v="8381.2199999999993"/>
    <n v="621375.21000000008"/>
  </r>
  <r>
    <x v="6"/>
    <x v="1"/>
    <s v="1070"/>
    <x v="3"/>
    <s v="009"/>
    <s v="050.46719"/>
    <n v="110354.52"/>
    <n v="1535.72"/>
    <n v="108818.8"/>
  </r>
  <r>
    <x v="6"/>
    <x v="1"/>
    <s v="1070"/>
    <x v="3"/>
    <s v="009"/>
    <s v="050.47032"/>
    <n v="131499.71"/>
    <n v="982.26"/>
    <n v="130517.45"/>
  </r>
  <r>
    <x v="6"/>
    <x v="1"/>
    <s v="1070"/>
    <x v="3"/>
    <s v="009"/>
    <s v="050.47080"/>
    <n v="220187.9"/>
    <n v="3769.82"/>
    <n v="216418.08"/>
  </r>
  <r>
    <x v="6"/>
    <x v="1"/>
    <s v="1070"/>
    <x v="3"/>
    <s v="009"/>
    <s v="050.47084"/>
    <n v="1492.59"/>
    <n v="0"/>
    <n v="1492.59"/>
  </r>
  <r>
    <x v="6"/>
    <x v="1"/>
    <s v="1070"/>
    <x v="3"/>
    <s v="009"/>
    <s v="050.47087"/>
    <n v="224.34"/>
    <n v="0.82"/>
    <n v="223.52"/>
  </r>
  <r>
    <x v="6"/>
    <x v="1"/>
    <s v="1070"/>
    <x v="3"/>
    <s v="009"/>
    <s v="050.47093"/>
    <n v="83291.27"/>
    <n v="0"/>
    <n v="83291.27"/>
  </r>
  <r>
    <x v="6"/>
    <x v="1"/>
    <s v="1070"/>
    <x v="3"/>
    <s v="009"/>
    <s v="050.47096"/>
    <n v="19355.8"/>
    <n v="94.98"/>
    <n v="19260.82"/>
  </r>
  <r>
    <x v="6"/>
    <x v="1"/>
    <s v="1070"/>
    <x v="3"/>
    <s v="009"/>
    <s v="050.47099"/>
    <n v="3090.57"/>
    <n v="4.07"/>
    <n v="3086.5"/>
  </r>
  <r>
    <x v="6"/>
    <x v="1"/>
    <s v="1070"/>
    <x v="3"/>
    <s v="009"/>
    <s v="050.47136"/>
    <n v="9679.94"/>
    <n v="12.39"/>
    <n v="9667.5500000000011"/>
  </r>
  <r>
    <x v="6"/>
    <x v="1"/>
    <s v="1070"/>
    <x v="3"/>
    <s v="009"/>
    <s v="050.47168"/>
    <n v="16517.8"/>
    <n v="0"/>
    <n v="16517.8"/>
  </r>
  <r>
    <x v="6"/>
    <x v="1"/>
    <s v="1070"/>
    <x v="3"/>
    <s v="009"/>
    <s v="050.47184"/>
    <n v="63804.95"/>
    <n v="0"/>
    <n v="63804.95"/>
  </r>
  <r>
    <x v="6"/>
    <x v="1"/>
    <s v="1070"/>
    <x v="3"/>
    <s v="009"/>
    <s v="050.47190"/>
    <n v="64954.15"/>
    <n v="774.79"/>
    <n v="64179.360000000001"/>
  </r>
  <r>
    <x v="6"/>
    <x v="1"/>
    <s v="1070"/>
    <x v="3"/>
    <s v="009"/>
    <s v="050.47201"/>
    <n v="13837.67"/>
    <n v="158.03"/>
    <n v="13679.64"/>
  </r>
  <r>
    <x v="6"/>
    <x v="1"/>
    <s v="1070"/>
    <x v="3"/>
    <s v="009"/>
    <s v="050.47203"/>
    <n v="7415.56"/>
    <n v="60.65"/>
    <n v="7354.9100000000008"/>
  </r>
  <r>
    <x v="6"/>
    <x v="1"/>
    <s v="1070"/>
    <x v="3"/>
    <s v="009"/>
    <s v="050.47204"/>
    <n v="4864.32"/>
    <n v="28.65"/>
    <n v="4835.67"/>
  </r>
  <r>
    <x v="6"/>
    <x v="1"/>
    <s v="1070"/>
    <x v="3"/>
    <s v="009"/>
    <s v="050.47260"/>
    <n v="73790.649999999994"/>
    <n v="224.16"/>
    <n v="73566.489999999991"/>
  </r>
  <r>
    <x v="6"/>
    <x v="1"/>
    <s v="1070"/>
    <x v="3"/>
    <s v="009"/>
    <s v="050.47276"/>
    <n v="310611.88"/>
    <n v="1289.44"/>
    <n v="309322.44"/>
  </r>
  <r>
    <x v="6"/>
    <x v="1"/>
    <s v="1070"/>
    <x v="3"/>
    <s v="009"/>
    <s v="050.47280"/>
    <n v="279669.14"/>
    <n v="865.03"/>
    <n v="278804.11"/>
  </r>
  <r>
    <x v="6"/>
    <x v="1"/>
    <s v="1070"/>
    <x v="3"/>
    <s v="009"/>
    <s v="050.47288"/>
    <n v="3285.72"/>
    <n v="0"/>
    <n v="3285.72"/>
  </r>
  <r>
    <x v="6"/>
    <x v="1"/>
    <s v="1070"/>
    <x v="3"/>
    <s v="009"/>
    <s v="050.47289"/>
    <n v="3568.73"/>
    <n v="0"/>
    <n v="3568.73"/>
  </r>
  <r>
    <x v="6"/>
    <x v="1"/>
    <s v="1070"/>
    <x v="3"/>
    <s v="009"/>
    <s v="050.47296"/>
    <n v="75255.14"/>
    <n v="0"/>
    <n v="75255.14"/>
  </r>
  <r>
    <x v="6"/>
    <x v="1"/>
    <s v="1070"/>
    <x v="3"/>
    <s v="009"/>
    <s v="050.47357"/>
    <n v="7606.94"/>
    <n v="27.11"/>
    <n v="7579.83"/>
  </r>
  <r>
    <x v="6"/>
    <x v="1"/>
    <s v="1070"/>
    <x v="3"/>
    <s v="009"/>
    <s v="050.47383"/>
    <n v="420812.99"/>
    <n v="2005.45"/>
    <n v="418807.54"/>
  </r>
  <r>
    <x v="6"/>
    <x v="1"/>
    <s v="1070"/>
    <x v="3"/>
    <s v="009"/>
    <s v="050.47482"/>
    <n v="138541.57"/>
    <n v="531.05999999999995"/>
    <n v="138010.51"/>
  </r>
  <r>
    <x v="6"/>
    <x v="1"/>
    <s v="1070"/>
    <x v="3"/>
    <s v="009"/>
    <s v="050.47487"/>
    <n v="191896.86"/>
    <n v="1127.19"/>
    <n v="190769.66999999998"/>
  </r>
  <r>
    <x v="6"/>
    <x v="1"/>
    <s v="1070"/>
    <x v="3"/>
    <s v="009"/>
    <s v="050.47674"/>
    <n v="5021.51"/>
    <n v="45.13"/>
    <n v="4976.38"/>
  </r>
  <r>
    <x v="6"/>
    <x v="1"/>
    <s v="1070"/>
    <x v="3"/>
    <s v="009"/>
    <s v="050.47675"/>
    <n v="43610.22"/>
    <n v="160.76"/>
    <n v="43449.46"/>
  </r>
  <r>
    <x v="6"/>
    <x v="1"/>
    <s v="1070"/>
    <x v="3"/>
    <s v="009"/>
    <s v="050.47681"/>
    <n v="-121203.21"/>
    <n v="0"/>
    <n v="-121203.21"/>
  </r>
  <r>
    <x v="6"/>
    <x v="1"/>
    <s v="1070"/>
    <x v="3"/>
    <s v="009"/>
    <s v="050.47777"/>
    <n v="18143.07"/>
    <n v="147.79"/>
    <n v="17995.28"/>
  </r>
  <r>
    <x v="6"/>
    <x v="1"/>
    <s v="1070"/>
    <x v="3"/>
    <s v="009"/>
    <s v="050.47784"/>
    <n v="37009.42"/>
    <n v="60.36"/>
    <n v="36949.06"/>
  </r>
  <r>
    <x v="6"/>
    <x v="1"/>
    <s v="1070"/>
    <x v="3"/>
    <s v="009"/>
    <s v="050.47794"/>
    <n v="250080.73"/>
    <n v="612.51"/>
    <n v="249468.22"/>
  </r>
  <r>
    <x v="6"/>
    <x v="1"/>
    <s v="1070"/>
    <x v="3"/>
    <s v="009"/>
    <s v="050.47795"/>
    <n v="-5018.1099999999997"/>
    <n v="0"/>
    <n v="-5018.1099999999997"/>
  </r>
  <r>
    <x v="6"/>
    <x v="1"/>
    <s v="1070"/>
    <x v="3"/>
    <s v="009"/>
    <s v="050.47866"/>
    <n v="3377.82"/>
    <n v="12.45"/>
    <n v="3365.3700000000003"/>
  </r>
  <r>
    <x v="6"/>
    <x v="1"/>
    <s v="1070"/>
    <x v="3"/>
    <s v="009"/>
    <s v="050.47885"/>
    <n v="154566.6"/>
    <n v="342.21"/>
    <n v="154224.39000000001"/>
  </r>
  <r>
    <x v="6"/>
    <x v="1"/>
    <s v="1070"/>
    <x v="3"/>
    <s v="009"/>
    <s v="050.47890"/>
    <n v="19611.7"/>
    <n v="72.290000000000006"/>
    <n v="19539.41"/>
  </r>
  <r>
    <x v="6"/>
    <x v="1"/>
    <s v="1070"/>
    <x v="3"/>
    <s v="009"/>
    <s v="050.47910"/>
    <n v="120819.72"/>
    <n v="375.43"/>
    <n v="120444.29000000001"/>
  </r>
  <r>
    <x v="6"/>
    <x v="1"/>
    <s v="1070"/>
    <x v="3"/>
    <s v="009"/>
    <s v="050.47932"/>
    <n v="833.49"/>
    <n v="3.07"/>
    <n v="830.42"/>
  </r>
  <r>
    <x v="6"/>
    <x v="1"/>
    <s v="1070"/>
    <x v="3"/>
    <s v="009"/>
    <s v="050.47955"/>
    <n v="1582.71"/>
    <n v="5.84"/>
    <n v="1576.8700000000001"/>
  </r>
  <r>
    <x v="6"/>
    <x v="1"/>
    <s v="1070"/>
    <x v="3"/>
    <s v="009"/>
    <s v="050.47978"/>
    <n v="85707.39"/>
    <n v="301.81"/>
    <n v="85405.58"/>
  </r>
  <r>
    <x v="6"/>
    <x v="1"/>
    <s v="1070"/>
    <x v="3"/>
    <s v="009"/>
    <s v="050.47979"/>
    <n v="55429.01"/>
    <n v="182.3"/>
    <n v="55246.71"/>
  </r>
  <r>
    <x v="6"/>
    <x v="1"/>
    <s v="1070"/>
    <x v="3"/>
    <s v="009"/>
    <s v="050.48055"/>
    <n v="14719.15"/>
    <n v="0"/>
    <n v="14719.15"/>
  </r>
  <r>
    <x v="6"/>
    <x v="1"/>
    <s v="1070"/>
    <x v="3"/>
    <s v="009"/>
    <s v="050.48082"/>
    <n v="384.76"/>
    <n v="0.95"/>
    <n v="383.81"/>
  </r>
  <r>
    <x v="6"/>
    <x v="1"/>
    <s v="1070"/>
    <x v="3"/>
    <s v="009"/>
    <s v="050.48086"/>
    <n v="27825.65"/>
    <n v="103.79"/>
    <n v="27721.86"/>
  </r>
  <r>
    <x v="6"/>
    <x v="1"/>
    <s v="1070"/>
    <x v="3"/>
    <s v="009"/>
    <s v="050.48087"/>
    <n v="248643.63"/>
    <n v="878.55"/>
    <n v="247765.08000000002"/>
  </r>
  <r>
    <x v="6"/>
    <x v="1"/>
    <s v="1070"/>
    <x v="3"/>
    <s v="009"/>
    <s v="050.48091"/>
    <n v="-6608.15"/>
    <n v="0"/>
    <n v="-6608.15"/>
  </r>
  <r>
    <x v="6"/>
    <x v="1"/>
    <s v="1070"/>
    <x v="3"/>
    <s v="009"/>
    <s v="050.48136"/>
    <n v="11012.75"/>
    <n v="40.83"/>
    <n v="10971.92"/>
  </r>
  <r>
    <x v="6"/>
    <x v="1"/>
    <s v="1070"/>
    <x v="3"/>
    <s v="009"/>
    <s v="050.48187"/>
    <n v="-1775.65"/>
    <n v="0"/>
    <n v="-1775.65"/>
  </r>
  <r>
    <x v="6"/>
    <x v="1"/>
    <s v="1070"/>
    <x v="3"/>
    <s v="009"/>
    <s v="050.48307"/>
    <n v="82054.720000000001"/>
    <n v="101.61"/>
    <n v="81953.11"/>
  </r>
  <r>
    <x v="6"/>
    <x v="1"/>
    <s v="1070"/>
    <x v="3"/>
    <s v="009"/>
    <s v="050.48319"/>
    <n v="1164.06"/>
    <n v="1.44"/>
    <n v="1162.6199999999999"/>
  </r>
  <r>
    <x v="6"/>
    <x v="1"/>
    <s v="1070"/>
    <x v="3"/>
    <s v="009"/>
    <s v="050.48331"/>
    <n v="14127.62"/>
    <n v="53.27"/>
    <n v="14074.35"/>
  </r>
  <r>
    <x v="6"/>
    <x v="1"/>
    <s v="1070"/>
    <x v="3"/>
    <s v="009"/>
    <s v="050.48332"/>
    <n v="2528.8200000000002"/>
    <n v="9.3800000000000008"/>
    <n v="2519.44"/>
  </r>
  <r>
    <x v="6"/>
    <x v="1"/>
    <s v="1070"/>
    <x v="3"/>
    <s v="009"/>
    <s v="050.48337"/>
    <n v="206622.75"/>
    <n v="1224.01"/>
    <n v="205398.74"/>
  </r>
  <r>
    <x v="6"/>
    <x v="1"/>
    <s v="1070"/>
    <x v="3"/>
    <s v="009"/>
    <s v="050.48369"/>
    <n v="219604.27"/>
    <n v="583.91999999999996"/>
    <n v="219020.34999999998"/>
  </r>
  <r>
    <x v="6"/>
    <x v="1"/>
    <s v="1070"/>
    <x v="3"/>
    <s v="009"/>
    <s v="050.48380"/>
    <n v="-1963.78"/>
    <n v="0"/>
    <n v="-1963.78"/>
  </r>
  <r>
    <x v="6"/>
    <x v="1"/>
    <s v="1070"/>
    <x v="3"/>
    <s v="009"/>
    <s v="050.48415"/>
    <n v="437.25"/>
    <n v="1.62"/>
    <n v="435.63"/>
  </r>
  <r>
    <x v="6"/>
    <x v="1"/>
    <s v="1070"/>
    <x v="3"/>
    <s v="009"/>
    <s v="050.48419"/>
    <n v="78305.41"/>
    <n v="96.97"/>
    <n v="78208.44"/>
  </r>
  <r>
    <x v="6"/>
    <x v="1"/>
    <s v="1070"/>
    <x v="3"/>
    <s v="009"/>
    <s v="050.48450"/>
    <n v="4429.9799999999996"/>
    <n v="4.21"/>
    <n v="4425.7699999999995"/>
  </r>
  <r>
    <x v="6"/>
    <x v="1"/>
    <s v="1070"/>
    <x v="3"/>
    <s v="009"/>
    <s v="050.48451"/>
    <n v="-480.53"/>
    <n v="0"/>
    <n v="-480.53"/>
  </r>
  <r>
    <x v="6"/>
    <x v="1"/>
    <s v="1070"/>
    <x v="3"/>
    <s v="009"/>
    <s v="050.48456"/>
    <n v="3323.73"/>
    <n v="4.12"/>
    <n v="3319.61"/>
  </r>
  <r>
    <x v="6"/>
    <x v="1"/>
    <s v="1070"/>
    <x v="3"/>
    <s v="009"/>
    <s v="050.48489"/>
    <n v="49193.9"/>
    <n v="0"/>
    <n v="49193.9"/>
  </r>
  <r>
    <x v="6"/>
    <x v="1"/>
    <s v="1070"/>
    <x v="3"/>
    <s v="009"/>
    <s v="050.48514"/>
    <n v="15956.8"/>
    <n v="0"/>
    <n v="15956.8"/>
  </r>
  <r>
    <x v="6"/>
    <x v="1"/>
    <s v="1070"/>
    <x v="3"/>
    <s v="009"/>
    <s v="050.48569"/>
    <n v="-3861.2"/>
    <n v="0"/>
    <n v="-3861.2"/>
  </r>
  <r>
    <x v="6"/>
    <x v="1"/>
    <s v="1070"/>
    <x v="3"/>
    <s v="009"/>
    <s v="050.48592"/>
    <n v="18816.84"/>
    <n v="23.3"/>
    <n v="18793.54"/>
  </r>
  <r>
    <x v="6"/>
    <x v="1"/>
    <s v="1070"/>
    <x v="3"/>
    <s v="009"/>
    <s v="050.48612"/>
    <n v="7499.24"/>
    <n v="9.2899999999999991"/>
    <n v="7489.95"/>
  </r>
  <r>
    <x v="6"/>
    <x v="1"/>
    <s v="1070"/>
    <x v="3"/>
    <s v="009"/>
    <s v="050.48635"/>
    <n v="12776.84"/>
    <n v="15.82"/>
    <n v="12761.02"/>
  </r>
  <r>
    <x v="6"/>
    <x v="1"/>
    <s v="1070"/>
    <x v="3"/>
    <s v="009"/>
    <s v="050.48639"/>
    <n v="2011.18"/>
    <n v="2.4900000000000002"/>
    <n v="2008.69"/>
  </r>
  <r>
    <x v="6"/>
    <x v="1"/>
    <s v="1070"/>
    <x v="3"/>
    <s v="009"/>
    <s v="050.48640"/>
    <n v="3077.02"/>
    <n v="3.81"/>
    <n v="3073.21"/>
  </r>
  <r>
    <x v="6"/>
    <x v="1"/>
    <s v="1070"/>
    <x v="3"/>
    <s v="009"/>
    <s v="050.48650"/>
    <n v="3955"/>
    <n v="4.9000000000000004"/>
    <n v="3950.1"/>
  </r>
  <r>
    <x v="6"/>
    <x v="1"/>
    <s v="1070"/>
    <x v="3"/>
    <s v="009"/>
    <s v="050.48652"/>
    <n v="791.3"/>
    <n v="0.98"/>
    <n v="790.31999999999994"/>
  </r>
  <r>
    <x v="6"/>
    <x v="1"/>
    <s v="1070"/>
    <x v="3"/>
    <s v="009"/>
    <s v="050.48654"/>
    <n v="809.76"/>
    <n v="1"/>
    <n v="808.76"/>
  </r>
  <r>
    <x v="6"/>
    <x v="1"/>
    <s v="1070"/>
    <x v="3"/>
    <s v="009"/>
    <s v="050.48765"/>
    <n v="30412.86"/>
    <n v="37.659999999999997"/>
    <n v="30375.200000000001"/>
  </r>
  <r>
    <x v="6"/>
    <x v="1"/>
    <s v="1070"/>
    <x v="3"/>
    <s v="009"/>
    <s v="050.48768"/>
    <n v="6208.1"/>
    <n v="7.69"/>
    <n v="6200.4100000000008"/>
  </r>
  <r>
    <x v="6"/>
    <x v="1"/>
    <s v="1070"/>
    <x v="3"/>
    <s v="009"/>
    <s v="050.48793"/>
    <n v="1750.28"/>
    <n v="2.17"/>
    <n v="1748.11"/>
  </r>
  <r>
    <x v="6"/>
    <x v="1"/>
    <s v="1070"/>
    <x v="3"/>
    <s v="009"/>
    <s v="OH.050.10000"/>
    <n v="28664.89"/>
    <n v="0"/>
    <n v="28664.89"/>
  </r>
  <r>
    <x v="6"/>
    <x v="1"/>
    <s v="1070"/>
    <x v="3"/>
    <s v="009"/>
    <s v="OH.050.17884"/>
    <n v="-380.20999999996275"/>
    <n v="0"/>
    <n v="-380.20999999996275"/>
  </r>
  <r>
    <x v="6"/>
    <x v="1"/>
    <s v="1070"/>
    <x v="12"/>
    <s v="091"/>
    <s v="050.48044"/>
    <n v="15143.8"/>
    <n v="0"/>
    <n v="15143.8"/>
  </r>
  <r>
    <x v="6"/>
    <x v="1"/>
    <s v="1070"/>
    <x v="12"/>
    <s v="091"/>
    <s v="OH.050.10000"/>
    <n v="-30877.200000000008"/>
    <n v="0"/>
    <n v="-30877.200000000008"/>
  </r>
  <r>
    <x v="6"/>
    <x v="1"/>
    <s v="1070"/>
    <x v="12"/>
    <s v="091"/>
    <s v="OH.050.10002"/>
    <n v="20375.13"/>
    <n v="0"/>
    <n v="20375.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I23" firstHeaderRow="1" firstDataRow="2" firstDataCol="1" rowPageCount="1" colPageCount="1"/>
  <pivotFields count="9">
    <pivotField axis="axisCol" numFmtId="164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Page" showAll="0">
      <items count="3">
        <item x="0"/>
        <item x="1"/>
        <item t="default"/>
      </items>
    </pivotField>
    <pivotField showAll="0"/>
    <pivotField axis="axisRow" showAll="0" defaultSubtotal="0">
      <items count="13">
        <item x="0"/>
        <item h="1" x="1"/>
        <item x="3"/>
        <item h="1" x="4"/>
        <item h="1" x="5"/>
        <item h="1" x="6"/>
        <item h="1" x="7"/>
        <item h="1" x="8"/>
        <item h="1" x="9"/>
        <item h="1" x="10"/>
        <item h="1" x="11"/>
        <item x="2"/>
        <item x="12"/>
      </items>
    </pivotField>
    <pivotField showAll="0"/>
    <pivotField showAll="0"/>
    <pivotField dataField="1" numFmtId="40" showAll="0"/>
    <pivotField dataField="1" numFmtId="40" showAll="0"/>
    <pivotField dataField="1" numFmtId="40" showAll="0"/>
  </pivotFields>
  <rowFields count="2">
    <field x="3"/>
    <field x="-2"/>
  </rowFields>
  <rowItems count="19">
    <i>
      <x/>
    </i>
    <i r="1">
      <x/>
    </i>
    <i r="1" i="1">
      <x v="1"/>
    </i>
    <i r="1" i="2">
      <x v="2"/>
    </i>
    <i>
      <x v="2"/>
    </i>
    <i r="1">
      <x/>
    </i>
    <i r="1" i="1">
      <x v="1"/>
    </i>
    <i r="1" i="2">
      <x v="2"/>
    </i>
    <i>
      <x v="11"/>
    </i>
    <i r="1">
      <x/>
    </i>
    <i r="1" i="1">
      <x v="1"/>
    </i>
    <i r="1" i="2">
      <x v="2"/>
    </i>
    <i>
      <x v="12"/>
    </i>
    <i r="1">
      <x/>
    </i>
    <i r="1" i="1">
      <x v="1"/>
    </i>
    <i r="1" i="2">
      <x v="2"/>
    </i>
    <i t="grand">
      <x/>
    </i>
    <i t="grand" i="1">
      <x/>
    </i>
    <i t="grand" i="2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1" hier="-1"/>
  </pageFields>
  <dataFields count="3">
    <dataField name="Sum of CWIP  Balance" fld="6" baseField="0" baseItem="0"/>
    <dataField name="Sum of AFUDC" fld="7" baseField="0" baseItem="0"/>
    <dataField name="Sum of CWIP Bal w/o Afudc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BreakPreview" zoomScale="90" zoomScaleNormal="90" zoomScaleSheetLayoutView="90" workbookViewId="0">
      <selection activeCell="E31" sqref="E31"/>
    </sheetView>
  </sheetViews>
  <sheetFormatPr defaultRowHeight="15" x14ac:dyDescent="0.25"/>
  <cols>
    <col min="1" max="1" width="30.7109375" bestFit="1" customWidth="1"/>
    <col min="2" max="2" width="16.28515625" bestFit="1" customWidth="1"/>
    <col min="3" max="9" width="12" bestFit="1" customWidth="1"/>
    <col min="10" max="10" width="12" customWidth="1"/>
    <col min="11" max="11" width="20.42578125" bestFit="1" customWidth="1"/>
    <col min="12" max="12" width="13.85546875" customWidth="1"/>
    <col min="13" max="13" width="25.7109375" bestFit="1" customWidth="1"/>
    <col min="14" max="14" width="20.42578125" bestFit="1" customWidth="1"/>
    <col min="15" max="15" width="13.85546875" bestFit="1" customWidth="1"/>
    <col min="16" max="16" width="25.7109375" bestFit="1" customWidth="1"/>
    <col min="17" max="17" width="20.42578125" bestFit="1" customWidth="1"/>
    <col min="18" max="18" width="13.85546875" bestFit="1" customWidth="1"/>
    <col min="19" max="19" width="25.7109375" bestFit="1" customWidth="1"/>
    <col min="20" max="20" width="20.42578125" bestFit="1" customWidth="1"/>
    <col min="21" max="21" width="13.85546875" bestFit="1" customWidth="1"/>
    <col min="22" max="22" width="25.7109375" bestFit="1" customWidth="1"/>
    <col min="23" max="23" width="25.5703125" bestFit="1" customWidth="1"/>
    <col min="24" max="24" width="18.85546875" bestFit="1" customWidth="1"/>
    <col min="25" max="25" width="30.7109375" bestFit="1" customWidth="1"/>
  </cols>
  <sheetData>
    <row r="1" spans="1:19" x14ac:dyDescent="0.25">
      <c r="A1" s="24" t="s">
        <v>1</v>
      </c>
      <c r="B1" s="23" t="s">
        <v>329</v>
      </c>
      <c r="K1" s="23" t="s">
        <v>1</v>
      </c>
      <c r="L1" s="23" t="s">
        <v>329</v>
      </c>
      <c r="M1" s="23"/>
      <c r="N1" s="23"/>
      <c r="O1" s="23"/>
      <c r="P1" s="23"/>
      <c r="Q1" s="23"/>
      <c r="R1" s="23"/>
      <c r="S1" s="23"/>
    </row>
    <row r="2" spans="1:19" x14ac:dyDescent="0.25"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B3" s="24" t="s">
        <v>330</v>
      </c>
      <c r="K3" s="23"/>
      <c r="L3" s="23" t="s">
        <v>330</v>
      </c>
      <c r="M3" s="23"/>
      <c r="N3" s="23"/>
      <c r="O3" s="23"/>
      <c r="P3" s="23"/>
      <c r="Q3" s="23"/>
      <c r="R3" s="23"/>
      <c r="S3" s="23"/>
    </row>
    <row r="4" spans="1:19" x14ac:dyDescent="0.25">
      <c r="A4" s="24" t="s">
        <v>332</v>
      </c>
      <c r="B4" s="6">
        <v>43070</v>
      </c>
      <c r="C4" s="6">
        <v>43117</v>
      </c>
      <c r="D4" s="6">
        <v>43132</v>
      </c>
      <c r="E4" s="6">
        <v>43160</v>
      </c>
      <c r="F4" s="6">
        <v>43191</v>
      </c>
      <c r="G4" s="6">
        <v>43221</v>
      </c>
      <c r="H4" s="6">
        <v>43252</v>
      </c>
      <c r="I4" s="6" t="s">
        <v>331</v>
      </c>
      <c r="K4" s="23" t="s">
        <v>332</v>
      </c>
      <c r="L4" s="6">
        <v>43070</v>
      </c>
      <c r="M4" s="6">
        <v>43117</v>
      </c>
      <c r="N4" s="6">
        <v>43132</v>
      </c>
      <c r="O4" s="6">
        <v>43160</v>
      </c>
      <c r="P4" s="6">
        <v>43191</v>
      </c>
      <c r="Q4" s="6">
        <v>43221</v>
      </c>
      <c r="R4" s="6">
        <v>43252</v>
      </c>
      <c r="S4" s="6" t="s">
        <v>331</v>
      </c>
    </row>
    <row r="5" spans="1:19" x14ac:dyDescent="0.25">
      <c r="A5" s="25" t="s">
        <v>23</v>
      </c>
      <c r="B5" s="26"/>
      <c r="C5" s="26"/>
      <c r="D5" s="26"/>
      <c r="E5" s="26"/>
      <c r="F5" s="26"/>
      <c r="G5" s="26"/>
      <c r="H5" s="26"/>
      <c r="I5" s="26"/>
      <c r="K5" s="25" t="s">
        <v>23</v>
      </c>
      <c r="L5" s="26"/>
      <c r="M5" s="26"/>
      <c r="N5" s="26"/>
      <c r="O5" s="26"/>
      <c r="P5" s="26"/>
      <c r="Q5" s="26"/>
      <c r="R5" s="26"/>
      <c r="S5" s="26"/>
    </row>
    <row r="6" spans="1:19" x14ac:dyDescent="0.25">
      <c r="A6" s="27" t="s">
        <v>333</v>
      </c>
      <c r="B6" s="26">
        <v>9236415.9200000018</v>
      </c>
      <c r="C6" s="26">
        <v>6914103.6199999964</v>
      </c>
      <c r="D6" s="26">
        <v>6847349.3099999987</v>
      </c>
      <c r="E6" s="26">
        <v>12395445.16</v>
      </c>
      <c r="F6" s="26">
        <v>12118795.090000004</v>
      </c>
      <c r="G6" s="26">
        <v>11482232.18</v>
      </c>
      <c r="H6" s="26">
        <v>14454840.959999993</v>
      </c>
      <c r="I6" s="26">
        <v>73449182.239999995</v>
      </c>
      <c r="K6" s="28" t="s">
        <v>333</v>
      </c>
      <c r="L6" s="30">
        <v>9236415.9200000018</v>
      </c>
      <c r="M6" s="30">
        <v>6914103.6199999964</v>
      </c>
      <c r="N6" s="30">
        <v>6847349.3099999987</v>
      </c>
      <c r="O6" s="30">
        <v>12395445.16</v>
      </c>
      <c r="P6" s="30">
        <v>12118795.090000004</v>
      </c>
      <c r="Q6" s="30">
        <v>11482232.18</v>
      </c>
      <c r="R6" s="30">
        <v>14454840.959999993</v>
      </c>
      <c r="S6" s="30">
        <v>73449182.239999995</v>
      </c>
    </row>
    <row r="7" spans="1:19" x14ac:dyDescent="0.25">
      <c r="A7" s="27" t="s">
        <v>336</v>
      </c>
      <c r="B7" s="26">
        <v>0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K7" s="28" t="s">
        <v>336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</row>
    <row r="8" spans="1:19" x14ac:dyDescent="0.25">
      <c r="A8" s="27" t="s">
        <v>338</v>
      </c>
      <c r="B8" s="26">
        <v>9236415.9200000018</v>
      </c>
      <c r="C8" s="26">
        <v>6914103.6199999964</v>
      </c>
      <c r="D8" s="26">
        <v>6847349.3099999987</v>
      </c>
      <c r="E8" s="26">
        <v>12395445.16</v>
      </c>
      <c r="F8" s="26">
        <v>12118795.090000004</v>
      </c>
      <c r="G8" s="26">
        <v>11482232.18</v>
      </c>
      <c r="H8" s="26">
        <v>14454840.959999993</v>
      </c>
      <c r="I8" s="26">
        <v>73449182.239999995</v>
      </c>
      <c r="K8" s="28" t="s">
        <v>338</v>
      </c>
      <c r="L8" s="30">
        <v>9236415.9200000018</v>
      </c>
      <c r="M8" s="30">
        <v>6914103.6199999964</v>
      </c>
      <c r="N8" s="30">
        <v>6847349.3099999987</v>
      </c>
      <c r="O8" s="30">
        <v>12395445.16</v>
      </c>
      <c r="P8" s="30">
        <v>12118795.090000004</v>
      </c>
      <c r="Q8" s="30">
        <v>11482232.18</v>
      </c>
      <c r="R8" s="30">
        <v>14454840.959999993</v>
      </c>
      <c r="S8" s="30">
        <v>73449182.239999995</v>
      </c>
    </row>
    <row r="9" spans="1:19" x14ac:dyDescent="0.25">
      <c r="A9" s="25" t="s">
        <v>72</v>
      </c>
      <c r="B9" s="26"/>
      <c r="C9" s="26"/>
      <c r="D9" s="26"/>
      <c r="E9" s="26"/>
      <c r="F9" s="26"/>
      <c r="G9" s="26"/>
      <c r="H9" s="26"/>
      <c r="I9" s="26"/>
      <c r="K9" s="29" t="s">
        <v>72</v>
      </c>
      <c r="L9" s="30"/>
      <c r="M9" s="30"/>
      <c r="N9" s="30"/>
      <c r="O9" s="30"/>
      <c r="P9" s="30"/>
      <c r="Q9" s="30"/>
      <c r="R9" s="30"/>
      <c r="S9" s="30"/>
    </row>
    <row r="10" spans="1:19" x14ac:dyDescent="0.25">
      <c r="A10" s="27" t="s">
        <v>333</v>
      </c>
      <c r="B10" s="26">
        <v>32299511.009999983</v>
      </c>
      <c r="C10" s="26">
        <v>29073618.169999991</v>
      </c>
      <c r="D10" s="26">
        <v>30348572.549999997</v>
      </c>
      <c r="E10" s="26">
        <v>32231500.049999997</v>
      </c>
      <c r="F10" s="26">
        <v>33248725.16</v>
      </c>
      <c r="G10" s="26">
        <v>36939924.599999987</v>
      </c>
      <c r="H10" s="26">
        <v>38736802.649999991</v>
      </c>
      <c r="I10" s="26">
        <v>232878654.18999994</v>
      </c>
      <c r="K10" s="28" t="s">
        <v>333</v>
      </c>
      <c r="L10" s="30">
        <v>32299511.009999983</v>
      </c>
      <c r="M10" s="30">
        <v>29073618.169999991</v>
      </c>
      <c r="N10" s="30">
        <v>30348572.549999997</v>
      </c>
      <c r="O10" s="30">
        <v>32231500.049999997</v>
      </c>
      <c r="P10" s="30">
        <v>33248725.16</v>
      </c>
      <c r="Q10" s="30">
        <v>36939924.599999987</v>
      </c>
      <c r="R10" s="30">
        <v>38736802.649999991</v>
      </c>
      <c r="S10" s="30">
        <v>232878654.18999994</v>
      </c>
    </row>
    <row r="11" spans="1:19" x14ac:dyDescent="0.25">
      <c r="A11" s="27" t="s">
        <v>336</v>
      </c>
      <c r="B11" s="26">
        <v>255946.10000000009</v>
      </c>
      <c r="C11" s="26">
        <v>265467.02000000008</v>
      </c>
      <c r="D11" s="26">
        <v>323374.35999999993</v>
      </c>
      <c r="E11" s="26">
        <v>389015.40999999986</v>
      </c>
      <c r="F11" s="26">
        <v>440174.29</v>
      </c>
      <c r="G11" s="26">
        <v>510392.89999999997</v>
      </c>
      <c r="H11" s="26">
        <v>581994.09</v>
      </c>
      <c r="I11" s="26">
        <v>2766364.17</v>
      </c>
      <c r="K11" s="28" t="s">
        <v>336</v>
      </c>
      <c r="L11" s="30">
        <v>255946.10000000009</v>
      </c>
      <c r="M11" s="30">
        <v>265467.02000000008</v>
      </c>
      <c r="N11" s="30">
        <v>323374.35999999993</v>
      </c>
      <c r="O11" s="30">
        <v>389015.40999999986</v>
      </c>
      <c r="P11" s="30">
        <v>440174.29</v>
      </c>
      <c r="Q11" s="30">
        <v>510392.89999999997</v>
      </c>
      <c r="R11" s="30">
        <v>581994.09</v>
      </c>
      <c r="S11" s="30">
        <v>2766364.17</v>
      </c>
    </row>
    <row r="12" spans="1:19" x14ac:dyDescent="0.25">
      <c r="A12" s="27" t="s">
        <v>338</v>
      </c>
      <c r="B12" s="26">
        <v>32043564.909999989</v>
      </c>
      <c r="C12" s="26">
        <v>28808151.149999984</v>
      </c>
      <c r="D12" s="26">
        <v>30025198.189999994</v>
      </c>
      <c r="E12" s="26">
        <v>31842484.640000001</v>
      </c>
      <c r="F12" s="26">
        <v>32808550.870000005</v>
      </c>
      <c r="G12" s="26">
        <v>36429531.699999988</v>
      </c>
      <c r="H12" s="26">
        <v>38154808.559999995</v>
      </c>
      <c r="I12" s="26">
        <v>230112290.01999998</v>
      </c>
      <c r="K12" s="28" t="s">
        <v>338</v>
      </c>
      <c r="L12" s="30">
        <v>32043564.909999989</v>
      </c>
      <c r="M12" s="30">
        <v>28808151.149999984</v>
      </c>
      <c r="N12" s="30">
        <v>30025198.189999994</v>
      </c>
      <c r="O12" s="30">
        <v>31842484.640000001</v>
      </c>
      <c r="P12" s="30">
        <v>32808550.870000005</v>
      </c>
      <c r="Q12" s="30">
        <v>36429531.699999988</v>
      </c>
      <c r="R12" s="30">
        <v>38154808.559999995</v>
      </c>
      <c r="S12" s="30">
        <v>230112290.01999998</v>
      </c>
    </row>
    <row r="13" spans="1:19" x14ac:dyDescent="0.25">
      <c r="A13" s="25" t="s">
        <v>60</v>
      </c>
      <c r="B13" s="26"/>
      <c r="C13" s="26"/>
      <c r="D13" s="26"/>
      <c r="E13" s="26"/>
      <c r="F13" s="26"/>
      <c r="G13" s="26"/>
      <c r="H13" s="26"/>
      <c r="I13" s="26"/>
      <c r="K13" s="29" t="s">
        <v>60</v>
      </c>
      <c r="L13" s="30"/>
      <c r="M13" s="30"/>
      <c r="N13" s="30"/>
      <c r="O13" s="30"/>
      <c r="P13" s="30"/>
      <c r="Q13" s="30"/>
      <c r="R13" s="30"/>
      <c r="S13" s="30"/>
    </row>
    <row r="14" spans="1:19" x14ac:dyDescent="0.25">
      <c r="A14" s="27" t="s">
        <v>333</v>
      </c>
      <c r="B14" s="26">
        <v>1782633.64</v>
      </c>
      <c r="C14" s="26">
        <v>1805353.08</v>
      </c>
      <c r="D14" s="26">
        <v>1909411.7500000002</v>
      </c>
      <c r="E14" s="26">
        <v>2309500.92</v>
      </c>
      <c r="F14" s="26">
        <v>3318544.99</v>
      </c>
      <c r="G14" s="26">
        <v>3658521.29</v>
      </c>
      <c r="H14" s="26">
        <v>3983793.9399999995</v>
      </c>
      <c r="I14" s="26">
        <v>18767759.609999999</v>
      </c>
      <c r="K14" s="28" t="s">
        <v>333</v>
      </c>
      <c r="L14" s="30">
        <v>1782633.64</v>
      </c>
      <c r="M14" s="30">
        <v>1805353.08</v>
      </c>
      <c r="N14" s="30">
        <v>1909411.7500000002</v>
      </c>
      <c r="O14" s="30">
        <v>2309500.92</v>
      </c>
      <c r="P14" s="30">
        <v>3318544.99</v>
      </c>
      <c r="Q14" s="30">
        <v>3658521.29</v>
      </c>
      <c r="R14" s="30">
        <v>3983793.9399999995</v>
      </c>
      <c r="S14" s="30">
        <v>18767759.609999999</v>
      </c>
    </row>
    <row r="15" spans="1:19" x14ac:dyDescent="0.25">
      <c r="A15" s="27" t="s">
        <v>336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K15" s="28" t="s">
        <v>336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19" x14ac:dyDescent="0.25">
      <c r="A16" s="27" t="s">
        <v>338</v>
      </c>
      <c r="B16" s="26">
        <v>1782633.64</v>
      </c>
      <c r="C16" s="26">
        <v>1805353.08</v>
      </c>
      <c r="D16" s="26">
        <v>1909411.7500000002</v>
      </c>
      <c r="E16" s="26">
        <v>2309500.92</v>
      </c>
      <c r="F16" s="26">
        <v>3318544.99</v>
      </c>
      <c r="G16" s="26">
        <v>3658521.29</v>
      </c>
      <c r="H16" s="26">
        <v>3983793.9399999995</v>
      </c>
      <c r="I16" s="26">
        <v>18767759.609999999</v>
      </c>
      <c r="K16" s="28" t="s">
        <v>338</v>
      </c>
      <c r="L16" s="30">
        <v>1782633.64</v>
      </c>
      <c r="M16" s="30">
        <v>1805353.08</v>
      </c>
      <c r="N16" s="30">
        <v>1909411.7500000002</v>
      </c>
      <c r="O16" s="30">
        <v>2309500.92</v>
      </c>
      <c r="P16" s="30">
        <v>3318544.99</v>
      </c>
      <c r="Q16" s="30">
        <v>3658521.29</v>
      </c>
      <c r="R16" s="30">
        <v>3983793.9399999995</v>
      </c>
      <c r="S16" s="30">
        <v>18767759.609999999</v>
      </c>
    </row>
    <row r="17" spans="1:19" x14ac:dyDescent="0.25">
      <c r="A17" s="25" t="s">
        <v>197</v>
      </c>
      <c r="B17" s="26"/>
      <c r="C17" s="26"/>
      <c r="D17" s="26"/>
      <c r="E17" s="26"/>
      <c r="F17" s="26"/>
      <c r="G17" s="26"/>
      <c r="H17" s="26"/>
      <c r="I17" s="26"/>
      <c r="K17" s="29" t="s">
        <v>197</v>
      </c>
      <c r="L17" s="30"/>
      <c r="M17" s="30"/>
      <c r="N17" s="30"/>
      <c r="O17" s="30"/>
      <c r="P17" s="30"/>
      <c r="Q17" s="30"/>
      <c r="R17" s="30"/>
      <c r="S17" s="30"/>
    </row>
    <row r="18" spans="1:19" x14ac:dyDescent="0.25">
      <c r="A18" s="27" t="s">
        <v>333</v>
      </c>
      <c r="B18" s="26">
        <v>-6233.6399999999994</v>
      </c>
      <c r="C18" s="26">
        <v>243915.49000000005</v>
      </c>
      <c r="D18" s="26">
        <v>538134.89</v>
      </c>
      <c r="E18" s="26">
        <v>-9327.7200000000084</v>
      </c>
      <c r="F18" s="26">
        <v>36109.290000000052</v>
      </c>
      <c r="G18" s="26">
        <v>-67576.089999999807</v>
      </c>
      <c r="H18" s="26">
        <v>4641.7299999999923</v>
      </c>
      <c r="I18" s="26">
        <v>739663.95000000019</v>
      </c>
      <c r="K18" s="28" t="s">
        <v>333</v>
      </c>
      <c r="L18" s="30">
        <v>-6233.6399999999994</v>
      </c>
      <c r="M18" s="30">
        <v>243915.49000000005</v>
      </c>
      <c r="N18" s="30">
        <v>538134.89</v>
      </c>
      <c r="O18" s="30">
        <v>-9327.7200000000084</v>
      </c>
      <c r="P18" s="30">
        <v>36109.290000000052</v>
      </c>
      <c r="Q18" s="30">
        <v>-67576.089999999807</v>
      </c>
      <c r="R18" s="30">
        <v>4641.7299999999923</v>
      </c>
      <c r="S18" s="30">
        <v>739663.95000000019</v>
      </c>
    </row>
    <row r="19" spans="1:19" x14ac:dyDescent="0.25">
      <c r="A19" s="27" t="s">
        <v>336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K19" s="28" t="s">
        <v>336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  <row r="20" spans="1:19" x14ac:dyDescent="0.25">
      <c r="A20" s="27" t="s">
        <v>338</v>
      </c>
      <c r="B20" s="26">
        <v>-6233.6399999999994</v>
      </c>
      <c r="C20" s="26">
        <v>243915.49000000005</v>
      </c>
      <c r="D20" s="26">
        <v>538134.89</v>
      </c>
      <c r="E20" s="26">
        <v>-9327.7200000000084</v>
      </c>
      <c r="F20" s="26">
        <v>36109.290000000052</v>
      </c>
      <c r="G20" s="26">
        <v>-67576.089999999807</v>
      </c>
      <c r="H20" s="26">
        <v>4641.7299999999923</v>
      </c>
      <c r="I20" s="26">
        <v>739663.95000000019</v>
      </c>
      <c r="K20" s="28" t="s">
        <v>338</v>
      </c>
      <c r="L20" s="30">
        <v>-6233.6399999999994</v>
      </c>
      <c r="M20" s="30">
        <v>243915.49000000005</v>
      </c>
      <c r="N20" s="30">
        <v>538134.89</v>
      </c>
      <c r="O20" s="30">
        <v>-9327.7200000000084</v>
      </c>
      <c r="P20" s="30">
        <v>36109.290000000052</v>
      </c>
      <c r="Q20" s="30">
        <v>-67576.089999999807</v>
      </c>
      <c r="R20" s="30">
        <v>4641.7299999999923</v>
      </c>
      <c r="S20" s="30">
        <v>739663.95000000019</v>
      </c>
    </row>
    <row r="21" spans="1:19" x14ac:dyDescent="0.25">
      <c r="A21" s="25" t="s">
        <v>334</v>
      </c>
      <c r="B21" s="26">
        <v>43312326.929999985</v>
      </c>
      <c r="C21" s="26">
        <v>38036990.359999985</v>
      </c>
      <c r="D21" s="26">
        <v>39643468.5</v>
      </c>
      <c r="E21" s="26">
        <v>46927118.409999996</v>
      </c>
      <c r="F21" s="26">
        <v>48722174.530000001</v>
      </c>
      <c r="G21" s="26">
        <v>52013101.979999989</v>
      </c>
      <c r="H21" s="26">
        <v>57180079.279999979</v>
      </c>
      <c r="I21" s="26">
        <v>325835259.98999995</v>
      </c>
      <c r="K21" s="29" t="s">
        <v>334</v>
      </c>
      <c r="L21" s="30">
        <v>43312326.929999985</v>
      </c>
      <c r="M21" s="30">
        <v>38036990.359999985</v>
      </c>
      <c r="N21" s="30">
        <v>39643468.5</v>
      </c>
      <c r="O21" s="30">
        <v>46927118.409999996</v>
      </c>
      <c r="P21" s="30">
        <v>48722174.530000001</v>
      </c>
      <c r="Q21" s="30">
        <v>52013101.979999989</v>
      </c>
      <c r="R21" s="30">
        <v>57180079.279999979</v>
      </c>
      <c r="S21" s="30">
        <v>325835259.98999995</v>
      </c>
    </row>
    <row r="22" spans="1:19" x14ac:dyDescent="0.25">
      <c r="A22" s="25" t="s">
        <v>335</v>
      </c>
      <c r="B22" s="26">
        <v>255946.10000000009</v>
      </c>
      <c r="C22" s="26">
        <v>265467.02000000008</v>
      </c>
      <c r="D22" s="26">
        <v>323374.35999999993</v>
      </c>
      <c r="E22" s="26">
        <v>389015.40999999986</v>
      </c>
      <c r="F22" s="26">
        <v>440174.29</v>
      </c>
      <c r="G22" s="26">
        <v>510392.89999999997</v>
      </c>
      <c r="H22" s="26">
        <v>581994.09</v>
      </c>
      <c r="I22" s="26">
        <v>2766364.17</v>
      </c>
      <c r="K22" s="29" t="s">
        <v>335</v>
      </c>
      <c r="L22" s="30">
        <v>255946.10000000009</v>
      </c>
      <c r="M22" s="30">
        <v>265467.02000000008</v>
      </c>
      <c r="N22" s="30">
        <v>323374.35999999993</v>
      </c>
      <c r="O22" s="30">
        <v>389015.40999999986</v>
      </c>
      <c r="P22" s="30">
        <v>440174.29</v>
      </c>
      <c r="Q22" s="30">
        <v>510392.89999999997</v>
      </c>
      <c r="R22" s="30">
        <v>581994.09</v>
      </c>
      <c r="S22" s="30">
        <v>2766364.17</v>
      </c>
    </row>
    <row r="23" spans="1:19" x14ac:dyDescent="0.25">
      <c r="A23" s="25" t="s">
        <v>337</v>
      </c>
      <c r="B23" s="26">
        <v>43056380.829999991</v>
      </c>
      <c r="C23" s="26">
        <v>37771523.339999981</v>
      </c>
      <c r="D23" s="26">
        <v>39320094.139999993</v>
      </c>
      <c r="E23" s="26">
        <v>46538103</v>
      </c>
      <c r="F23" s="26">
        <v>48282000.24000001</v>
      </c>
      <c r="G23" s="26">
        <v>51502709.079999991</v>
      </c>
      <c r="H23" s="26">
        <v>56598085.189999983</v>
      </c>
      <c r="I23" s="26">
        <v>323068895.81999999</v>
      </c>
      <c r="K23" s="29" t="s">
        <v>337</v>
      </c>
      <c r="L23" s="30">
        <v>43056380.829999991</v>
      </c>
      <c r="M23" s="30">
        <v>37771523.339999981</v>
      </c>
      <c r="N23" s="30">
        <v>39320094.139999993</v>
      </c>
      <c r="O23" s="30">
        <v>46538103</v>
      </c>
      <c r="P23" s="30">
        <v>48282000.24000001</v>
      </c>
      <c r="Q23" s="30">
        <v>51502709.079999991</v>
      </c>
      <c r="R23" s="30">
        <v>56598085.189999983</v>
      </c>
      <c r="S23" s="30">
        <v>323068895.81999999</v>
      </c>
    </row>
  </sheetData>
  <pageMargins left="0.7" right="0.7" top="0.75" bottom="0.75" header="0.3" footer="0.3"/>
  <pageSetup scale="37" orientation="landscape" r:id="rId2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4" max="4" width="12" bestFit="1" customWidth="1"/>
    <col min="6" max="6" width="13.5703125" bestFit="1" customWidth="1"/>
    <col min="7" max="7" width="14.42578125" style="8" bestFit="1" customWidth="1"/>
    <col min="8" max="8" width="14.7109375" style="8" customWidth="1"/>
    <col min="9" max="9" width="18.85546875" style="8" bestFit="1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</row>
    <row r="2" spans="1:9" x14ac:dyDescent="0.25">
      <c r="A2" s="6">
        <v>43070</v>
      </c>
      <c r="B2" s="13" t="s">
        <v>16</v>
      </c>
      <c r="C2" s="13" t="s">
        <v>22</v>
      </c>
      <c r="D2" s="13" t="s">
        <v>23</v>
      </c>
      <c r="E2" t="str">
        <f>LEFT(D2,3)</f>
        <v>002</v>
      </c>
      <c r="F2" s="13" t="s">
        <v>24</v>
      </c>
      <c r="G2" s="8">
        <v>-181.29</v>
      </c>
      <c r="H2" s="8">
        <v>0</v>
      </c>
      <c r="I2" s="8">
        <f t="shared" ref="I2:I65" si="0">+G2-H2</f>
        <v>-181.29</v>
      </c>
    </row>
    <row r="3" spans="1:9" x14ac:dyDescent="0.25">
      <c r="A3" s="6">
        <v>43070</v>
      </c>
      <c r="B3" s="13" t="s">
        <v>16</v>
      </c>
      <c r="C3" s="13" t="s">
        <v>22</v>
      </c>
      <c r="D3" s="13" t="s">
        <v>23</v>
      </c>
      <c r="E3" s="12" t="str">
        <f t="shared" ref="E3:E66" si="1">LEFT(D3,3)</f>
        <v>002</v>
      </c>
      <c r="F3" s="13" t="s">
        <v>25</v>
      </c>
      <c r="G3" s="8">
        <v>77081.34</v>
      </c>
      <c r="H3" s="8">
        <v>0</v>
      </c>
      <c r="I3" s="8">
        <f t="shared" si="0"/>
        <v>77081.34</v>
      </c>
    </row>
    <row r="4" spans="1:9" x14ac:dyDescent="0.25">
      <c r="A4" s="6">
        <v>43070</v>
      </c>
      <c r="B4" s="13" t="s">
        <v>16</v>
      </c>
      <c r="C4" s="13" t="s">
        <v>22</v>
      </c>
      <c r="D4" s="13" t="s">
        <v>23</v>
      </c>
      <c r="E4" s="12" t="str">
        <f t="shared" si="1"/>
        <v>002</v>
      </c>
      <c r="F4" s="13" t="s">
        <v>26</v>
      </c>
      <c r="G4" s="8">
        <v>2184370.71</v>
      </c>
      <c r="H4" s="8">
        <v>0</v>
      </c>
      <c r="I4" s="8">
        <f t="shared" si="0"/>
        <v>2184370.71</v>
      </c>
    </row>
    <row r="5" spans="1:9" x14ac:dyDescent="0.25">
      <c r="A5" s="6">
        <v>43070</v>
      </c>
      <c r="B5" s="13" t="s">
        <v>16</v>
      </c>
      <c r="C5" s="13" t="s">
        <v>22</v>
      </c>
      <c r="D5" s="13" t="s">
        <v>23</v>
      </c>
      <c r="E5" s="12" t="str">
        <f t="shared" si="1"/>
        <v>002</v>
      </c>
      <c r="F5" s="13" t="s">
        <v>27</v>
      </c>
      <c r="G5" s="8">
        <v>973166.56</v>
      </c>
      <c r="H5" s="8">
        <v>0</v>
      </c>
      <c r="I5" s="8">
        <f t="shared" si="0"/>
        <v>973166.56</v>
      </c>
    </row>
    <row r="6" spans="1:9" x14ac:dyDescent="0.25">
      <c r="A6" s="6">
        <v>43070</v>
      </c>
      <c r="B6" s="13" t="s">
        <v>16</v>
      </c>
      <c r="C6" s="13" t="s">
        <v>22</v>
      </c>
      <c r="D6" s="13" t="s">
        <v>23</v>
      </c>
      <c r="E6" s="12" t="str">
        <f t="shared" si="1"/>
        <v>002</v>
      </c>
      <c r="F6" s="13" t="s">
        <v>28</v>
      </c>
      <c r="G6" s="8">
        <v>296829.98</v>
      </c>
      <c r="H6" s="8">
        <v>0</v>
      </c>
      <c r="I6" s="8">
        <f t="shared" si="0"/>
        <v>296829.98</v>
      </c>
    </row>
    <row r="7" spans="1:9" x14ac:dyDescent="0.25">
      <c r="A7" s="6">
        <v>43070</v>
      </c>
      <c r="B7" s="13" t="s">
        <v>16</v>
      </c>
      <c r="C7" s="13" t="s">
        <v>22</v>
      </c>
      <c r="D7" s="13" t="s">
        <v>23</v>
      </c>
      <c r="E7" s="12" t="str">
        <f t="shared" si="1"/>
        <v>002</v>
      </c>
      <c r="F7" s="13" t="s">
        <v>29</v>
      </c>
      <c r="G7" s="8">
        <v>355834.06</v>
      </c>
      <c r="H7" s="8">
        <v>0</v>
      </c>
      <c r="I7" s="8">
        <f t="shared" si="0"/>
        <v>355834.06</v>
      </c>
    </row>
    <row r="8" spans="1:9" x14ac:dyDescent="0.25">
      <c r="A8" s="6">
        <v>43070</v>
      </c>
      <c r="B8" s="13" t="s">
        <v>16</v>
      </c>
      <c r="C8" s="13" t="s">
        <v>22</v>
      </c>
      <c r="D8" s="13" t="s">
        <v>23</v>
      </c>
      <c r="E8" s="12" t="str">
        <f t="shared" si="1"/>
        <v>002</v>
      </c>
      <c r="F8" s="13" t="s">
        <v>30</v>
      </c>
      <c r="G8" s="8">
        <v>-29.79</v>
      </c>
      <c r="H8" s="8">
        <v>0</v>
      </c>
      <c r="I8" s="8">
        <f t="shared" si="0"/>
        <v>-29.79</v>
      </c>
    </row>
    <row r="9" spans="1:9" x14ac:dyDescent="0.25">
      <c r="A9" s="6">
        <v>43070</v>
      </c>
      <c r="B9" s="13" t="s">
        <v>16</v>
      </c>
      <c r="C9" s="13" t="s">
        <v>22</v>
      </c>
      <c r="D9" s="13" t="s">
        <v>23</v>
      </c>
      <c r="E9" s="12" t="str">
        <f t="shared" si="1"/>
        <v>002</v>
      </c>
      <c r="F9" s="13" t="s">
        <v>31</v>
      </c>
      <c r="G9" s="8">
        <v>44293.09</v>
      </c>
      <c r="H9" s="8">
        <v>0</v>
      </c>
      <c r="I9" s="8">
        <f t="shared" si="0"/>
        <v>44293.09</v>
      </c>
    </row>
    <row r="10" spans="1:9" x14ac:dyDescent="0.25">
      <c r="A10" s="6">
        <v>43070</v>
      </c>
      <c r="B10" s="13" t="s">
        <v>16</v>
      </c>
      <c r="C10" s="13" t="s">
        <v>22</v>
      </c>
      <c r="D10" s="13" t="s">
        <v>23</v>
      </c>
      <c r="E10" s="12" t="str">
        <f t="shared" si="1"/>
        <v>002</v>
      </c>
      <c r="F10" s="13" t="s">
        <v>32</v>
      </c>
      <c r="G10" s="8">
        <v>602679.14</v>
      </c>
      <c r="H10" s="8">
        <v>0</v>
      </c>
      <c r="I10" s="8">
        <f t="shared" si="0"/>
        <v>602679.14</v>
      </c>
    </row>
    <row r="11" spans="1:9" x14ac:dyDescent="0.25">
      <c r="A11" s="6">
        <v>43070</v>
      </c>
      <c r="B11" s="13" t="s">
        <v>16</v>
      </c>
      <c r="C11" s="13" t="s">
        <v>22</v>
      </c>
      <c r="D11" s="13" t="s">
        <v>23</v>
      </c>
      <c r="E11" s="12" t="str">
        <f t="shared" si="1"/>
        <v>002</v>
      </c>
      <c r="F11" s="13" t="s">
        <v>33</v>
      </c>
      <c r="G11" s="8">
        <v>222407.67</v>
      </c>
      <c r="H11" s="8">
        <v>0</v>
      </c>
      <c r="I11" s="8">
        <f t="shared" si="0"/>
        <v>222407.67</v>
      </c>
    </row>
    <row r="12" spans="1:9" x14ac:dyDescent="0.25">
      <c r="A12" s="6">
        <v>43070</v>
      </c>
      <c r="B12" s="13" t="s">
        <v>16</v>
      </c>
      <c r="C12" s="13" t="s">
        <v>22</v>
      </c>
      <c r="D12" s="13" t="s">
        <v>23</v>
      </c>
      <c r="E12" s="12" t="str">
        <f t="shared" si="1"/>
        <v>002</v>
      </c>
      <c r="F12" s="13" t="s">
        <v>34</v>
      </c>
      <c r="G12" s="8">
        <v>140669.79</v>
      </c>
      <c r="H12" s="8">
        <v>0</v>
      </c>
      <c r="I12" s="8">
        <f t="shared" si="0"/>
        <v>140669.79</v>
      </c>
    </row>
    <row r="13" spans="1:9" x14ac:dyDescent="0.25">
      <c r="A13" s="6">
        <v>43070</v>
      </c>
      <c r="B13" s="13" t="s">
        <v>16</v>
      </c>
      <c r="C13" s="13" t="s">
        <v>22</v>
      </c>
      <c r="D13" s="13" t="s">
        <v>23</v>
      </c>
      <c r="E13" s="12" t="str">
        <f t="shared" si="1"/>
        <v>002</v>
      </c>
      <c r="F13" s="13" t="s">
        <v>35</v>
      </c>
      <c r="G13" s="8">
        <v>775574.74</v>
      </c>
      <c r="H13" s="8">
        <v>0</v>
      </c>
      <c r="I13" s="8">
        <f t="shared" si="0"/>
        <v>775574.74</v>
      </c>
    </row>
    <row r="14" spans="1:9" x14ac:dyDescent="0.25">
      <c r="A14" s="6">
        <v>43070</v>
      </c>
      <c r="B14" s="13" t="s">
        <v>16</v>
      </c>
      <c r="C14" s="13" t="s">
        <v>22</v>
      </c>
      <c r="D14" s="13" t="s">
        <v>23</v>
      </c>
      <c r="E14" s="12" t="str">
        <f t="shared" si="1"/>
        <v>002</v>
      </c>
      <c r="F14" s="13" t="s">
        <v>36</v>
      </c>
      <c r="G14" s="8">
        <v>15977.4</v>
      </c>
      <c r="H14" s="8">
        <v>0</v>
      </c>
      <c r="I14" s="8">
        <f t="shared" si="0"/>
        <v>15977.4</v>
      </c>
    </row>
    <row r="15" spans="1:9" x14ac:dyDescent="0.25">
      <c r="A15" s="6">
        <v>43070</v>
      </c>
      <c r="B15" s="13" t="s">
        <v>16</v>
      </c>
      <c r="C15" s="13" t="s">
        <v>22</v>
      </c>
      <c r="D15" s="13" t="s">
        <v>23</v>
      </c>
      <c r="E15" s="12" t="str">
        <f t="shared" si="1"/>
        <v>002</v>
      </c>
      <c r="F15" s="13" t="s">
        <v>37</v>
      </c>
      <c r="G15" s="8">
        <v>747612.89</v>
      </c>
      <c r="H15" s="8">
        <v>0</v>
      </c>
      <c r="I15" s="8">
        <f t="shared" si="0"/>
        <v>747612.89</v>
      </c>
    </row>
    <row r="16" spans="1:9" x14ac:dyDescent="0.25">
      <c r="A16" s="6">
        <v>43070</v>
      </c>
      <c r="B16" s="13" t="s">
        <v>16</v>
      </c>
      <c r="C16" s="13" t="s">
        <v>22</v>
      </c>
      <c r="D16" s="13" t="s">
        <v>23</v>
      </c>
      <c r="E16" s="12" t="str">
        <f t="shared" si="1"/>
        <v>002</v>
      </c>
      <c r="F16" s="13" t="s">
        <v>38</v>
      </c>
      <c r="G16" s="8">
        <v>1667.37</v>
      </c>
      <c r="H16" s="8">
        <v>0</v>
      </c>
      <c r="I16" s="8">
        <f t="shared" si="0"/>
        <v>1667.37</v>
      </c>
    </row>
    <row r="17" spans="1:9" x14ac:dyDescent="0.25">
      <c r="A17" s="6">
        <v>43070</v>
      </c>
      <c r="B17" s="13" t="s">
        <v>16</v>
      </c>
      <c r="C17" s="13" t="s">
        <v>22</v>
      </c>
      <c r="D17" s="13" t="s">
        <v>23</v>
      </c>
      <c r="E17" s="12" t="str">
        <f t="shared" si="1"/>
        <v>002</v>
      </c>
      <c r="F17" s="13" t="s">
        <v>39</v>
      </c>
      <c r="G17" s="8">
        <v>-42.3</v>
      </c>
      <c r="H17" s="8">
        <v>0</v>
      </c>
      <c r="I17" s="8">
        <f t="shared" si="0"/>
        <v>-42.3</v>
      </c>
    </row>
    <row r="18" spans="1:9" x14ac:dyDescent="0.25">
      <c r="A18" s="6">
        <v>43070</v>
      </c>
      <c r="B18" s="13" t="s">
        <v>16</v>
      </c>
      <c r="C18" s="13" t="s">
        <v>22</v>
      </c>
      <c r="D18" s="13" t="s">
        <v>23</v>
      </c>
      <c r="E18" s="12" t="str">
        <f t="shared" si="1"/>
        <v>002</v>
      </c>
      <c r="F18" s="13" t="s">
        <v>40</v>
      </c>
      <c r="G18" s="8">
        <v>956035.51</v>
      </c>
      <c r="H18" s="8">
        <v>0</v>
      </c>
      <c r="I18" s="8">
        <f t="shared" si="0"/>
        <v>956035.51</v>
      </c>
    </row>
    <row r="19" spans="1:9" x14ac:dyDescent="0.25">
      <c r="A19" s="6">
        <v>43070</v>
      </c>
      <c r="B19" s="13" t="s">
        <v>16</v>
      </c>
      <c r="C19" s="13" t="s">
        <v>22</v>
      </c>
      <c r="D19" s="13" t="s">
        <v>23</v>
      </c>
      <c r="E19" s="12" t="str">
        <f t="shared" si="1"/>
        <v>002</v>
      </c>
      <c r="F19" s="13" t="s">
        <v>41</v>
      </c>
      <c r="G19" s="8">
        <v>14477.54</v>
      </c>
      <c r="H19" s="8">
        <v>0</v>
      </c>
      <c r="I19" s="8">
        <f t="shared" si="0"/>
        <v>14477.54</v>
      </c>
    </row>
    <row r="20" spans="1:9" x14ac:dyDescent="0.25">
      <c r="A20" s="6">
        <v>43070</v>
      </c>
      <c r="B20" s="13" t="s">
        <v>16</v>
      </c>
      <c r="C20" s="13" t="s">
        <v>22</v>
      </c>
      <c r="D20" s="13" t="s">
        <v>23</v>
      </c>
      <c r="E20" s="12" t="str">
        <f t="shared" si="1"/>
        <v>002</v>
      </c>
      <c r="F20" s="13" t="s">
        <v>42</v>
      </c>
      <c r="G20" s="8">
        <v>18358.09</v>
      </c>
      <c r="H20" s="8">
        <v>0</v>
      </c>
      <c r="I20" s="8">
        <f t="shared" si="0"/>
        <v>18358.09</v>
      </c>
    </row>
    <row r="21" spans="1:9" x14ac:dyDescent="0.25">
      <c r="A21" s="6">
        <v>43070</v>
      </c>
      <c r="B21" s="13" t="s">
        <v>16</v>
      </c>
      <c r="C21" s="13" t="s">
        <v>22</v>
      </c>
      <c r="D21" s="13" t="s">
        <v>23</v>
      </c>
      <c r="E21" s="12" t="str">
        <f t="shared" si="1"/>
        <v>002</v>
      </c>
      <c r="F21" s="13" t="s">
        <v>43</v>
      </c>
      <c r="G21" s="8">
        <v>6493.57</v>
      </c>
      <c r="H21" s="8">
        <v>0</v>
      </c>
      <c r="I21" s="8">
        <f t="shared" si="0"/>
        <v>6493.57</v>
      </c>
    </row>
    <row r="22" spans="1:9" x14ac:dyDescent="0.25">
      <c r="A22" s="6">
        <v>43070</v>
      </c>
      <c r="B22" s="13" t="s">
        <v>16</v>
      </c>
      <c r="C22" s="13" t="s">
        <v>22</v>
      </c>
      <c r="D22" s="13" t="s">
        <v>23</v>
      </c>
      <c r="E22" s="12" t="str">
        <f t="shared" si="1"/>
        <v>002</v>
      </c>
      <c r="F22" s="13" t="s">
        <v>44</v>
      </c>
      <c r="G22" s="8">
        <v>5715.98</v>
      </c>
      <c r="H22" s="8">
        <v>0</v>
      </c>
      <c r="I22" s="8">
        <f t="shared" si="0"/>
        <v>5715.98</v>
      </c>
    </row>
    <row r="23" spans="1:9" x14ac:dyDescent="0.25">
      <c r="A23" s="6">
        <v>43070</v>
      </c>
      <c r="B23" s="13" t="s">
        <v>16</v>
      </c>
      <c r="C23" s="13" t="s">
        <v>22</v>
      </c>
      <c r="D23" s="13" t="s">
        <v>23</v>
      </c>
      <c r="E23" s="12" t="str">
        <f t="shared" si="1"/>
        <v>002</v>
      </c>
      <c r="F23" s="13" t="s">
        <v>45</v>
      </c>
      <c r="G23" s="8">
        <v>270636.03000000003</v>
      </c>
      <c r="H23" s="8">
        <v>0</v>
      </c>
      <c r="I23" s="8">
        <f t="shared" si="0"/>
        <v>270636.03000000003</v>
      </c>
    </row>
    <row r="24" spans="1:9" x14ac:dyDescent="0.25">
      <c r="A24" s="6">
        <v>43070</v>
      </c>
      <c r="B24" s="13" t="s">
        <v>16</v>
      </c>
      <c r="C24" s="13" t="s">
        <v>22</v>
      </c>
      <c r="D24" s="13" t="s">
        <v>23</v>
      </c>
      <c r="E24" s="12" t="str">
        <f t="shared" si="1"/>
        <v>002</v>
      </c>
      <c r="F24" s="13" t="s">
        <v>46</v>
      </c>
      <c r="G24" s="8">
        <v>46737.919999999998</v>
      </c>
      <c r="H24" s="8">
        <v>0</v>
      </c>
      <c r="I24" s="8">
        <f t="shared" si="0"/>
        <v>46737.919999999998</v>
      </c>
    </row>
    <row r="25" spans="1:9" x14ac:dyDescent="0.25">
      <c r="A25" s="6">
        <v>43070</v>
      </c>
      <c r="B25" s="13" t="s">
        <v>16</v>
      </c>
      <c r="C25" s="13" t="s">
        <v>22</v>
      </c>
      <c r="D25" s="13" t="s">
        <v>23</v>
      </c>
      <c r="E25" s="12" t="str">
        <f t="shared" si="1"/>
        <v>002</v>
      </c>
      <c r="F25" s="13" t="s">
        <v>47</v>
      </c>
      <c r="G25" s="8">
        <v>11746.04</v>
      </c>
      <c r="H25" s="8">
        <v>0</v>
      </c>
      <c r="I25" s="8">
        <f t="shared" si="0"/>
        <v>11746.04</v>
      </c>
    </row>
    <row r="26" spans="1:9" x14ac:dyDescent="0.25">
      <c r="A26" s="6">
        <v>43070</v>
      </c>
      <c r="B26" s="13" t="s">
        <v>16</v>
      </c>
      <c r="C26" s="13" t="s">
        <v>22</v>
      </c>
      <c r="D26" s="13" t="s">
        <v>23</v>
      </c>
      <c r="E26" s="12" t="str">
        <f t="shared" si="1"/>
        <v>002</v>
      </c>
      <c r="F26" s="13" t="s">
        <v>48</v>
      </c>
      <c r="G26" s="8">
        <v>6978.33</v>
      </c>
      <c r="H26" s="8">
        <v>0</v>
      </c>
      <c r="I26" s="8">
        <f t="shared" si="0"/>
        <v>6978.33</v>
      </c>
    </row>
    <row r="27" spans="1:9" x14ac:dyDescent="0.25">
      <c r="A27" s="6">
        <v>43070</v>
      </c>
      <c r="B27" s="13" t="s">
        <v>16</v>
      </c>
      <c r="C27" s="13" t="s">
        <v>22</v>
      </c>
      <c r="D27" s="13" t="s">
        <v>23</v>
      </c>
      <c r="E27" s="12" t="str">
        <f t="shared" si="1"/>
        <v>002</v>
      </c>
      <c r="F27" s="13" t="s">
        <v>49</v>
      </c>
      <c r="G27" s="8">
        <v>34771.54</v>
      </c>
      <c r="H27" s="8">
        <v>0</v>
      </c>
      <c r="I27" s="8">
        <f t="shared" si="0"/>
        <v>34771.54</v>
      </c>
    </row>
    <row r="28" spans="1:9" x14ac:dyDescent="0.25">
      <c r="A28" s="6">
        <v>43070</v>
      </c>
      <c r="B28" s="13" t="s">
        <v>16</v>
      </c>
      <c r="C28" s="13" t="s">
        <v>22</v>
      </c>
      <c r="D28" s="13" t="s">
        <v>23</v>
      </c>
      <c r="E28" s="12" t="str">
        <f t="shared" si="1"/>
        <v>002</v>
      </c>
      <c r="F28" s="13" t="s">
        <v>50</v>
      </c>
      <c r="G28" s="8">
        <v>2160.2800000000002</v>
      </c>
      <c r="H28" s="8">
        <v>0</v>
      </c>
      <c r="I28" s="8">
        <f t="shared" si="0"/>
        <v>2160.2800000000002</v>
      </c>
    </row>
    <row r="29" spans="1:9" x14ac:dyDescent="0.25">
      <c r="A29" s="6">
        <v>43070</v>
      </c>
      <c r="B29" s="13" t="s">
        <v>16</v>
      </c>
      <c r="C29" s="13" t="s">
        <v>22</v>
      </c>
      <c r="D29" s="13" t="s">
        <v>23</v>
      </c>
      <c r="E29" s="12" t="str">
        <f t="shared" si="1"/>
        <v>002</v>
      </c>
      <c r="F29" s="13" t="s">
        <v>51</v>
      </c>
      <c r="G29" s="8">
        <v>162855.62</v>
      </c>
      <c r="H29" s="8">
        <v>0</v>
      </c>
      <c r="I29" s="8">
        <f t="shared" si="0"/>
        <v>162855.62</v>
      </c>
    </row>
    <row r="30" spans="1:9" x14ac:dyDescent="0.25">
      <c r="A30" s="6">
        <v>43070</v>
      </c>
      <c r="B30" s="13" t="s">
        <v>16</v>
      </c>
      <c r="C30" s="13" t="s">
        <v>22</v>
      </c>
      <c r="D30" s="13" t="s">
        <v>23</v>
      </c>
      <c r="E30" s="12" t="str">
        <f t="shared" si="1"/>
        <v>002</v>
      </c>
      <c r="F30" s="13" t="s">
        <v>52</v>
      </c>
      <c r="G30" s="8">
        <v>671796.78</v>
      </c>
      <c r="H30" s="8">
        <v>0</v>
      </c>
      <c r="I30" s="8">
        <f t="shared" si="0"/>
        <v>671796.78</v>
      </c>
    </row>
    <row r="31" spans="1:9" x14ac:dyDescent="0.25">
      <c r="A31" s="6">
        <v>43070</v>
      </c>
      <c r="B31" s="13" t="s">
        <v>16</v>
      </c>
      <c r="C31" s="13" t="s">
        <v>22</v>
      </c>
      <c r="D31" s="13" t="s">
        <v>23</v>
      </c>
      <c r="E31" s="12" t="str">
        <f t="shared" si="1"/>
        <v>002</v>
      </c>
      <c r="F31" s="13" t="s">
        <v>53</v>
      </c>
      <c r="G31" s="8">
        <v>147572.67000000001</v>
      </c>
      <c r="H31" s="8">
        <v>0</v>
      </c>
      <c r="I31" s="8">
        <f t="shared" si="0"/>
        <v>147572.67000000001</v>
      </c>
    </row>
    <row r="32" spans="1:9" x14ac:dyDescent="0.25">
      <c r="A32" s="6">
        <v>43070</v>
      </c>
      <c r="B32" s="13" t="s">
        <v>16</v>
      </c>
      <c r="C32" s="13" t="s">
        <v>22</v>
      </c>
      <c r="D32" s="13" t="s">
        <v>23</v>
      </c>
      <c r="E32" s="12" t="str">
        <f t="shared" si="1"/>
        <v>002</v>
      </c>
      <c r="F32" s="13" t="s">
        <v>54</v>
      </c>
      <c r="G32" s="8">
        <v>16339.55</v>
      </c>
      <c r="H32" s="8">
        <v>0</v>
      </c>
      <c r="I32" s="8">
        <f t="shared" si="0"/>
        <v>16339.55</v>
      </c>
    </row>
    <row r="33" spans="1:9" x14ac:dyDescent="0.25">
      <c r="A33" s="6">
        <v>43070</v>
      </c>
      <c r="B33" s="13" t="s">
        <v>16</v>
      </c>
      <c r="C33" s="13" t="s">
        <v>22</v>
      </c>
      <c r="D33" s="13" t="s">
        <v>23</v>
      </c>
      <c r="E33" s="12" t="str">
        <f t="shared" si="1"/>
        <v>002</v>
      </c>
      <c r="F33" s="13" t="s">
        <v>55</v>
      </c>
      <c r="G33" s="8">
        <v>4380.83</v>
      </c>
      <c r="H33" s="8">
        <v>0</v>
      </c>
      <c r="I33" s="8">
        <f t="shared" si="0"/>
        <v>4380.83</v>
      </c>
    </row>
    <row r="34" spans="1:9" x14ac:dyDescent="0.25">
      <c r="A34" s="6">
        <v>43070</v>
      </c>
      <c r="B34" s="13" t="s">
        <v>16</v>
      </c>
      <c r="C34" s="13" t="s">
        <v>22</v>
      </c>
      <c r="D34" s="13" t="s">
        <v>23</v>
      </c>
      <c r="E34" s="12" t="str">
        <f t="shared" si="1"/>
        <v>002</v>
      </c>
      <c r="F34" s="13" t="s">
        <v>56</v>
      </c>
      <c r="G34" s="8">
        <v>283587.31</v>
      </c>
      <c r="H34" s="8">
        <v>0</v>
      </c>
      <c r="I34" s="8">
        <f t="shared" si="0"/>
        <v>283587.31</v>
      </c>
    </row>
    <row r="35" spans="1:9" x14ac:dyDescent="0.25">
      <c r="A35" s="6">
        <v>43070</v>
      </c>
      <c r="B35" s="13" t="s">
        <v>16</v>
      </c>
      <c r="C35" s="13" t="s">
        <v>22</v>
      </c>
      <c r="D35" s="13" t="s">
        <v>23</v>
      </c>
      <c r="E35" s="12" t="str">
        <f t="shared" si="1"/>
        <v>002</v>
      </c>
      <c r="F35" s="13" t="s">
        <v>57</v>
      </c>
      <c r="G35" s="8">
        <v>137656.68</v>
      </c>
      <c r="H35" s="8">
        <v>0</v>
      </c>
      <c r="I35" s="8">
        <f t="shared" si="0"/>
        <v>137656.68</v>
      </c>
    </row>
    <row r="36" spans="1:9" x14ac:dyDescent="0.25">
      <c r="A36" s="6">
        <v>43070</v>
      </c>
      <c r="B36" s="13" t="s">
        <v>16</v>
      </c>
      <c r="C36" s="13" t="s">
        <v>22</v>
      </c>
      <c r="D36" s="13" t="s">
        <v>23</v>
      </c>
      <c r="E36" s="12" t="str">
        <f t="shared" si="1"/>
        <v>002</v>
      </c>
      <c r="F36" s="13" t="s">
        <v>58</v>
      </c>
      <c r="G36" s="8">
        <v>204.29</v>
      </c>
      <c r="H36" s="8">
        <v>0</v>
      </c>
      <c r="I36" s="8">
        <f t="shared" si="0"/>
        <v>204.29</v>
      </c>
    </row>
    <row r="37" spans="1:9" x14ac:dyDescent="0.25">
      <c r="A37" s="6">
        <v>43070</v>
      </c>
      <c r="B37" s="13" t="s">
        <v>16</v>
      </c>
      <c r="C37" s="13" t="s">
        <v>22</v>
      </c>
      <c r="D37" s="13" t="s">
        <v>59</v>
      </c>
      <c r="E37" s="12" t="str">
        <f t="shared" si="1"/>
        <v>002</v>
      </c>
      <c r="F37" s="13" t="s">
        <v>24</v>
      </c>
      <c r="G37" s="8">
        <v>181.29</v>
      </c>
      <c r="H37" s="8">
        <v>0</v>
      </c>
      <c r="I37" s="8">
        <f t="shared" si="0"/>
        <v>181.29</v>
      </c>
    </row>
    <row r="38" spans="1:9" x14ac:dyDescent="0.25">
      <c r="A38" s="6">
        <v>43070</v>
      </c>
      <c r="B38" s="13" t="s">
        <v>16</v>
      </c>
      <c r="C38" s="13" t="s">
        <v>22</v>
      </c>
      <c r="D38" s="13" t="s">
        <v>60</v>
      </c>
      <c r="E38" s="12" t="str">
        <f t="shared" si="1"/>
        <v>012</v>
      </c>
      <c r="F38" s="13" t="s">
        <v>61</v>
      </c>
      <c r="G38" s="8">
        <v>1642913.98</v>
      </c>
      <c r="H38" s="8">
        <v>0</v>
      </c>
      <c r="I38" s="8">
        <f t="shared" si="0"/>
        <v>1642913.98</v>
      </c>
    </row>
    <row r="39" spans="1:9" x14ac:dyDescent="0.25">
      <c r="A39" s="6">
        <v>43070</v>
      </c>
      <c r="B39" s="13" t="s">
        <v>16</v>
      </c>
      <c r="C39" s="13" t="s">
        <v>22</v>
      </c>
      <c r="D39" s="13" t="s">
        <v>60</v>
      </c>
      <c r="E39" s="12" t="str">
        <f t="shared" si="1"/>
        <v>012</v>
      </c>
      <c r="F39" s="13" t="s">
        <v>62</v>
      </c>
      <c r="G39" s="8">
        <v>85587.78</v>
      </c>
      <c r="H39" s="8">
        <v>0</v>
      </c>
      <c r="I39" s="8">
        <f t="shared" si="0"/>
        <v>85587.78</v>
      </c>
    </row>
    <row r="40" spans="1:9" x14ac:dyDescent="0.25">
      <c r="A40" s="6">
        <v>43070</v>
      </c>
      <c r="B40" s="13" t="s">
        <v>16</v>
      </c>
      <c r="C40" s="13" t="s">
        <v>22</v>
      </c>
      <c r="D40" s="13" t="s">
        <v>60</v>
      </c>
      <c r="E40" s="12" t="str">
        <f t="shared" si="1"/>
        <v>012</v>
      </c>
      <c r="F40" s="13" t="s">
        <v>63</v>
      </c>
      <c r="G40" s="8">
        <v>15621.15</v>
      </c>
      <c r="H40" s="8">
        <v>0</v>
      </c>
      <c r="I40" s="8">
        <f t="shared" si="0"/>
        <v>15621.15</v>
      </c>
    </row>
    <row r="41" spans="1:9" x14ac:dyDescent="0.25">
      <c r="A41" s="6">
        <v>43070</v>
      </c>
      <c r="B41" s="13" t="s">
        <v>16</v>
      </c>
      <c r="C41" s="13" t="s">
        <v>22</v>
      </c>
      <c r="D41" s="13" t="s">
        <v>60</v>
      </c>
      <c r="E41" s="12" t="str">
        <f t="shared" si="1"/>
        <v>012</v>
      </c>
      <c r="F41" s="13" t="s">
        <v>64</v>
      </c>
      <c r="G41" s="8">
        <v>1805.82</v>
      </c>
      <c r="H41" s="8">
        <v>0</v>
      </c>
      <c r="I41" s="8">
        <f t="shared" si="0"/>
        <v>1805.82</v>
      </c>
    </row>
    <row r="42" spans="1:9" x14ac:dyDescent="0.25">
      <c r="A42" s="6">
        <v>43070</v>
      </c>
      <c r="B42" s="13" t="s">
        <v>16</v>
      </c>
      <c r="C42" s="13" t="s">
        <v>22</v>
      </c>
      <c r="D42" s="13" t="s">
        <v>60</v>
      </c>
      <c r="E42" s="12" t="str">
        <f t="shared" si="1"/>
        <v>012</v>
      </c>
      <c r="F42" s="13" t="s">
        <v>65</v>
      </c>
      <c r="G42" s="8">
        <v>3702.05</v>
      </c>
      <c r="H42" s="8">
        <v>0</v>
      </c>
      <c r="I42" s="8">
        <f t="shared" si="0"/>
        <v>3702.05</v>
      </c>
    </row>
    <row r="43" spans="1:9" x14ac:dyDescent="0.25">
      <c r="A43" s="6">
        <v>43070</v>
      </c>
      <c r="B43" s="13" t="s">
        <v>16</v>
      </c>
      <c r="C43" s="13" t="s">
        <v>22</v>
      </c>
      <c r="D43" s="13" t="s">
        <v>60</v>
      </c>
      <c r="E43" s="12" t="str">
        <f t="shared" si="1"/>
        <v>012</v>
      </c>
      <c r="F43" s="13" t="s">
        <v>66</v>
      </c>
      <c r="G43" s="8">
        <v>7122.97</v>
      </c>
      <c r="H43" s="8">
        <v>0</v>
      </c>
      <c r="I43" s="8">
        <f t="shared" si="0"/>
        <v>7122.97</v>
      </c>
    </row>
    <row r="44" spans="1:9" x14ac:dyDescent="0.25">
      <c r="A44" s="6">
        <v>43070</v>
      </c>
      <c r="B44" s="13" t="s">
        <v>16</v>
      </c>
      <c r="C44" s="13" t="s">
        <v>22</v>
      </c>
      <c r="D44" s="13" t="s">
        <v>60</v>
      </c>
      <c r="E44" s="12" t="str">
        <f t="shared" si="1"/>
        <v>012</v>
      </c>
      <c r="F44" s="13" t="s">
        <v>67</v>
      </c>
      <c r="G44" s="8">
        <v>9016.19</v>
      </c>
      <c r="H44" s="8">
        <v>0</v>
      </c>
      <c r="I44" s="8">
        <f t="shared" si="0"/>
        <v>9016.19</v>
      </c>
    </row>
    <row r="45" spans="1:9" x14ac:dyDescent="0.25">
      <c r="A45" s="6">
        <v>43070</v>
      </c>
      <c r="B45" s="13" t="s">
        <v>16</v>
      </c>
      <c r="C45" s="13" t="s">
        <v>22</v>
      </c>
      <c r="D45" s="13" t="s">
        <v>60</v>
      </c>
      <c r="E45" s="12" t="str">
        <f t="shared" si="1"/>
        <v>012</v>
      </c>
      <c r="F45" s="13" t="s">
        <v>68</v>
      </c>
      <c r="G45" s="8">
        <v>3703.44</v>
      </c>
      <c r="H45" s="8">
        <v>0</v>
      </c>
      <c r="I45" s="8">
        <f t="shared" si="0"/>
        <v>3703.44</v>
      </c>
    </row>
    <row r="46" spans="1:9" x14ac:dyDescent="0.25">
      <c r="A46" s="6">
        <v>43070</v>
      </c>
      <c r="B46" s="13" t="s">
        <v>16</v>
      </c>
      <c r="C46" s="13" t="s">
        <v>22</v>
      </c>
      <c r="D46" s="13" t="s">
        <v>60</v>
      </c>
      <c r="E46" s="12" t="str">
        <f t="shared" si="1"/>
        <v>012</v>
      </c>
      <c r="F46" s="13" t="s">
        <v>69</v>
      </c>
      <c r="G46" s="8">
        <v>9560.68</v>
      </c>
      <c r="H46" s="8">
        <v>0</v>
      </c>
      <c r="I46" s="8">
        <f t="shared" si="0"/>
        <v>9560.68</v>
      </c>
    </row>
    <row r="47" spans="1:9" x14ac:dyDescent="0.25">
      <c r="A47" s="6">
        <v>43070</v>
      </c>
      <c r="B47" s="13" t="s">
        <v>16</v>
      </c>
      <c r="C47" s="13" t="s">
        <v>22</v>
      </c>
      <c r="D47" s="13" t="s">
        <v>60</v>
      </c>
      <c r="E47" s="12" t="str">
        <f t="shared" si="1"/>
        <v>012</v>
      </c>
      <c r="F47" s="13" t="s">
        <v>70</v>
      </c>
      <c r="G47" s="8">
        <v>2238.5100000000002</v>
      </c>
      <c r="H47" s="8">
        <v>0</v>
      </c>
      <c r="I47" s="8">
        <f t="shared" si="0"/>
        <v>2238.5100000000002</v>
      </c>
    </row>
    <row r="48" spans="1:9" x14ac:dyDescent="0.25">
      <c r="A48" s="6">
        <v>43070</v>
      </c>
      <c r="B48" s="13" t="s">
        <v>16</v>
      </c>
      <c r="C48" s="13" t="s">
        <v>22</v>
      </c>
      <c r="D48" s="13" t="s">
        <v>60</v>
      </c>
      <c r="E48" s="12" t="str">
        <f t="shared" si="1"/>
        <v>012</v>
      </c>
      <c r="F48" s="13" t="s">
        <v>71</v>
      </c>
      <c r="G48" s="8">
        <v>1361.07</v>
      </c>
      <c r="H48" s="8">
        <v>0</v>
      </c>
      <c r="I48" s="8">
        <f t="shared" si="0"/>
        <v>1361.07</v>
      </c>
    </row>
    <row r="49" spans="1:9" x14ac:dyDescent="0.25">
      <c r="A49" s="6">
        <v>43070</v>
      </c>
      <c r="B49" s="13" t="s">
        <v>19</v>
      </c>
      <c r="C49" s="13" t="s">
        <v>22</v>
      </c>
      <c r="D49" s="13" t="s">
        <v>72</v>
      </c>
      <c r="E49" s="12" t="str">
        <f t="shared" si="1"/>
        <v>009</v>
      </c>
      <c r="F49" s="13" t="s">
        <v>73</v>
      </c>
      <c r="G49" s="8">
        <v>-38411.050000000003</v>
      </c>
      <c r="H49" s="8">
        <v>0</v>
      </c>
      <c r="I49" s="8">
        <f t="shared" si="0"/>
        <v>-38411.050000000003</v>
      </c>
    </row>
    <row r="50" spans="1:9" x14ac:dyDescent="0.25">
      <c r="A50" s="6">
        <v>43070</v>
      </c>
      <c r="B50" s="13" t="s">
        <v>19</v>
      </c>
      <c r="C50" s="13" t="s">
        <v>22</v>
      </c>
      <c r="D50" s="13" t="s">
        <v>72</v>
      </c>
      <c r="E50" s="12" t="str">
        <f t="shared" si="1"/>
        <v>009</v>
      </c>
      <c r="F50" s="13" t="s">
        <v>74</v>
      </c>
      <c r="G50" s="8">
        <v>-1135</v>
      </c>
      <c r="H50" s="8">
        <v>0</v>
      </c>
      <c r="I50" s="8">
        <f t="shared" si="0"/>
        <v>-1135</v>
      </c>
    </row>
    <row r="51" spans="1:9" x14ac:dyDescent="0.25">
      <c r="A51" s="6">
        <v>43070</v>
      </c>
      <c r="B51" s="13" t="s">
        <v>19</v>
      </c>
      <c r="C51" s="13" t="s">
        <v>22</v>
      </c>
      <c r="D51" s="13" t="s">
        <v>72</v>
      </c>
      <c r="E51" s="12" t="str">
        <f t="shared" si="1"/>
        <v>009</v>
      </c>
      <c r="F51" s="13" t="s">
        <v>75</v>
      </c>
      <c r="G51" s="8">
        <v>-21663.43</v>
      </c>
      <c r="H51" s="8">
        <v>0</v>
      </c>
      <c r="I51" s="8">
        <f t="shared" si="0"/>
        <v>-21663.43</v>
      </c>
    </row>
    <row r="52" spans="1:9" x14ac:dyDescent="0.25">
      <c r="A52" s="6">
        <v>43070</v>
      </c>
      <c r="B52" s="13" t="s">
        <v>19</v>
      </c>
      <c r="C52" s="13" t="s">
        <v>22</v>
      </c>
      <c r="D52" s="13" t="s">
        <v>72</v>
      </c>
      <c r="E52" s="12" t="str">
        <f t="shared" si="1"/>
        <v>009</v>
      </c>
      <c r="F52" s="13" t="s">
        <v>76</v>
      </c>
      <c r="G52" s="8">
        <v>-28060.32</v>
      </c>
      <c r="H52" s="8">
        <v>0</v>
      </c>
      <c r="I52" s="8">
        <f t="shared" si="0"/>
        <v>-28060.32</v>
      </c>
    </row>
    <row r="53" spans="1:9" x14ac:dyDescent="0.25">
      <c r="A53" s="6">
        <v>43070</v>
      </c>
      <c r="B53" s="13" t="s">
        <v>19</v>
      </c>
      <c r="C53" s="13" t="s">
        <v>22</v>
      </c>
      <c r="D53" s="13" t="s">
        <v>72</v>
      </c>
      <c r="E53" s="12" t="str">
        <f t="shared" si="1"/>
        <v>009</v>
      </c>
      <c r="F53" s="13" t="s">
        <v>77</v>
      </c>
      <c r="G53" s="8">
        <v>-8318.51</v>
      </c>
      <c r="H53" s="8">
        <v>0</v>
      </c>
      <c r="I53" s="8">
        <f t="shared" si="0"/>
        <v>-8318.51</v>
      </c>
    </row>
    <row r="54" spans="1:9" x14ac:dyDescent="0.25">
      <c r="A54" s="6">
        <v>43070</v>
      </c>
      <c r="B54" s="13" t="s">
        <v>19</v>
      </c>
      <c r="C54" s="13" t="s">
        <v>22</v>
      </c>
      <c r="D54" s="13" t="s">
        <v>72</v>
      </c>
      <c r="E54" s="12" t="str">
        <f t="shared" si="1"/>
        <v>009</v>
      </c>
      <c r="F54" s="13" t="s">
        <v>78</v>
      </c>
      <c r="G54" s="8">
        <v>-6250.8</v>
      </c>
      <c r="H54" s="8">
        <v>0</v>
      </c>
      <c r="I54" s="8">
        <f t="shared" si="0"/>
        <v>-6250.8</v>
      </c>
    </row>
    <row r="55" spans="1:9" x14ac:dyDescent="0.25">
      <c r="A55" s="6">
        <v>43070</v>
      </c>
      <c r="B55" s="13" t="s">
        <v>19</v>
      </c>
      <c r="C55" s="13" t="s">
        <v>22</v>
      </c>
      <c r="D55" s="13" t="s">
        <v>72</v>
      </c>
      <c r="E55" s="12" t="str">
        <f t="shared" si="1"/>
        <v>009</v>
      </c>
      <c r="F55" s="13" t="s">
        <v>79</v>
      </c>
      <c r="G55" s="8">
        <v>-10000</v>
      </c>
      <c r="H55" s="8">
        <v>0</v>
      </c>
      <c r="I55" s="8">
        <f t="shared" si="0"/>
        <v>-10000</v>
      </c>
    </row>
    <row r="56" spans="1:9" x14ac:dyDescent="0.25">
      <c r="A56" s="6">
        <v>43070</v>
      </c>
      <c r="B56" s="13" t="s">
        <v>19</v>
      </c>
      <c r="C56" s="13" t="s">
        <v>22</v>
      </c>
      <c r="D56" s="13" t="s">
        <v>72</v>
      </c>
      <c r="E56" s="12" t="str">
        <f t="shared" si="1"/>
        <v>009</v>
      </c>
      <c r="F56" s="13" t="s">
        <v>80</v>
      </c>
      <c r="G56" s="8">
        <v>-36578.06</v>
      </c>
      <c r="H56" s="8">
        <v>0</v>
      </c>
      <c r="I56" s="8">
        <f t="shared" si="0"/>
        <v>-36578.06</v>
      </c>
    </row>
    <row r="57" spans="1:9" x14ac:dyDescent="0.25">
      <c r="A57" s="6">
        <v>43070</v>
      </c>
      <c r="B57" s="13" t="s">
        <v>19</v>
      </c>
      <c r="C57" s="13" t="s">
        <v>22</v>
      </c>
      <c r="D57" s="13" t="s">
        <v>72</v>
      </c>
      <c r="E57" s="12" t="str">
        <f t="shared" si="1"/>
        <v>009</v>
      </c>
      <c r="F57" s="13" t="s">
        <v>81</v>
      </c>
      <c r="G57" s="8">
        <v>-17261.259999999998</v>
      </c>
      <c r="H57" s="8">
        <v>0</v>
      </c>
      <c r="I57" s="8">
        <f t="shared" si="0"/>
        <v>-17261.259999999998</v>
      </c>
    </row>
    <row r="58" spans="1:9" x14ac:dyDescent="0.25">
      <c r="A58" s="6">
        <v>43070</v>
      </c>
      <c r="B58" s="13" t="s">
        <v>19</v>
      </c>
      <c r="C58" s="13" t="s">
        <v>22</v>
      </c>
      <c r="D58" s="13" t="s">
        <v>72</v>
      </c>
      <c r="E58" s="12" t="str">
        <f t="shared" si="1"/>
        <v>009</v>
      </c>
      <c r="F58" s="13" t="s">
        <v>82</v>
      </c>
      <c r="G58" s="8">
        <v>-3550</v>
      </c>
      <c r="H58" s="8">
        <v>0</v>
      </c>
      <c r="I58" s="8">
        <f t="shared" si="0"/>
        <v>-3550</v>
      </c>
    </row>
    <row r="59" spans="1:9" x14ac:dyDescent="0.25">
      <c r="A59" s="6">
        <v>43070</v>
      </c>
      <c r="B59" s="13" t="s">
        <v>19</v>
      </c>
      <c r="C59" s="13" t="s">
        <v>22</v>
      </c>
      <c r="D59" s="13" t="s">
        <v>72</v>
      </c>
      <c r="E59" s="12" t="str">
        <f t="shared" si="1"/>
        <v>009</v>
      </c>
      <c r="F59" s="13" t="s">
        <v>83</v>
      </c>
      <c r="G59" s="8">
        <v>-1575</v>
      </c>
      <c r="H59" s="8">
        <v>0</v>
      </c>
      <c r="I59" s="8">
        <f t="shared" si="0"/>
        <v>-1575</v>
      </c>
    </row>
    <row r="60" spans="1:9" x14ac:dyDescent="0.25">
      <c r="A60" s="6">
        <v>43070</v>
      </c>
      <c r="B60" s="13" t="s">
        <v>19</v>
      </c>
      <c r="C60" s="13" t="s">
        <v>22</v>
      </c>
      <c r="D60" s="13" t="s">
        <v>72</v>
      </c>
      <c r="E60" s="12" t="str">
        <f t="shared" si="1"/>
        <v>009</v>
      </c>
      <c r="F60" s="13" t="s">
        <v>84</v>
      </c>
      <c r="G60" s="8">
        <v>-9670</v>
      </c>
      <c r="H60" s="8">
        <v>0</v>
      </c>
      <c r="I60" s="8">
        <f t="shared" si="0"/>
        <v>-9670</v>
      </c>
    </row>
    <row r="61" spans="1:9" x14ac:dyDescent="0.25">
      <c r="A61" s="6">
        <v>43070</v>
      </c>
      <c r="B61" s="13" t="s">
        <v>19</v>
      </c>
      <c r="C61" s="13" t="s">
        <v>22</v>
      </c>
      <c r="D61" s="13" t="s">
        <v>72</v>
      </c>
      <c r="E61" s="12" t="str">
        <f t="shared" si="1"/>
        <v>009</v>
      </c>
      <c r="F61" s="13" t="s">
        <v>85</v>
      </c>
      <c r="G61" s="8">
        <v>-42172.160000000003</v>
      </c>
      <c r="H61" s="8">
        <v>0</v>
      </c>
      <c r="I61" s="8">
        <f t="shared" si="0"/>
        <v>-42172.160000000003</v>
      </c>
    </row>
    <row r="62" spans="1:9" x14ac:dyDescent="0.25">
      <c r="A62" s="6">
        <v>43070</v>
      </c>
      <c r="B62" s="13" t="s">
        <v>19</v>
      </c>
      <c r="C62" s="13" t="s">
        <v>22</v>
      </c>
      <c r="D62" s="13" t="s">
        <v>72</v>
      </c>
      <c r="E62" s="12" t="str">
        <f t="shared" si="1"/>
        <v>009</v>
      </c>
      <c r="F62" s="13" t="s">
        <v>86</v>
      </c>
      <c r="G62" s="8">
        <v>-4575</v>
      </c>
      <c r="H62" s="8">
        <v>0</v>
      </c>
      <c r="I62" s="8">
        <f t="shared" si="0"/>
        <v>-4575</v>
      </c>
    </row>
    <row r="63" spans="1:9" x14ac:dyDescent="0.25">
      <c r="A63" s="6">
        <v>43070</v>
      </c>
      <c r="B63" s="13" t="s">
        <v>19</v>
      </c>
      <c r="C63" s="13" t="s">
        <v>22</v>
      </c>
      <c r="D63" s="13" t="s">
        <v>72</v>
      </c>
      <c r="E63" s="12" t="str">
        <f t="shared" si="1"/>
        <v>009</v>
      </c>
      <c r="F63" s="13" t="s">
        <v>87</v>
      </c>
      <c r="G63" s="8">
        <v>-7080</v>
      </c>
      <c r="H63" s="8">
        <v>0</v>
      </c>
      <c r="I63" s="8">
        <f t="shared" si="0"/>
        <v>-7080</v>
      </c>
    </row>
    <row r="64" spans="1:9" x14ac:dyDescent="0.25">
      <c r="A64" s="6">
        <v>43070</v>
      </c>
      <c r="B64" s="13" t="s">
        <v>19</v>
      </c>
      <c r="C64" s="13" t="s">
        <v>22</v>
      </c>
      <c r="D64" s="13" t="s">
        <v>72</v>
      </c>
      <c r="E64" s="12" t="str">
        <f t="shared" si="1"/>
        <v>009</v>
      </c>
      <c r="F64" s="13" t="s">
        <v>88</v>
      </c>
      <c r="G64" s="8">
        <v>-5290</v>
      </c>
      <c r="H64" s="8">
        <v>0</v>
      </c>
      <c r="I64" s="8">
        <f t="shared" si="0"/>
        <v>-5290</v>
      </c>
    </row>
    <row r="65" spans="1:9" x14ac:dyDescent="0.25">
      <c r="A65" s="6">
        <v>43070</v>
      </c>
      <c r="B65" s="13" t="s">
        <v>19</v>
      </c>
      <c r="C65" s="13" t="s">
        <v>22</v>
      </c>
      <c r="D65" s="13" t="s">
        <v>72</v>
      </c>
      <c r="E65" s="12" t="str">
        <f t="shared" si="1"/>
        <v>009</v>
      </c>
      <c r="F65" s="13" t="s">
        <v>89</v>
      </c>
      <c r="G65" s="8">
        <v>8.9499999999999993</v>
      </c>
      <c r="H65" s="8">
        <v>8.9499999999999993</v>
      </c>
      <c r="I65" s="8">
        <f t="shared" si="0"/>
        <v>0</v>
      </c>
    </row>
    <row r="66" spans="1:9" x14ac:dyDescent="0.25">
      <c r="A66" s="6">
        <v>43070</v>
      </c>
      <c r="B66" s="13" t="s">
        <v>19</v>
      </c>
      <c r="C66" s="13" t="s">
        <v>22</v>
      </c>
      <c r="D66" s="13" t="s">
        <v>72</v>
      </c>
      <c r="E66" s="12" t="str">
        <f t="shared" si="1"/>
        <v>009</v>
      </c>
      <c r="F66" s="13" t="s">
        <v>90</v>
      </c>
      <c r="G66" s="8">
        <v>0.12</v>
      </c>
      <c r="H66" s="8">
        <v>0.12</v>
      </c>
      <c r="I66" s="8">
        <f t="shared" ref="I66:I129" si="2">+G66-H66</f>
        <v>0</v>
      </c>
    </row>
    <row r="67" spans="1:9" x14ac:dyDescent="0.25">
      <c r="A67" s="6">
        <v>43070</v>
      </c>
      <c r="B67" s="13" t="s">
        <v>19</v>
      </c>
      <c r="C67" s="13" t="s">
        <v>22</v>
      </c>
      <c r="D67" s="13" t="s">
        <v>72</v>
      </c>
      <c r="E67" s="12" t="str">
        <f t="shared" ref="E67:E130" si="3">LEFT(D67,3)</f>
        <v>009</v>
      </c>
      <c r="F67" s="13" t="s">
        <v>91</v>
      </c>
      <c r="G67" s="8">
        <v>436.59</v>
      </c>
      <c r="H67" s="8">
        <v>1.3</v>
      </c>
      <c r="I67" s="8">
        <f t="shared" si="2"/>
        <v>435.28999999999996</v>
      </c>
    </row>
    <row r="68" spans="1:9" x14ac:dyDescent="0.25">
      <c r="A68" s="6">
        <v>43070</v>
      </c>
      <c r="B68" s="13" t="s">
        <v>19</v>
      </c>
      <c r="C68" s="13" t="s">
        <v>22</v>
      </c>
      <c r="D68" s="13" t="s">
        <v>72</v>
      </c>
      <c r="E68" s="12" t="str">
        <f t="shared" si="3"/>
        <v>009</v>
      </c>
      <c r="F68" s="13" t="s">
        <v>92</v>
      </c>
      <c r="G68" s="8">
        <v>81638.33</v>
      </c>
      <c r="H68" s="8">
        <v>483.16</v>
      </c>
      <c r="I68" s="8">
        <f t="shared" si="2"/>
        <v>81155.17</v>
      </c>
    </row>
    <row r="69" spans="1:9" x14ac:dyDescent="0.25">
      <c r="A69" s="6">
        <v>43070</v>
      </c>
      <c r="B69" s="13" t="s">
        <v>19</v>
      </c>
      <c r="C69" s="13" t="s">
        <v>22</v>
      </c>
      <c r="D69" s="13" t="s">
        <v>72</v>
      </c>
      <c r="E69" s="12" t="str">
        <f t="shared" si="3"/>
        <v>009</v>
      </c>
      <c r="F69" s="13" t="s">
        <v>93</v>
      </c>
      <c r="G69" s="8">
        <v>139206</v>
      </c>
      <c r="H69" s="8">
        <v>965.71</v>
      </c>
      <c r="I69" s="8">
        <f t="shared" si="2"/>
        <v>138240.29</v>
      </c>
    </row>
    <row r="70" spans="1:9" x14ac:dyDescent="0.25">
      <c r="A70" s="6">
        <v>43070</v>
      </c>
      <c r="B70" s="13" t="s">
        <v>19</v>
      </c>
      <c r="C70" s="13" t="s">
        <v>22</v>
      </c>
      <c r="D70" s="13" t="s">
        <v>72</v>
      </c>
      <c r="E70" s="12" t="str">
        <f t="shared" si="3"/>
        <v>009</v>
      </c>
      <c r="F70" s="13" t="s">
        <v>94</v>
      </c>
      <c r="G70" s="8">
        <v>175925.81</v>
      </c>
      <c r="H70" s="8">
        <v>2696.8</v>
      </c>
      <c r="I70" s="8">
        <f t="shared" si="2"/>
        <v>173229.01</v>
      </c>
    </row>
    <row r="71" spans="1:9" x14ac:dyDescent="0.25">
      <c r="A71" s="6">
        <v>43070</v>
      </c>
      <c r="B71" s="13" t="s">
        <v>19</v>
      </c>
      <c r="C71" s="13" t="s">
        <v>22</v>
      </c>
      <c r="D71" s="13" t="s">
        <v>72</v>
      </c>
      <c r="E71" s="12" t="str">
        <f t="shared" si="3"/>
        <v>009</v>
      </c>
      <c r="F71" s="13" t="s">
        <v>95</v>
      </c>
      <c r="G71" s="8">
        <v>5886096.7300000004</v>
      </c>
      <c r="H71" s="8">
        <v>51843.32</v>
      </c>
      <c r="I71" s="8">
        <f t="shared" si="2"/>
        <v>5834253.4100000001</v>
      </c>
    </row>
    <row r="72" spans="1:9" x14ac:dyDescent="0.25">
      <c r="A72" s="6">
        <v>43070</v>
      </c>
      <c r="B72" s="13" t="s">
        <v>19</v>
      </c>
      <c r="C72" s="13" t="s">
        <v>22</v>
      </c>
      <c r="D72" s="13" t="s">
        <v>72</v>
      </c>
      <c r="E72" s="12" t="str">
        <f t="shared" si="3"/>
        <v>009</v>
      </c>
      <c r="F72" s="13" t="s">
        <v>96</v>
      </c>
      <c r="G72" s="8">
        <v>64165.36</v>
      </c>
      <c r="H72" s="8">
        <v>349.27</v>
      </c>
      <c r="I72" s="8">
        <f t="shared" si="2"/>
        <v>63816.090000000004</v>
      </c>
    </row>
    <row r="73" spans="1:9" x14ac:dyDescent="0.25">
      <c r="A73" s="6">
        <v>43070</v>
      </c>
      <c r="B73" s="13" t="s">
        <v>19</v>
      </c>
      <c r="C73" s="13" t="s">
        <v>22</v>
      </c>
      <c r="D73" s="13" t="s">
        <v>72</v>
      </c>
      <c r="E73" s="12" t="str">
        <f t="shared" si="3"/>
        <v>009</v>
      </c>
      <c r="F73" s="13" t="s">
        <v>97</v>
      </c>
      <c r="G73" s="8">
        <v>9807993.2100000009</v>
      </c>
      <c r="H73" s="8">
        <v>86261.53</v>
      </c>
      <c r="I73" s="8">
        <f t="shared" si="2"/>
        <v>9721731.6800000016</v>
      </c>
    </row>
    <row r="74" spans="1:9" x14ac:dyDescent="0.25">
      <c r="A74" s="6">
        <v>43070</v>
      </c>
      <c r="B74" s="13" t="s">
        <v>19</v>
      </c>
      <c r="C74" s="13" t="s">
        <v>22</v>
      </c>
      <c r="D74" s="13" t="s">
        <v>72</v>
      </c>
      <c r="E74" s="12" t="str">
        <f t="shared" si="3"/>
        <v>009</v>
      </c>
      <c r="F74" s="13" t="s">
        <v>98</v>
      </c>
      <c r="G74" s="8">
        <v>4875778.22</v>
      </c>
      <c r="H74" s="8">
        <v>59145.1</v>
      </c>
      <c r="I74" s="8">
        <f t="shared" si="2"/>
        <v>4816633.12</v>
      </c>
    </row>
    <row r="75" spans="1:9" x14ac:dyDescent="0.25">
      <c r="A75" s="6">
        <v>43070</v>
      </c>
      <c r="B75" s="13" t="s">
        <v>19</v>
      </c>
      <c r="C75" s="13" t="s">
        <v>22</v>
      </c>
      <c r="D75" s="13" t="s">
        <v>72</v>
      </c>
      <c r="E75" s="12" t="str">
        <f t="shared" si="3"/>
        <v>009</v>
      </c>
      <c r="F75" s="13" t="s">
        <v>99</v>
      </c>
      <c r="G75" s="8">
        <v>-4055.84</v>
      </c>
      <c r="H75" s="8">
        <v>9.09</v>
      </c>
      <c r="I75" s="8">
        <f t="shared" si="2"/>
        <v>-4064.9300000000003</v>
      </c>
    </row>
    <row r="76" spans="1:9" x14ac:dyDescent="0.25">
      <c r="A76" s="6">
        <v>43070</v>
      </c>
      <c r="B76" s="13" t="s">
        <v>19</v>
      </c>
      <c r="C76" s="13" t="s">
        <v>22</v>
      </c>
      <c r="D76" s="13" t="s">
        <v>72</v>
      </c>
      <c r="E76" s="12" t="str">
        <f t="shared" si="3"/>
        <v>009</v>
      </c>
      <c r="F76" s="13" t="s">
        <v>100</v>
      </c>
      <c r="G76" s="8">
        <v>67.47</v>
      </c>
      <c r="H76" s="8">
        <v>0.14000000000000001</v>
      </c>
      <c r="I76" s="8">
        <f t="shared" si="2"/>
        <v>67.33</v>
      </c>
    </row>
    <row r="77" spans="1:9" x14ac:dyDescent="0.25">
      <c r="A77" s="6">
        <v>43070</v>
      </c>
      <c r="B77" s="13" t="s">
        <v>19</v>
      </c>
      <c r="C77" s="13" t="s">
        <v>22</v>
      </c>
      <c r="D77" s="13" t="s">
        <v>72</v>
      </c>
      <c r="E77" s="12" t="str">
        <f t="shared" si="3"/>
        <v>009</v>
      </c>
      <c r="F77" s="13" t="s">
        <v>101</v>
      </c>
      <c r="G77" s="8">
        <v>819.9</v>
      </c>
      <c r="H77" s="8">
        <v>1.63</v>
      </c>
      <c r="I77" s="8">
        <f t="shared" si="2"/>
        <v>818.27</v>
      </c>
    </row>
    <row r="78" spans="1:9" x14ac:dyDescent="0.25">
      <c r="A78" s="6">
        <v>43070</v>
      </c>
      <c r="B78" s="13" t="s">
        <v>19</v>
      </c>
      <c r="C78" s="13" t="s">
        <v>22</v>
      </c>
      <c r="D78" s="13" t="s">
        <v>72</v>
      </c>
      <c r="E78" s="12" t="str">
        <f t="shared" si="3"/>
        <v>009</v>
      </c>
      <c r="F78" s="13" t="s">
        <v>102</v>
      </c>
      <c r="G78" s="8">
        <v>1424854.48</v>
      </c>
      <c r="H78" s="8">
        <v>12135.8</v>
      </c>
      <c r="I78" s="8">
        <f t="shared" si="2"/>
        <v>1412718.68</v>
      </c>
    </row>
    <row r="79" spans="1:9" x14ac:dyDescent="0.25">
      <c r="A79" s="6">
        <v>43070</v>
      </c>
      <c r="B79" s="13" t="s">
        <v>19</v>
      </c>
      <c r="C79" s="13" t="s">
        <v>22</v>
      </c>
      <c r="D79" s="13" t="s">
        <v>72</v>
      </c>
      <c r="E79" s="12" t="str">
        <f t="shared" si="3"/>
        <v>009</v>
      </c>
      <c r="F79" s="13" t="s">
        <v>103</v>
      </c>
      <c r="G79" s="8">
        <v>12559.7</v>
      </c>
      <c r="H79" s="8">
        <v>22.79</v>
      </c>
      <c r="I79" s="8">
        <f t="shared" si="2"/>
        <v>12536.91</v>
      </c>
    </row>
    <row r="80" spans="1:9" x14ac:dyDescent="0.25">
      <c r="A80" s="6">
        <v>43070</v>
      </c>
      <c r="B80" s="13" t="s">
        <v>19</v>
      </c>
      <c r="C80" s="13" t="s">
        <v>22</v>
      </c>
      <c r="D80" s="13" t="s">
        <v>72</v>
      </c>
      <c r="E80" s="12" t="str">
        <f t="shared" si="3"/>
        <v>009</v>
      </c>
      <c r="F80" s="13" t="s">
        <v>104</v>
      </c>
      <c r="G80" s="8">
        <v>9834.9</v>
      </c>
      <c r="H80" s="8">
        <v>33.090000000000003</v>
      </c>
      <c r="I80" s="8">
        <f t="shared" si="2"/>
        <v>9801.81</v>
      </c>
    </row>
    <row r="81" spans="1:9" x14ac:dyDescent="0.25">
      <c r="A81" s="6">
        <v>43070</v>
      </c>
      <c r="B81" s="13" t="s">
        <v>19</v>
      </c>
      <c r="C81" s="13" t="s">
        <v>22</v>
      </c>
      <c r="D81" s="13" t="s">
        <v>72</v>
      </c>
      <c r="E81" s="12" t="str">
        <f t="shared" si="3"/>
        <v>009</v>
      </c>
      <c r="F81" s="13" t="s">
        <v>105</v>
      </c>
      <c r="G81" s="8">
        <v>-7.34</v>
      </c>
      <c r="H81" s="8">
        <v>0</v>
      </c>
      <c r="I81" s="8">
        <f t="shared" si="2"/>
        <v>-7.34</v>
      </c>
    </row>
    <row r="82" spans="1:9" x14ac:dyDescent="0.25">
      <c r="A82" s="6">
        <v>43070</v>
      </c>
      <c r="B82" s="13" t="s">
        <v>19</v>
      </c>
      <c r="C82" s="13" t="s">
        <v>22</v>
      </c>
      <c r="D82" s="13" t="s">
        <v>72</v>
      </c>
      <c r="E82" s="12" t="str">
        <f t="shared" si="3"/>
        <v>009</v>
      </c>
      <c r="F82" s="13" t="s">
        <v>106</v>
      </c>
      <c r="G82" s="8">
        <v>219738.75</v>
      </c>
      <c r="H82" s="8">
        <v>1199.75</v>
      </c>
      <c r="I82" s="8">
        <f t="shared" si="2"/>
        <v>218539</v>
      </c>
    </row>
    <row r="83" spans="1:9" x14ac:dyDescent="0.25">
      <c r="A83" s="6">
        <v>43070</v>
      </c>
      <c r="B83" s="13" t="s">
        <v>19</v>
      </c>
      <c r="C83" s="13" t="s">
        <v>22</v>
      </c>
      <c r="D83" s="13" t="s">
        <v>72</v>
      </c>
      <c r="E83" s="12" t="str">
        <f t="shared" si="3"/>
        <v>009</v>
      </c>
      <c r="F83" s="13" t="s">
        <v>107</v>
      </c>
      <c r="G83" s="8">
        <v>22198.29</v>
      </c>
      <c r="H83" s="8">
        <v>97.89</v>
      </c>
      <c r="I83" s="8">
        <f t="shared" si="2"/>
        <v>22100.400000000001</v>
      </c>
    </row>
    <row r="84" spans="1:9" x14ac:dyDescent="0.25">
      <c r="A84" s="6">
        <v>43070</v>
      </c>
      <c r="B84" s="13" t="s">
        <v>19</v>
      </c>
      <c r="C84" s="13" t="s">
        <v>22</v>
      </c>
      <c r="D84" s="13" t="s">
        <v>72</v>
      </c>
      <c r="E84" s="12" t="str">
        <f t="shared" si="3"/>
        <v>009</v>
      </c>
      <c r="F84" s="13" t="s">
        <v>108</v>
      </c>
      <c r="G84" s="8">
        <v>319643.89</v>
      </c>
      <c r="H84" s="8">
        <v>3126.35</v>
      </c>
      <c r="I84" s="8">
        <f t="shared" si="2"/>
        <v>316517.54000000004</v>
      </c>
    </row>
    <row r="85" spans="1:9" x14ac:dyDescent="0.25">
      <c r="A85" s="6">
        <v>43070</v>
      </c>
      <c r="B85" s="13" t="s">
        <v>19</v>
      </c>
      <c r="C85" s="13" t="s">
        <v>22</v>
      </c>
      <c r="D85" s="13" t="s">
        <v>72</v>
      </c>
      <c r="E85" s="12" t="str">
        <f t="shared" si="3"/>
        <v>009</v>
      </c>
      <c r="F85" s="13" t="s">
        <v>109</v>
      </c>
      <c r="G85" s="8">
        <v>343583.73</v>
      </c>
      <c r="H85" s="8">
        <v>2982.68</v>
      </c>
      <c r="I85" s="8">
        <f t="shared" si="2"/>
        <v>340601.05</v>
      </c>
    </row>
    <row r="86" spans="1:9" x14ac:dyDescent="0.25">
      <c r="A86" s="6">
        <v>43070</v>
      </c>
      <c r="B86" s="13" t="s">
        <v>19</v>
      </c>
      <c r="C86" s="13" t="s">
        <v>22</v>
      </c>
      <c r="D86" s="13" t="s">
        <v>72</v>
      </c>
      <c r="E86" s="12" t="str">
        <f t="shared" si="3"/>
        <v>009</v>
      </c>
      <c r="F86" s="13" t="s">
        <v>110</v>
      </c>
      <c r="G86" s="8">
        <v>6832.71</v>
      </c>
      <c r="H86" s="8">
        <v>47.7</v>
      </c>
      <c r="I86" s="8">
        <f t="shared" si="2"/>
        <v>6785.01</v>
      </c>
    </row>
    <row r="87" spans="1:9" x14ac:dyDescent="0.25">
      <c r="A87" s="6">
        <v>43070</v>
      </c>
      <c r="B87" s="13" t="s">
        <v>19</v>
      </c>
      <c r="C87" s="13" t="s">
        <v>22</v>
      </c>
      <c r="D87" s="13" t="s">
        <v>72</v>
      </c>
      <c r="E87" s="12" t="str">
        <f t="shared" si="3"/>
        <v>009</v>
      </c>
      <c r="F87" s="13" t="s">
        <v>111</v>
      </c>
      <c r="G87" s="8">
        <v>36503.85</v>
      </c>
      <c r="H87" s="8">
        <v>179.56</v>
      </c>
      <c r="I87" s="8">
        <f t="shared" si="2"/>
        <v>36324.29</v>
      </c>
    </row>
    <row r="88" spans="1:9" x14ac:dyDescent="0.25">
      <c r="A88" s="6">
        <v>43070</v>
      </c>
      <c r="B88" s="13" t="s">
        <v>19</v>
      </c>
      <c r="C88" s="13" t="s">
        <v>22</v>
      </c>
      <c r="D88" s="13" t="s">
        <v>72</v>
      </c>
      <c r="E88" s="12" t="str">
        <f t="shared" si="3"/>
        <v>009</v>
      </c>
      <c r="F88" s="13" t="s">
        <v>112</v>
      </c>
      <c r="G88" s="8">
        <v>17299.18</v>
      </c>
      <c r="H88" s="8">
        <v>31.16</v>
      </c>
      <c r="I88" s="8">
        <f t="shared" si="2"/>
        <v>17268.02</v>
      </c>
    </row>
    <row r="89" spans="1:9" x14ac:dyDescent="0.25">
      <c r="A89" s="6">
        <v>43070</v>
      </c>
      <c r="B89" s="13" t="s">
        <v>19</v>
      </c>
      <c r="C89" s="13" t="s">
        <v>22</v>
      </c>
      <c r="D89" s="13" t="s">
        <v>72</v>
      </c>
      <c r="E89" s="12" t="str">
        <f t="shared" si="3"/>
        <v>009</v>
      </c>
      <c r="F89" s="13" t="s">
        <v>113</v>
      </c>
      <c r="G89" s="8">
        <v>104079.25</v>
      </c>
      <c r="H89" s="8">
        <v>178.38</v>
      </c>
      <c r="I89" s="8">
        <f t="shared" si="2"/>
        <v>103900.87</v>
      </c>
    </row>
    <row r="90" spans="1:9" x14ac:dyDescent="0.25">
      <c r="A90" s="6">
        <v>43070</v>
      </c>
      <c r="B90" s="13" t="s">
        <v>19</v>
      </c>
      <c r="C90" s="13" t="s">
        <v>22</v>
      </c>
      <c r="D90" s="13" t="s">
        <v>72</v>
      </c>
      <c r="E90" s="12" t="str">
        <f t="shared" si="3"/>
        <v>009</v>
      </c>
      <c r="F90" s="13" t="s">
        <v>114</v>
      </c>
      <c r="G90" s="8">
        <v>1057510.49</v>
      </c>
      <c r="H90" s="8">
        <v>7990.47</v>
      </c>
      <c r="I90" s="8">
        <f t="shared" si="2"/>
        <v>1049520.02</v>
      </c>
    </row>
    <row r="91" spans="1:9" x14ac:dyDescent="0.25">
      <c r="A91" s="6">
        <v>43070</v>
      </c>
      <c r="B91" s="13" t="s">
        <v>19</v>
      </c>
      <c r="C91" s="13" t="s">
        <v>22</v>
      </c>
      <c r="D91" s="13" t="s">
        <v>72</v>
      </c>
      <c r="E91" s="12" t="str">
        <f t="shared" si="3"/>
        <v>009</v>
      </c>
      <c r="F91" s="13" t="s">
        <v>115</v>
      </c>
      <c r="G91" s="8">
        <v>-25.98</v>
      </c>
      <c r="H91" s="8">
        <v>12.17</v>
      </c>
      <c r="I91" s="8">
        <f t="shared" si="2"/>
        <v>-38.15</v>
      </c>
    </row>
    <row r="92" spans="1:9" x14ac:dyDescent="0.25">
      <c r="A92" s="6">
        <v>43070</v>
      </c>
      <c r="B92" s="13" t="s">
        <v>19</v>
      </c>
      <c r="C92" s="13" t="s">
        <v>22</v>
      </c>
      <c r="D92" s="13" t="s">
        <v>72</v>
      </c>
      <c r="E92" s="12" t="str">
        <f t="shared" si="3"/>
        <v>009</v>
      </c>
      <c r="F92" s="13" t="s">
        <v>116</v>
      </c>
      <c r="G92" s="8">
        <v>34242.79</v>
      </c>
      <c r="H92" s="8">
        <v>246.13</v>
      </c>
      <c r="I92" s="8">
        <f t="shared" si="2"/>
        <v>33996.660000000003</v>
      </c>
    </row>
    <row r="93" spans="1:9" x14ac:dyDescent="0.25">
      <c r="A93" s="6">
        <v>43070</v>
      </c>
      <c r="B93" s="13" t="s">
        <v>19</v>
      </c>
      <c r="C93" s="13" t="s">
        <v>22</v>
      </c>
      <c r="D93" s="13" t="s">
        <v>72</v>
      </c>
      <c r="E93" s="12" t="str">
        <f t="shared" si="3"/>
        <v>009</v>
      </c>
      <c r="F93" s="13" t="s">
        <v>117</v>
      </c>
      <c r="G93" s="8">
        <v>24776.86</v>
      </c>
      <c r="H93" s="8">
        <v>195.96</v>
      </c>
      <c r="I93" s="8">
        <f t="shared" si="2"/>
        <v>24580.9</v>
      </c>
    </row>
    <row r="94" spans="1:9" x14ac:dyDescent="0.25">
      <c r="A94" s="6">
        <v>43070</v>
      </c>
      <c r="B94" s="13" t="s">
        <v>19</v>
      </c>
      <c r="C94" s="13" t="s">
        <v>22</v>
      </c>
      <c r="D94" s="13" t="s">
        <v>72</v>
      </c>
      <c r="E94" s="12" t="str">
        <f t="shared" si="3"/>
        <v>009</v>
      </c>
      <c r="F94" s="13" t="s">
        <v>118</v>
      </c>
      <c r="G94" s="8">
        <v>1.08</v>
      </c>
      <c r="H94" s="8">
        <v>0.01</v>
      </c>
      <c r="I94" s="8">
        <f t="shared" si="2"/>
        <v>1.07</v>
      </c>
    </row>
    <row r="95" spans="1:9" x14ac:dyDescent="0.25">
      <c r="A95" s="6">
        <v>43070</v>
      </c>
      <c r="B95" s="13" t="s">
        <v>19</v>
      </c>
      <c r="C95" s="13" t="s">
        <v>22</v>
      </c>
      <c r="D95" s="13" t="s">
        <v>72</v>
      </c>
      <c r="E95" s="12" t="str">
        <f t="shared" si="3"/>
        <v>009</v>
      </c>
      <c r="F95" s="13" t="s">
        <v>119</v>
      </c>
      <c r="G95" s="8">
        <v>8284.75</v>
      </c>
      <c r="H95" s="8">
        <v>20.2</v>
      </c>
      <c r="I95" s="8">
        <f t="shared" si="2"/>
        <v>8264.5499999999993</v>
      </c>
    </row>
    <row r="96" spans="1:9" x14ac:dyDescent="0.25">
      <c r="A96" s="6">
        <v>43070</v>
      </c>
      <c r="B96" s="13" t="s">
        <v>19</v>
      </c>
      <c r="C96" s="13" t="s">
        <v>22</v>
      </c>
      <c r="D96" s="13" t="s">
        <v>72</v>
      </c>
      <c r="E96" s="12" t="str">
        <f t="shared" si="3"/>
        <v>009</v>
      </c>
      <c r="F96" s="13" t="s">
        <v>120</v>
      </c>
      <c r="G96" s="8">
        <v>293652.11</v>
      </c>
      <c r="H96" s="8">
        <v>1059.9000000000001</v>
      </c>
      <c r="I96" s="8">
        <f t="shared" si="2"/>
        <v>292592.20999999996</v>
      </c>
    </row>
    <row r="97" spans="1:9" x14ac:dyDescent="0.25">
      <c r="A97" s="6">
        <v>43070</v>
      </c>
      <c r="B97" s="13" t="s">
        <v>19</v>
      </c>
      <c r="C97" s="13" t="s">
        <v>22</v>
      </c>
      <c r="D97" s="13" t="s">
        <v>72</v>
      </c>
      <c r="E97" s="12" t="str">
        <f t="shared" si="3"/>
        <v>009</v>
      </c>
      <c r="F97" s="13" t="s">
        <v>121</v>
      </c>
      <c r="G97" s="8">
        <v>564550.68000000005</v>
      </c>
      <c r="H97" s="8">
        <v>1637.19</v>
      </c>
      <c r="I97" s="8">
        <f t="shared" si="2"/>
        <v>562913.49000000011</v>
      </c>
    </row>
    <row r="98" spans="1:9" x14ac:dyDescent="0.25">
      <c r="A98" s="6">
        <v>43070</v>
      </c>
      <c r="B98" s="13" t="s">
        <v>19</v>
      </c>
      <c r="C98" s="13" t="s">
        <v>22</v>
      </c>
      <c r="D98" s="13" t="s">
        <v>72</v>
      </c>
      <c r="E98" s="12" t="str">
        <f t="shared" si="3"/>
        <v>009</v>
      </c>
      <c r="F98" s="13" t="s">
        <v>122</v>
      </c>
      <c r="G98" s="8">
        <v>172693.57</v>
      </c>
      <c r="H98" s="8">
        <v>629.36</v>
      </c>
      <c r="I98" s="8">
        <f t="shared" si="2"/>
        <v>172064.21000000002</v>
      </c>
    </row>
    <row r="99" spans="1:9" x14ac:dyDescent="0.25">
      <c r="A99" s="6">
        <v>43070</v>
      </c>
      <c r="B99" s="13" t="s">
        <v>19</v>
      </c>
      <c r="C99" s="13" t="s">
        <v>22</v>
      </c>
      <c r="D99" s="13" t="s">
        <v>72</v>
      </c>
      <c r="E99" s="12" t="str">
        <f t="shared" si="3"/>
        <v>009</v>
      </c>
      <c r="F99" s="13" t="s">
        <v>123</v>
      </c>
      <c r="G99" s="8">
        <v>175827.44</v>
      </c>
      <c r="H99" s="8">
        <v>646.48</v>
      </c>
      <c r="I99" s="8">
        <f t="shared" si="2"/>
        <v>175180.96</v>
      </c>
    </row>
    <row r="100" spans="1:9" x14ac:dyDescent="0.25">
      <c r="A100" s="6">
        <v>43070</v>
      </c>
      <c r="B100" s="13" t="s">
        <v>19</v>
      </c>
      <c r="C100" s="13" t="s">
        <v>22</v>
      </c>
      <c r="D100" s="13" t="s">
        <v>72</v>
      </c>
      <c r="E100" s="12" t="str">
        <f t="shared" si="3"/>
        <v>009</v>
      </c>
      <c r="F100" s="13" t="s">
        <v>124</v>
      </c>
      <c r="G100" s="8">
        <v>38214.44</v>
      </c>
      <c r="H100" s="8">
        <v>119.81</v>
      </c>
      <c r="I100" s="8">
        <f t="shared" si="2"/>
        <v>38094.630000000005</v>
      </c>
    </row>
    <row r="101" spans="1:9" x14ac:dyDescent="0.25">
      <c r="A101" s="6">
        <v>43070</v>
      </c>
      <c r="B101" s="13" t="s">
        <v>19</v>
      </c>
      <c r="C101" s="13" t="s">
        <v>22</v>
      </c>
      <c r="D101" s="13" t="s">
        <v>72</v>
      </c>
      <c r="E101" s="12" t="str">
        <f t="shared" si="3"/>
        <v>009</v>
      </c>
      <c r="F101" s="13" t="s">
        <v>125</v>
      </c>
      <c r="G101" s="8">
        <v>41290.47</v>
      </c>
      <c r="H101" s="8">
        <v>221.68</v>
      </c>
      <c r="I101" s="8">
        <f t="shared" si="2"/>
        <v>41068.79</v>
      </c>
    </row>
    <row r="102" spans="1:9" x14ac:dyDescent="0.25">
      <c r="A102" s="6">
        <v>43070</v>
      </c>
      <c r="B102" s="13" t="s">
        <v>19</v>
      </c>
      <c r="C102" s="13" t="s">
        <v>22</v>
      </c>
      <c r="D102" s="13" t="s">
        <v>72</v>
      </c>
      <c r="E102" s="12" t="str">
        <f t="shared" si="3"/>
        <v>009</v>
      </c>
      <c r="F102" s="13" t="s">
        <v>126</v>
      </c>
      <c r="G102" s="8">
        <v>409081.81</v>
      </c>
      <c r="H102" s="8">
        <v>1893.48</v>
      </c>
      <c r="I102" s="8">
        <f t="shared" si="2"/>
        <v>407188.33</v>
      </c>
    </row>
    <row r="103" spans="1:9" x14ac:dyDescent="0.25">
      <c r="A103" s="6">
        <v>43070</v>
      </c>
      <c r="B103" s="13" t="s">
        <v>19</v>
      </c>
      <c r="C103" s="13" t="s">
        <v>22</v>
      </c>
      <c r="D103" s="13" t="s">
        <v>72</v>
      </c>
      <c r="E103" s="12" t="str">
        <f t="shared" si="3"/>
        <v>009</v>
      </c>
      <c r="F103" s="13" t="s">
        <v>127</v>
      </c>
      <c r="G103" s="8">
        <v>109995.17</v>
      </c>
      <c r="H103" s="8">
        <v>561.37</v>
      </c>
      <c r="I103" s="8">
        <f t="shared" si="2"/>
        <v>109433.8</v>
      </c>
    </row>
    <row r="104" spans="1:9" x14ac:dyDescent="0.25">
      <c r="A104" s="6">
        <v>43070</v>
      </c>
      <c r="B104" s="13" t="s">
        <v>19</v>
      </c>
      <c r="C104" s="13" t="s">
        <v>22</v>
      </c>
      <c r="D104" s="13" t="s">
        <v>72</v>
      </c>
      <c r="E104" s="12" t="str">
        <f t="shared" si="3"/>
        <v>009</v>
      </c>
      <c r="F104" s="13" t="s">
        <v>128</v>
      </c>
      <c r="G104" s="8">
        <v>1405.18</v>
      </c>
      <c r="H104" s="8">
        <v>9.18</v>
      </c>
      <c r="I104" s="8">
        <f t="shared" si="2"/>
        <v>1396</v>
      </c>
    </row>
    <row r="105" spans="1:9" x14ac:dyDescent="0.25">
      <c r="A105" s="6">
        <v>43070</v>
      </c>
      <c r="B105" s="13" t="s">
        <v>19</v>
      </c>
      <c r="C105" s="13" t="s">
        <v>22</v>
      </c>
      <c r="D105" s="13" t="s">
        <v>72</v>
      </c>
      <c r="E105" s="12" t="str">
        <f t="shared" si="3"/>
        <v>009</v>
      </c>
      <c r="F105" s="13" t="s">
        <v>129</v>
      </c>
      <c r="G105" s="8">
        <v>1977857.22</v>
      </c>
      <c r="H105" s="8">
        <v>5939.51</v>
      </c>
      <c r="I105" s="8">
        <f t="shared" si="2"/>
        <v>1971917.71</v>
      </c>
    </row>
    <row r="106" spans="1:9" x14ac:dyDescent="0.25">
      <c r="A106" s="6">
        <v>43070</v>
      </c>
      <c r="B106" s="13" t="s">
        <v>19</v>
      </c>
      <c r="C106" s="13" t="s">
        <v>22</v>
      </c>
      <c r="D106" s="13" t="s">
        <v>72</v>
      </c>
      <c r="E106" s="12" t="str">
        <f t="shared" si="3"/>
        <v>009</v>
      </c>
      <c r="F106" s="13" t="s">
        <v>130</v>
      </c>
      <c r="G106" s="8">
        <v>13782.06</v>
      </c>
      <c r="H106" s="8">
        <v>86.87</v>
      </c>
      <c r="I106" s="8">
        <f t="shared" si="2"/>
        <v>13695.189999999999</v>
      </c>
    </row>
    <row r="107" spans="1:9" x14ac:dyDescent="0.25">
      <c r="A107" s="6">
        <v>43070</v>
      </c>
      <c r="B107" s="13" t="s">
        <v>19</v>
      </c>
      <c r="C107" s="13" t="s">
        <v>22</v>
      </c>
      <c r="D107" s="13" t="s">
        <v>72</v>
      </c>
      <c r="E107" s="12" t="str">
        <f t="shared" si="3"/>
        <v>009</v>
      </c>
      <c r="F107" s="13" t="s">
        <v>131</v>
      </c>
      <c r="G107" s="8">
        <v>307067.64</v>
      </c>
      <c r="H107" s="8">
        <v>1096.8</v>
      </c>
      <c r="I107" s="8">
        <f t="shared" si="2"/>
        <v>305970.84000000003</v>
      </c>
    </row>
    <row r="108" spans="1:9" x14ac:dyDescent="0.25">
      <c r="A108" s="6">
        <v>43070</v>
      </c>
      <c r="B108" s="13" t="s">
        <v>19</v>
      </c>
      <c r="C108" s="13" t="s">
        <v>22</v>
      </c>
      <c r="D108" s="13" t="s">
        <v>72</v>
      </c>
      <c r="E108" s="12" t="str">
        <f t="shared" si="3"/>
        <v>009</v>
      </c>
      <c r="F108" s="13" t="s">
        <v>132</v>
      </c>
      <c r="G108" s="8">
        <v>135352.79</v>
      </c>
      <c r="H108" s="8">
        <v>568.52</v>
      </c>
      <c r="I108" s="8">
        <f t="shared" si="2"/>
        <v>134784.27000000002</v>
      </c>
    </row>
    <row r="109" spans="1:9" x14ac:dyDescent="0.25">
      <c r="A109" s="6">
        <v>43070</v>
      </c>
      <c r="B109" s="13" t="s">
        <v>19</v>
      </c>
      <c r="C109" s="13" t="s">
        <v>22</v>
      </c>
      <c r="D109" s="13" t="s">
        <v>72</v>
      </c>
      <c r="E109" s="12" t="str">
        <f t="shared" si="3"/>
        <v>009</v>
      </c>
      <c r="F109" s="13" t="s">
        <v>133</v>
      </c>
      <c r="G109" s="8">
        <v>251399.54</v>
      </c>
      <c r="H109" s="8">
        <v>996.98</v>
      </c>
      <c r="I109" s="8">
        <f t="shared" si="2"/>
        <v>250402.56</v>
      </c>
    </row>
    <row r="110" spans="1:9" x14ac:dyDescent="0.25">
      <c r="A110" s="6">
        <v>43070</v>
      </c>
      <c r="B110" s="13" t="s">
        <v>19</v>
      </c>
      <c r="C110" s="13" t="s">
        <v>22</v>
      </c>
      <c r="D110" s="13" t="s">
        <v>72</v>
      </c>
      <c r="E110" s="12" t="str">
        <f t="shared" si="3"/>
        <v>009</v>
      </c>
      <c r="F110" s="13" t="s">
        <v>134</v>
      </c>
      <c r="G110" s="8">
        <v>640664.81000000006</v>
      </c>
      <c r="H110" s="8">
        <v>2999.91</v>
      </c>
      <c r="I110" s="8">
        <f t="shared" si="2"/>
        <v>637664.9</v>
      </c>
    </row>
    <row r="111" spans="1:9" x14ac:dyDescent="0.25">
      <c r="A111" s="6">
        <v>43070</v>
      </c>
      <c r="B111" s="13" t="s">
        <v>19</v>
      </c>
      <c r="C111" s="13" t="s">
        <v>22</v>
      </c>
      <c r="D111" s="13" t="s">
        <v>72</v>
      </c>
      <c r="E111" s="12" t="str">
        <f t="shared" si="3"/>
        <v>009</v>
      </c>
      <c r="F111" s="13" t="s">
        <v>135</v>
      </c>
      <c r="G111" s="8">
        <v>148066.22</v>
      </c>
      <c r="H111" s="8">
        <v>567.35</v>
      </c>
      <c r="I111" s="8">
        <f t="shared" si="2"/>
        <v>147498.87</v>
      </c>
    </row>
    <row r="112" spans="1:9" x14ac:dyDescent="0.25">
      <c r="A112" s="6">
        <v>43070</v>
      </c>
      <c r="B112" s="13" t="s">
        <v>19</v>
      </c>
      <c r="C112" s="13" t="s">
        <v>22</v>
      </c>
      <c r="D112" s="13" t="s">
        <v>72</v>
      </c>
      <c r="E112" s="12" t="str">
        <f t="shared" si="3"/>
        <v>009</v>
      </c>
      <c r="F112" s="13" t="s">
        <v>136</v>
      </c>
      <c r="G112" s="8">
        <v>31641.18</v>
      </c>
      <c r="H112" s="8">
        <v>59.42</v>
      </c>
      <c r="I112" s="8">
        <f t="shared" si="2"/>
        <v>31581.760000000002</v>
      </c>
    </row>
    <row r="113" spans="1:9" x14ac:dyDescent="0.25">
      <c r="A113" s="6">
        <v>43070</v>
      </c>
      <c r="B113" s="13" t="s">
        <v>19</v>
      </c>
      <c r="C113" s="13" t="s">
        <v>22</v>
      </c>
      <c r="D113" s="13" t="s">
        <v>72</v>
      </c>
      <c r="E113" s="12" t="str">
        <f t="shared" si="3"/>
        <v>009</v>
      </c>
      <c r="F113" s="13" t="s">
        <v>137</v>
      </c>
      <c r="G113" s="8">
        <v>160720.04999999999</v>
      </c>
      <c r="H113" s="8">
        <v>618.73</v>
      </c>
      <c r="I113" s="8">
        <f t="shared" si="2"/>
        <v>160101.31999999998</v>
      </c>
    </row>
    <row r="114" spans="1:9" x14ac:dyDescent="0.25">
      <c r="A114" s="6">
        <v>43070</v>
      </c>
      <c r="B114" s="13" t="s">
        <v>19</v>
      </c>
      <c r="C114" s="13" t="s">
        <v>22</v>
      </c>
      <c r="D114" s="13" t="s">
        <v>72</v>
      </c>
      <c r="E114" s="12" t="str">
        <f t="shared" si="3"/>
        <v>009</v>
      </c>
      <c r="F114" s="13" t="s">
        <v>138</v>
      </c>
      <c r="G114" s="8">
        <v>193185.27</v>
      </c>
      <c r="H114" s="8">
        <v>681.79</v>
      </c>
      <c r="I114" s="8">
        <f t="shared" si="2"/>
        <v>192503.47999999998</v>
      </c>
    </row>
    <row r="115" spans="1:9" x14ac:dyDescent="0.25">
      <c r="A115" s="6">
        <v>43070</v>
      </c>
      <c r="B115" s="13" t="s">
        <v>19</v>
      </c>
      <c r="C115" s="13" t="s">
        <v>22</v>
      </c>
      <c r="D115" s="13" t="s">
        <v>72</v>
      </c>
      <c r="E115" s="12" t="str">
        <f t="shared" si="3"/>
        <v>009</v>
      </c>
      <c r="F115" s="13" t="s">
        <v>139</v>
      </c>
      <c r="G115" s="8">
        <v>161921.22</v>
      </c>
      <c r="H115" s="8">
        <v>440.23</v>
      </c>
      <c r="I115" s="8">
        <f t="shared" si="2"/>
        <v>161480.99</v>
      </c>
    </row>
    <row r="116" spans="1:9" x14ac:dyDescent="0.25">
      <c r="A116" s="6">
        <v>43070</v>
      </c>
      <c r="B116" s="13" t="s">
        <v>19</v>
      </c>
      <c r="C116" s="13" t="s">
        <v>22</v>
      </c>
      <c r="D116" s="13" t="s">
        <v>72</v>
      </c>
      <c r="E116" s="12" t="str">
        <f t="shared" si="3"/>
        <v>009</v>
      </c>
      <c r="F116" s="13" t="s">
        <v>140</v>
      </c>
      <c r="G116" s="8">
        <v>292896.46999999997</v>
      </c>
      <c r="H116" s="8">
        <v>913.11</v>
      </c>
      <c r="I116" s="8">
        <f t="shared" si="2"/>
        <v>291983.35999999999</v>
      </c>
    </row>
    <row r="117" spans="1:9" x14ac:dyDescent="0.25">
      <c r="A117" s="6">
        <v>43070</v>
      </c>
      <c r="B117" s="13" t="s">
        <v>19</v>
      </c>
      <c r="C117" s="13" t="s">
        <v>22</v>
      </c>
      <c r="D117" s="13" t="s">
        <v>72</v>
      </c>
      <c r="E117" s="12" t="str">
        <f t="shared" si="3"/>
        <v>009</v>
      </c>
      <c r="F117" s="13" t="s">
        <v>141</v>
      </c>
      <c r="G117" s="8">
        <v>3635.09</v>
      </c>
      <c r="H117" s="8">
        <v>12.82</v>
      </c>
      <c r="I117" s="8">
        <f t="shared" si="2"/>
        <v>3622.27</v>
      </c>
    </row>
    <row r="118" spans="1:9" x14ac:dyDescent="0.25">
      <c r="A118" s="6">
        <v>43070</v>
      </c>
      <c r="B118" s="13" t="s">
        <v>19</v>
      </c>
      <c r="C118" s="13" t="s">
        <v>22</v>
      </c>
      <c r="D118" s="13" t="s">
        <v>72</v>
      </c>
      <c r="E118" s="12" t="str">
        <f t="shared" si="3"/>
        <v>009</v>
      </c>
      <c r="F118" s="13" t="s">
        <v>142</v>
      </c>
      <c r="G118" s="8">
        <v>76162.009999999995</v>
      </c>
      <c r="H118" s="8">
        <v>113.88</v>
      </c>
      <c r="I118" s="8">
        <f t="shared" si="2"/>
        <v>76048.12999999999</v>
      </c>
    </row>
    <row r="119" spans="1:9" x14ac:dyDescent="0.25">
      <c r="A119" s="6">
        <v>43070</v>
      </c>
      <c r="B119" s="13" t="s">
        <v>19</v>
      </c>
      <c r="C119" s="13" t="s">
        <v>22</v>
      </c>
      <c r="D119" s="13" t="s">
        <v>72</v>
      </c>
      <c r="E119" s="12" t="str">
        <f t="shared" si="3"/>
        <v>009</v>
      </c>
      <c r="F119" s="13" t="s">
        <v>143</v>
      </c>
      <c r="G119" s="8">
        <v>601986.68999999994</v>
      </c>
      <c r="H119" s="8">
        <v>1839.07</v>
      </c>
      <c r="I119" s="8">
        <f t="shared" si="2"/>
        <v>600147.62</v>
      </c>
    </row>
    <row r="120" spans="1:9" x14ac:dyDescent="0.25">
      <c r="A120" s="6">
        <v>43070</v>
      </c>
      <c r="B120" s="13" t="s">
        <v>19</v>
      </c>
      <c r="C120" s="13" t="s">
        <v>22</v>
      </c>
      <c r="D120" s="13" t="s">
        <v>72</v>
      </c>
      <c r="E120" s="12" t="str">
        <f t="shared" si="3"/>
        <v>009</v>
      </c>
      <c r="F120" s="13" t="s">
        <v>144</v>
      </c>
      <c r="G120" s="8">
        <v>76109.03</v>
      </c>
      <c r="H120" s="8">
        <v>158.32</v>
      </c>
      <c r="I120" s="8">
        <f t="shared" si="2"/>
        <v>75950.709999999992</v>
      </c>
    </row>
    <row r="121" spans="1:9" x14ac:dyDescent="0.25">
      <c r="A121" s="6">
        <v>43070</v>
      </c>
      <c r="B121" s="13" t="s">
        <v>19</v>
      </c>
      <c r="C121" s="13" t="s">
        <v>22</v>
      </c>
      <c r="D121" s="13" t="s">
        <v>72</v>
      </c>
      <c r="E121" s="12" t="str">
        <f t="shared" si="3"/>
        <v>009</v>
      </c>
      <c r="F121" s="13" t="s">
        <v>145</v>
      </c>
      <c r="G121" s="8">
        <v>11869.83</v>
      </c>
      <c r="H121" s="8">
        <v>43.74</v>
      </c>
      <c r="I121" s="8">
        <f t="shared" si="2"/>
        <v>11826.09</v>
      </c>
    </row>
    <row r="122" spans="1:9" x14ac:dyDescent="0.25">
      <c r="A122" s="6">
        <v>43070</v>
      </c>
      <c r="B122" s="13" t="s">
        <v>19</v>
      </c>
      <c r="C122" s="13" t="s">
        <v>22</v>
      </c>
      <c r="D122" s="13" t="s">
        <v>72</v>
      </c>
      <c r="E122" s="12" t="str">
        <f t="shared" si="3"/>
        <v>009</v>
      </c>
      <c r="F122" s="13" t="s">
        <v>146</v>
      </c>
      <c r="G122" s="8">
        <v>18280.939999999999</v>
      </c>
      <c r="H122" s="8">
        <v>28.01</v>
      </c>
      <c r="I122" s="8">
        <f t="shared" si="2"/>
        <v>18252.93</v>
      </c>
    </row>
    <row r="123" spans="1:9" x14ac:dyDescent="0.25">
      <c r="A123" s="6">
        <v>43070</v>
      </c>
      <c r="B123" s="13" t="s">
        <v>19</v>
      </c>
      <c r="C123" s="13" t="s">
        <v>22</v>
      </c>
      <c r="D123" s="13" t="s">
        <v>72</v>
      </c>
      <c r="E123" s="12" t="str">
        <f t="shared" si="3"/>
        <v>009</v>
      </c>
      <c r="F123" s="13" t="s">
        <v>147</v>
      </c>
      <c r="G123" s="8">
        <v>5951.63</v>
      </c>
      <c r="H123" s="8">
        <v>18.66</v>
      </c>
      <c r="I123" s="8">
        <f t="shared" si="2"/>
        <v>5932.97</v>
      </c>
    </row>
    <row r="124" spans="1:9" x14ac:dyDescent="0.25">
      <c r="A124" s="6">
        <v>43070</v>
      </c>
      <c r="B124" s="13" t="s">
        <v>19</v>
      </c>
      <c r="C124" s="13" t="s">
        <v>22</v>
      </c>
      <c r="D124" s="13" t="s">
        <v>72</v>
      </c>
      <c r="E124" s="12" t="str">
        <f t="shared" si="3"/>
        <v>009</v>
      </c>
      <c r="F124" s="13" t="s">
        <v>148</v>
      </c>
      <c r="G124" s="8">
        <v>8326.58</v>
      </c>
      <c r="H124" s="8">
        <v>36.04</v>
      </c>
      <c r="I124" s="8">
        <f t="shared" si="2"/>
        <v>8290.5399999999991</v>
      </c>
    </row>
    <row r="125" spans="1:9" x14ac:dyDescent="0.25">
      <c r="A125" s="6">
        <v>43070</v>
      </c>
      <c r="B125" s="13" t="s">
        <v>19</v>
      </c>
      <c r="C125" s="13" t="s">
        <v>22</v>
      </c>
      <c r="D125" s="13" t="s">
        <v>72</v>
      </c>
      <c r="E125" s="12" t="str">
        <f t="shared" si="3"/>
        <v>009</v>
      </c>
      <c r="F125" s="13" t="s">
        <v>149</v>
      </c>
      <c r="G125" s="8">
        <v>202110.19</v>
      </c>
      <c r="H125" s="8">
        <v>736.57</v>
      </c>
      <c r="I125" s="8">
        <f t="shared" si="2"/>
        <v>201373.62</v>
      </c>
    </row>
    <row r="126" spans="1:9" x14ac:dyDescent="0.25">
      <c r="A126" s="6">
        <v>43070</v>
      </c>
      <c r="B126" s="13" t="s">
        <v>19</v>
      </c>
      <c r="C126" s="13" t="s">
        <v>22</v>
      </c>
      <c r="D126" s="13" t="s">
        <v>72</v>
      </c>
      <c r="E126" s="12" t="str">
        <f t="shared" si="3"/>
        <v>009</v>
      </c>
      <c r="F126" s="13" t="s">
        <v>150</v>
      </c>
      <c r="G126" s="8">
        <v>1492.59</v>
      </c>
      <c r="H126" s="8">
        <v>0</v>
      </c>
      <c r="I126" s="8">
        <f t="shared" si="2"/>
        <v>1492.59</v>
      </c>
    </row>
    <row r="127" spans="1:9" x14ac:dyDescent="0.25">
      <c r="A127" s="6">
        <v>43070</v>
      </c>
      <c r="B127" s="13" t="s">
        <v>19</v>
      </c>
      <c r="C127" s="13" t="s">
        <v>22</v>
      </c>
      <c r="D127" s="13" t="s">
        <v>72</v>
      </c>
      <c r="E127" s="12" t="str">
        <f t="shared" si="3"/>
        <v>009</v>
      </c>
      <c r="F127" s="13" t="s">
        <v>151</v>
      </c>
      <c r="G127" s="8">
        <v>3716.41</v>
      </c>
      <c r="H127" s="8">
        <v>11.65</v>
      </c>
      <c r="I127" s="8">
        <f t="shared" si="2"/>
        <v>3704.7599999999998</v>
      </c>
    </row>
    <row r="128" spans="1:9" x14ac:dyDescent="0.25">
      <c r="A128" s="6">
        <v>43070</v>
      </c>
      <c r="B128" s="13" t="s">
        <v>19</v>
      </c>
      <c r="C128" s="13" t="s">
        <v>22</v>
      </c>
      <c r="D128" s="13" t="s">
        <v>72</v>
      </c>
      <c r="E128" s="12" t="str">
        <f t="shared" si="3"/>
        <v>009</v>
      </c>
      <c r="F128" s="13" t="s">
        <v>152</v>
      </c>
      <c r="G128" s="8">
        <v>3069.1</v>
      </c>
      <c r="H128" s="8">
        <v>13.04</v>
      </c>
      <c r="I128" s="8">
        <f t="shared" si="2"/>
        <v>3056.06</v>
      </c>
    </row>
    <row r="129" spans="1:9" x14ac:dyDescent="0.25">
      <c r="A129" s="6">
        <v>43070</v>
      </c>
      <c r="B129" s="13" t="s">
        <v>19</v>
      </c>
      <c r="C129" s="13" t="s">
        <v>22</v>
      </c>
      <c r="D129" s="13" t="s">
        <v>72</v>
      </c>
      <c r="E129" s="12" t="str">
        <f t="shared" si="3"/>
        <v>009</v>
      </c>
      <c r="F129" s="13" t="s">
        <v>153</v>
      </c>
      <c r="G129" s="8">
        <v>-339.01</v>
      </c>
      <c r="H129" s="8">
        <v>0.55000000000000004</v>
      </c>
      <c r="I129" s="8">
        <f t="shared" si="2"/>
        <v>-339.56</v>
      </c>
    </row>
    <row r="130" spans="1:9" x14ac:dyDescent="0.25">
      <c r="A130" s="6">
        <v>43070</v>
      </c>
      <c r="B130" s="13" t="s">
        <v>19</v>
      </c>
      <c r="C130" s="13" t="s">
        <v>22</v>
      </c>
      <c r="D130" s="13" t="s">
        <v>72</v>
      </c>
      <c r="E130" s="12" t="str">
        <f t="shared" si="3"/>
        <v>009</v>
      </c>
      <c r="F130" s="13" t="s">
        <v>154</v>
      </c>
      <c r="G130" s="8">
        <v>164427.16</v>
      </c>
      <c r="H130" s="8">
        <v>311.76</v>
      </c>
      <c r="I130" s="8">
        <f t="shared" ref="I130:I193" si="4">+G130-H130</f>
        <v>164115.4</v>
      </c>
    </row>
    <row r="131" spans="1:9" x14ac:dyDescent="0.25">
      <c r="A131" s="6">
        <v>43070</v>
      </c>
      <c r="B131" s="13" t="s">
        <v>19</v>
      </c>
      <c r="C131" s="13" t="s">
        <v>22</v>
      </c>
      <c r="D131" s="13" t="s">
        <v>72</v>
      </c>
      <c r="E131" s="12" t="str">
        <f t="shared" ref="E131:E194" si="5">LEFT(D131,3)</f>
        <v>009</v>
      </c>
      <c r="F131" s="13" t="s">
        <v>155</v>
      </c>
      <c r="G131" s="8">
        <v>25839.63</v>
      </c>
      <c r="H131" s="8">
        <v>29.31</v>
      </c>
      <c r="I131" s="8">
        <f t="shared" si="4"/>
        <v>25810.32</v>
      </c>
    </row>
    <row r="132" spans="1:9" x14ac:dyDescent="0.25">
      <c r="A132" s="6">
        <v>43070</v>
      </c>
      <c r="B132" s="13" t="s">
        <v>19</v>
      </c>
      <c r="C132" s="13" t="s">
        <v>22</v>
      </c>
      <c r="D132" s="13" t="s">
        <v>72</v>
      </c>
      <c r="E132" s="12" t="str">
        <f t="shared" si="5"/>
        <v>009</v>
      </c>
      <c r="F132" s="13" t="s">
        <v>156</v>
      </c>
      <c r="G132" s="8">
        <v>801.7</v>
      </c>
      <c r="H132" s="8">
        <v>2.92</v>
      </c>
      <c r="I132" s="8">
        <f t="shared" si="4"/>
        <v>798.78000000000009</v>
      </c>
    </row>
    <row r="133" spans="1:9" x14ac:dyDescent="0.25">
      <c r="A133" s="6">
        <v>43070</v>
      </c>
      <c r="B133" s="13" t="s">
        <v>19</v>
      </c>
      <c r="C133" s="13" t="s">
        <v>22</v>
      </c>
      <c r="D133" s="13" t="s">
        <v>72</v>
      </c>
      <c r="E133" s="12" t="str">
        <f t="shared" si="5"/>
        <v>009</v>
      </c>
      <c r="F133" s="13" t="s">
        <v>157</v>
      </c>
      <c r="G133" s="8">
        <v>13776.49</v>
      </c>
      <c r="H133" s="8">
        <v>0</v>
      </c>
      <c r="I133" s="8">
        <f t="shared" si="4"/>
        <v>13776.49</v>
      </c>
    </row>
    <row r="134" spans="1:9" x14ac:dyDescent="0.25">
      <c r="A134" s="6">
        <v>43070</v>
      </c>
      <c r="B134" s="13" t="s">
        <v>19</v>
      </c>
      <c r="C134" s="13" t="s">
        <v>22</v>
      </c>
      <c r="D134" s="13" t="s">
        <v>72</v>
      </c>
      <c r="E134" s="12" t="str">
        <f t="shared" si="5"/>
        <v>009</v>
      </c>
      <c r="F134" s="13" t="s">
        <v>158</v>
      </c>
      <c r="G134" s="8">
        <v>203874.02</v>
      </c>
      <c r="H134" s="8">
        <v>331.21</v>
      </c>
      <c r="I134" s="8">
        <f t="shared" si="4"/>
        <v>203542.81</v>
      </c>
    </row>
    <row r="135" spans="1:9" x14ac:dyDescent="0.25">
      <c r="A135" s="6">
        <v>43070</v>
      </c>
      <c r="B135" s="13" t="s">
        <v>19</v>
      </c>
      <c r="C135" s="13" t="s">
        <v>22</v>
      </c>
      <c r="D135" s="13" t="s">
        <v>72</v>
      </c>
      <c r="E135" s="12" t="str">
        <f t="shared" si="5"/>
        <v>009</v>
      </c>
      <c r="F135" s="13" t="s">
        <v>159</v>
      </c>
      <c r="G135" s="8">
        <v>7181.33</v>
      </c>
      <c r="H135" s="8">
        <v>0</v>
      </c>
      <c r="I135" s="8">
        <f t="shared" si="4"/>
        <v>7181.33</v>
      </c>
    </row>
    <row r="136" spans="1:9" x14ac:dyDescent="0.25">
      <c r="A136" s="6">
        <v>43070</v>
      </c>
      <c r="B136" s="13" t="s">
        <v>19</v>
      </c>
      <c r="C136" s="13" t="s">
        <v>22</v>
      </c>
      <c r="D136" s="13" t="s">
        <v>72</v>
      </c>
      <c r="E136" s="12" t="str">
        <f t="shared" si="5"/>
        <v>009</v>
      </c>
      <c r="F136" s="13" t="s">
        <v>160</v>
      </c>
      <c r="G136" s="8">
        <v>5892.02</v>
      </c>
      <c r="H136" s="8">
        <v>0</v>
      </c>
      <c r="I136" s="8">
        <f t="shared" si="4"/>
        <v>5892.02</v>
      </c>
    </row>
    <row r="137" spans="1:9" x14ac:dyDescent="0.25">
      <c r="A137" s="6">
        <v>43070</v>
      </c>
      <c r="B137" s="13" t="s">
        <v>19</v>
      </c>
      <c r="C137" s="13" t="s">
        <v>22</v>
      </c>
      <c r="D137" s="13" t="s">
        <v>72</v>
      </c>
      <c r="E137" s="12" t="str">
        <f t="shared" si="5"/>
        <v>009</v>
      </c>
      <c r="F137" s="13" t="s">
        <v>161</v>
      </c>
      <c r="G137" s="8">
        <v>24421.3</v>
      </c>
      <c r="H137" s="8">
        <v>0</v>
      </c>
      <c r="I137" s="8">
        <f t="shared" si="4"/>
        <v>24421.3</v>
      </c>
    </row>
    <row r="138" spans="1:9" x14ac:dyDescent="0.25">
      <c r="A138" s="6">
        <v>43070</v>
      </c>
      <c r="B138" s="13" t="s">
        <v>19</v>
      </c>
      <c r="C138" s="13" t="s">
        <v>22</v>
      </c>
      <c r="D138" s="13" t="s">
        <v>72</v>
      </c>
      <c r="E138" s="12" t="str">
        <f t="shared" si="5"/>
        <v>009</v>
      </c>
      <c r="F138" s="13" t="s">
        <v>162</v>
      </c>
      <c r="G138" s="8">
        <v>23365.31</v>
      </c>
      <c r="H138" s="8">
        <v>0</v>
      </c>
      <c r="I138" s="8">
        <f t="shared" si="4"/>
        <v>23365.31</v>
      </c>
    </row>
    <row r="139" spans="1:9" x14ac:dyDescent="0.25">
      <c r="A139" s="6">
        <v>43070</v>
      </c>
      <c r="B139" s="13" t="s">
        <v>19</v>
      </c>
      <c r="C139" s="13" t="s">
        <v>22</v>
      </c>
      <c r="D139" s="13" t="s">
        <v>72</v>
      </c>
      <c r="E139" s="12" t="str">
        <f t="shared" si="5"/>
        <v>009</v>
      </c>
      <c r="F139" s="13" t="s">
        <v>163</v>
      </c>
      <c r="G139" s="8">
        <v>5104.13</v>
      </c>
      <c r="H139" s="8">
        <v>0</v>
      </c>
      <c r="I139" s="8">
        <f t="shared" si="4"/>
        <v>5104.13</v>
      </c>
    </row>
    <row r="140" spans="1:9" x14ac:dyDescent="0.25">
      <c r="A140" s="6">
        <v>43070</v>
      </c>
      <c r="B140" s="13" t="s">
        <v>19</v>
      </c>
      <c r="C140" s="13" t="s">
        <v>22</v>
      </c>
      <c r="D140" s="13" t="s">
        <v>72</v>
      </c>
      <c r="E140" s="12" t="str">
        <f t="shared" si="5"/>
        <v>009</v>
      </c>
      <c r="F140" s="13" t="s">
        <v>164</v>
      </c>
      <c r="G140" s="8">
        <v>4761.49</v>
      </c>
      <c r="H140" s="8">
        <v>0</v>
      </c>
      <c r="I140" s="8">
        <f t="shared" si="4"/>
        <v>4761.49</v>
      </c>
    </row>
    <row r="141" spans="1:9" x14ac:dyDescent="0.25">
      <c r="A141" s="6">
        <v>43070</v>
      </c>
      <c r="B141" s="13" t="s">
        <v>19</v>
      </c>
      <c r="C141" s="13" t="s">
        <v>22</v>
      </c>
      <c r="D141" s="13" t="s">
        <v>72</v>
      </c>
      <c r="E141" s="12" t="str">
        <f t="shared" si="5"/>
        <v>009</v>
      </c>
      <c r="F141" s="13" t="s">
        <v>165</v>
      </c>
      <c r="G141" s="8">
        <v>41641.75</v>
      </c>
      <c r="H141" s="8">
        <v>0</v>
      </c>
      <c r="I141" s="8">
        <f t="shared" si="4"/>
        <v>41641.75</v>
      </c>
    </row>
    <row r="142" spans="1:9" x14ac:dyDescent="0.25">
      <c r="A142" s="6">
        <v>43070</v>
      </c>
      <c r="B142" s="13" t="s">
        <v>19</v>
      </c>
      <c r="C142" s="13" t="s">
        <v>22</v>
      </c>
      <c r="D142" s="13" t="s">
        <v>72</v>
      </c>
      <c r="E142" s="12" t="str">
        <f t="shared" si="5"/>
        <v>009</v>
      </c>
      <c r="F142" s="13" t="s">
        <v>166</v>
      </c>
      <c r="G142" s="8">
        <v>2108.84</v>
      </c>
      <c r="H142" s="8">
        <v>2.4900000000000002</v>
      </c>
      <c r="I142" s="8">
        <f t="shared" si="4"/>
        <v>2106.3500000000004</v>
      </c>
    </row>
    <row r="143" spans="1:9" x14ac:dyDescent="0.25">
      <c r="A143" s="6">
        <v>43070</v>
      </c>
      <c r="B143" s="13" t="s">
        <v>19</v>
      </c>
      <c r="C143" s="13" t="s">
        <v>22</v>
      </c>
      <c r="D143" s="13" t="s">
        <v>72</v>
      </c>
      <c r="E143" s="12" t="str">
        <f t="shared" si="5"/>
        <v>009</v>
      </c>
      <c r="F143" s="13" t="s">
        <v>167</v>
      </c>
      <c r="G143" s="8">
        <v>187.05</v>
      </c>
      <c r="H143" s="8">
        <v>0.22</v>
      </c>
      <c r="I143" s="8">
        <f t="shared" si="4"/>
        <v>186.83</v>
      </c>
    </row>
    <row r="144" spans="1:9" x14ac:dyDescent="0.25">
      <c r="A144" s="6">
        <v>43070</v>
      </c>
      <c r="B144" s="13" t="s">
        <v>19</v>
      </c>
      <c r="C144" s="13" t="s">
        <v>22</v>
      </c>
      <c r="D144" s="13" t="s">
        <v>72</v>
      </c>
      <c r="E144" s="12" t="str">
        <f t="shared" si="5"/>
        <v>009</v>
      </c>
      <c r="F144" s="13" t="s">
        <v>168</v>
      </c>
      <c r="G144" s="8">
        <v>5886.44</v>
      </c>
      <c r="H144" s="8">
        <v>21.45</v>
      </c>
      <c r="I144" s="8">
        <f t="shared" si="4"/>
        <v>5864.99</v>
      </c>
    </row>
    <row r="145" spans="1:9" x14ac:dyDescent="0.25">
      <c r="A145" s="6">
        <v>43070</v>
      </c>
      <c r="B145" s="13" t="s">
        <v>19</v>
      </c>
      <c r="C145" s="13" t="s">
        <v>22</v>
      </c>
      <c r="D145" s="13" t="s">
        <v>72</v>
      </c>
      <c r="E145" s="12" t="str">
        <f t="shared" si="5"/>
        <v>009</v>
      </c>
      <c r="F145" s="13" t="s">
        <v>169</v>
      </c>
      <c r="G145" s="8">
        <v>7484.44</v>
      </c>
      <c r="H145" s="8">
        <v>8.85</v>
      </c>
      <c r="I145" s="8">
        <f t="shared" si="4"/>
        <v>7475.5899999999992</v>
      </c>
    </row>
    <row r="146" spans="1:9" x14ac:dyDescent="0.25">
      <c r="A146" s="6">
        <v>43070</v>
      </c>
      <c r="B146" s="13" t="s">
        <v>19</v>
      </c>
      <c r="C146" s="13" t="s">
        <v>22</v>
      </c>
      <c r="D146" s="13" t="s">
        <v>72</v>
      </c>
      <c r="E146" s="12" t="str">
        <f t="shared" si="5"/>
        <v>009</v>
      </c>
      <c r="F146" s="13" t="s">
        <v>170</v>
      </c>
      <c r="G146" s="8">
        <v>1770.92</v>
      </c>
      <c r="H146" s="8">
        <v>0</v>
      </c>
      <c r="I146" s="8">
        <f t="shared" si="4"/>
        <v>1770.92</v>
      </c>
    </row>
    <row r="147" spans="1:9" x14ac:dyDescent="0.25">
      <c r="A147" s="6">
        <v>43070</v>
      </c>
      <c r="B147" s="13" t="s">
        <v>19</v>
      </c>
      <c r="C147" s="13" t="s">
        <v>22</v>
      </c>
      <c r="D147" s="13" t="s">
        <v>72</v>
      </c>
      <c r="E147" s="12" t="str">
        <f t="shared" si="5"/>
        <v>009</v>
      </c>
      <c r="F147" s="13" t="s">
        <v>171</v>
      </c>
      <c r="G147" s="8">
        <v>-253.01</v>
      </c>
      <c r="H147" s="8">
        <v>0</v>
      </c>
      <c r="I147" s="8">
        <f t="shared" si="4"/>
        <v>-253.01</v>
      </c>
    </row>
    <row r="148" spans="1:9" x14ac:dyDescent="0.25">
      <c r="A148" s="6">
        <v>43070</v>
      </c>
      <c r="B148" s="13" t="s">
        <v>19</v>
      </c>
      <c r="C148" s="13" t="s">
        <v>22</v>
      </c>
      <c r="D148" s="13" t="s">
        <v>72</v>
      </c>
      <c r="E148" s="12" t="str">
        <f t="shared" si="5"/>
        <v>009</v>
      </c>
      <c r="F148" s="13" t="s">
        <v>172</v>
      </c>
      <c r="G148" s="8">
        <v>6501.92</v>
      </c>
      <c r="H148" s="8">
        <v>7.68</v>
      </c>
      <c r="I148" s="8">
        <f t="shared" si="4"/>
        <v>6494.24</v>
      </c>
    </row>
    <row r="149" spans="1:9" x14ac:dyDescent="0.25">
      <c r="A149" s="6">
        <v>43070</v>
      </c>
      <c r="B149" s="13" t="s">
        <v>19</v>
      </c>
      <c r="C149" s="13" t="s">
        <v>22</v>
      </c>
      <c r="D149" s="13" t="s">
        <v>72</v>
      </c>
      <c r="E149" s="12" t="str">
        <f t="shared" si="5"/>
        <v>009</v>
      </c>
      <c r="F149" s="13" t="s">
        <v>173</v>
      </c>
      <c r="G149" s="8">
        <v>1461.83</v>
      </c>
      <c r="H149" s="8">
        <v>0</v>
      </c>
      <c r="I149" s="8">
        <f t="shared" si="4"/>
        <v>1461.83</v>
      </c>
    </row>
    <row r="150" spans="1:9" x14ac:dyDescent="0.25">
      <c r="A150" s="6">
        <v>43070</v>
      </c>
      <c r="B150" s="13" t="s">
        <v>19</v>
      </c>
      <c r="C150" s="13" t="s">
        <v>22</v>
      </c>
      <c r="D150" s="13" t="s">
        <v>72</v>
      </c>
      <c r="E150" s="12" t="str">
        <f t="shared" si="5"/>
        <v>009</v>
      </c>
      <c r="F150" s="13" t="s">
        <v>174</v>
      </c>
      <c r="G150" s="8">
        <v>1681.3</v>
      </c>
      <c r="H150" s="8">
        <v>0</v>
      </c>
      <c r="I150" s="8">
        <f t="shared" si="4"/>
        <v>1681.3</v>
      </c>
    </row>
    <row r="151" spans="1:9" x14ac:dyDescent="0.25">
      <c r="A151" s="6">
        <v>43070</v>
      </c>
      <c r="B151" s="13" t="s">
        <v>19</v>
      </c>
      <c r="C151" s="13" t="s">
        <v>22</v>
      </c>
      <c r="D151" s="13" t="s">
        <v>72</v>
      </c>
      <c r="E151" s="12" t="str">
        <f t="shared" si="5"/>
        <v>009</v>
      </c>
      <c r="F151" s="13" t="s">
        <v>175</v>
      </c>
      <c r="G151" s="8">
        <v>17784.080000000002</v>
      </c>
      <c r="H151" s="8">
        <v>27.41</v>
      </c>
      <c r="I151" s="8">
        <f t="shared" si="4"/>
        <v>17756.670000000002</v>
      </c>
    </row>
    <row r="152" spans="1:9" x14ac:dyDescent="0.25">
      <c r="A152" s="6">
        <v>43070</v>
      </c>
      <c r="B152" s="13" t="s">
        <v>19</v>
      </c>
      <c r="C152" s="13" t="s">
        <v>22</v>
      </c>
      <c r="D152" s="13" t="s">
        <v>72</v>
      </c>
      <c r="E152" s="12" t="str">
        <f t="shared" si="5"/>
        <v>009</v>
      </c>
      <c r="F152" s="13" t="s">
        <v>176</v>
      </c>
      <c r="G152" s="8">
        <v>24093.759999999998</v>
      </c>
      <c r="H152" s="8">
        <v>0</v>
      </c>
      <c r="I152" s="8">
        <f t="shared" si="4"/>
        <v>24093.759999999998</v>
      </c>
    </row>
    <row r="153" spans="1:9" x14ac:dyDescent="0.25">
      <c r="A153" s="6">
        <v>43070</v>
      </c>
      <c r="B153" s="13" t="s">
        <v>19</v>
      </c>
      <c r="C153" s="13" t="s">
        <v>22</v>
      </c>
      <c r="D153" s="13" t="s">
        <v>72</v>
      </c>
      <c r="E153" s="12" t="str">
        <f t="shared" si="5"/>
        <v>009</v>
      </c>
      <c r="F153" s="13" t="s">
        <v>177</v>
      </c>
      <c r="G153" s="8">
        <v>1775.76</v>
      </c>
      <c r="H153" s="8">
        <v>3.52</v>
      </c>
      <c r="I153" s="8">
        <f t="shared" si="4"/>
        <v>1772.24</v>
      </c>
    </row>
    <row r="154" spans="1:9" x14ac:dyDescent="0.25">
      <c r="A154" s="6">
        <v>43070</v>
      </c>
      <c r="B154" s="13" t="s">
        <v>19</v>
      </c>
      <c r="C154" s="13" t="s">
        <v>22</v>
      </c>
      <c r="D154" s="13" t="s">
        <v>72</v>
      </c>
      <c r="E154" s="12" t="str">
        <f t="shared" si="5"/>
        <v>009</v>
      </c>
      <c r="F154" s="13" t="s">
        <v>178</v>
      </c>
      <c r="G154" s="8">
        <v>26080.28</v>
      </c>
      <c r="H154" s="8">
        <v>66.06</v>
      </c>
      <c r="I154" s="8">
        <f t="shared" si="4"/>
        <v>26014.219999999998</v>
      </c>
    </row>
    <row r="155" spans="1:9" x14ac:dyDescent="0.25">
      <c r="A155" s="6">
        <v>43070</v>
      </c>
      <c r="B155" s="13" t="s">
        <v>19</v>
      </c>
      <c r="C155" s="13" t="s">
        <v>22</v>
      </c>
      <c r="D155" s="13" t="s">
        <v>72</v>
      </c>
      <c r="E155" s="12" t="str">
        <f t="shared" si="5"/>
        <v>009</v>
      </c>
      <c r="F155" s="13" t="s">
        <v>179</v>
      </c>
      <c r="G155" s="8">
        <v>3027.09</v>
      </c>
      <c r="H155" s="8">
        <v>3.58</v>
      </c>
      <c r="I155" s="8">
        <f t="shared" si="4"/>
        <v>3023.51</v>
      </c>
    </row>
    <row r="156" spans="1:9" x14ac:dyDescent="0.25">
      <c r="A156" s="6">
        <v>43070</v>
      </c>
      <c r="B156" s="13" t="s">
        <v>19</v>
      </c>
      <c r="C156" s="13" t="s">
        <v>22</v>
      </c>
      <c r="D156" s="13" t="s">
        <v>72</v>
      </c>
      <c r="E156" s="12" t="str">
        <f t="shared" si="5"/>
        <v>009</v>
      </c>
      <c r="F156" s="13" t="s">
        <v>180</v>
      </c>
      <c r="G156" s="8">
        <v>40703.660000000003</v>
      </c>
      <c r="H156" s="8">
        <v>48.11</v>
      </c>
      <c r="I156" s="8">
        <f t="shared" si="4"/>
        <v>40655.550000000003</v>
      </c>
    </row>
    <row r="157" spans="1:9" x14ac:dyDescent="0.25">
      <c r="A157" s="6">
        <v>43070</v>
      </c>
      <c r="B157" s="13" t="s">
        <v>19</v>
      </c>
      <c r="C157" s="13" t="s">
        <v>22</v>
      </c>
      <c r="D157" s="13" t="s">
        <v>72</v>
      </c>
      <c r="E157" s="12" t="str">
        <f t="shared" si="5"/>
        <v>009</v>
      </c>
      <c r="F157" s="13" t="s">
        <v>181</v>
      </c>
      <c r="G157" s="8">
        <v>2107.0700000000002</v>
      </c>
      <c r="H157" s="8">
        <v>2.4900000000000002</v>
      </c>
      <c r="I157" s="8">
        <f t="shared" si="4"/>
        <v>2104.5800000000004</v>
      </c>
    </row>
    <row r="158" spans="1:9" x14ac:dyDescent="0.25">
      <c r="A158" s="6">
        <v>43070</v>
      </c>
      <c r="B158" s="13" t="s">
        <v>19</v>
      </c>
      <c r="C158" s="13" t="s">
        <v>22</v>
      </c>
      <c r="D158" s="13" t="s">
        <v>72</v>
      </c>
      <c r="E158" s="12" t="str">
        <f t="shared" si="5"/>
        <v>009</v>
      </c>
      <c r="F158" s="13" t="s">
        <v>182</v>
      </c>
      <c r="G158" s="8">
        <v>20284.52</v>
      </c>
      <c r="H158" s="8">
        <v>23.98</v>
      </c>
      <c r="I158" s="8">
        <f t="shared" si="4"/>
        <v>20260.54</v>
      </c>
    </row>
    <row r="159" spans="1:9" x14ac:dyDescent="0.25">
      <c r="A159" s="6">
        <v>43070</v>
      </c>
      <c r="B159" s="13" t="s">
        <v>19</v>
      </c>
      <c r="C159" s="13" t="s">
        <v>22</v>
      </c>
      <c r="D159" s="13" t="s">
        <v>72</v>
      </c>
      <c r="E159" s="12" t="str">
        <f t="shared" si="5"/>
        <v>009</v>
      </c>
      <c r="F159" s="13" t="s">
        <v>183</v>
      </c>
      <c r="G159" s="8">
        <v>6885.41</v>
      </c>
      <c r="H159" s="8">
        <v>8.24</v>
      </c>
      <c r="I159" s="8">
        <f t="shared" si="4"/>
        <v>6877.17</v>
      </c>
    </row>
    <row r="160" spans="1:9" x14ac:dyDescent="0.25">
      <c r="A160" s="6">
        <v>43070</v>
      </c>
      <c r="B160" s="13" t="s">
        <v>19</v>
      </c>
      <c r="C160" s="13" t="s">
        <v>22</v>
      </c>
      <c r="D160" s="13" t="s">
        <v>72</v>
      </c>
      <c r="E160" s="12" t="str">
        <f t="shared" si="5"/>
        <v>009</v>
      </c>
      <c r="F160" s="13" t="s">
        <v>184</v>
      </c>
      <c r="G160" s="8">
        <v>1115.4100000000001</v>
      </c>
      <c r="H160" s="8">
        <v>0</v>
      </c>
      <c r="I160" s="8">
        <f t="shared" si="4"/>
        <v>1115.4100000000001</v>
      </c>
    </row>
    <row r="161" spans="1:9" x14ac:dyDescent="0.25">
      <c r="A161" s="6">
        <v>43070</v>
      </c>
      <c r="B161" s="13" t="s">
        <v>19</v>
      </c>
      <c r="C161" s="13" t="s">
        <v>22</v>
      </c>
      <c r="D161" s="13" t="s">
        <v>72</v>
      </c>
      <c r="E161" s="12" t="str">
        <f t="shared" si="5"/>
        <v>009</v>
      </c>
      <c r="F161" s="13" t="s">
        <v>185</v>
      </c>
      <c r="G161" s="8">
        <v>1139.1500000000001</v>
      </c>
      <c r="H161" s="8">
        <v>1.35</v>
      </c>
      <c r="I161" s="8">
        <f t="shared" si="4"/>
        <v>1137.8000000000002</v>
      </c>
    </row>
    <row r="162" spans="1:9" x14ac:dyDescent="0.25">
      <c r="A162" s="6">
        <v>43070</v>
      </c>
      <c r="B162" s="13" t="s">
        <v>19</v>
      </c>
      <c r="C162" s="13" t="s">
        <v>22</v>
      </c>
      <c r="D162" s="13" t="s">
        <v>72</v>
      </c>
      <c r="E162" s="12" t="str">
        <f t="shared" si="5"/>
        <v>009</v>
      </c>
      <c r="F162" s="13" t="s">
        <v>186</v>
      </c>
      <c r="G162" s="8">
        <v>16276.02</v>
      </c>
      <c r="H162" s="8">
        <v>19.239999999999998</v>
      </c>
      <c r="I162" s="8">
        <f t="shared" si="4"/>
        <v>16256.78</v>
      </c>
    </row>
    <row r="163" spans="1:9" x14ac:dyDescent="0.25">
      <c r="A163" s="6">
        <v>43070</v>
      </c>
      <c r="B163" s="13" t="s">
        <v>19</v>
      </c>
      <c r="C163" s="13" t="s">
        <v>22</v>
      </c>
      <c r="D163" s="13" t="s">
        <v>72</v>
      </c>
      <c r="E163" s="12" t="str">
        <f t="shared" si="5"/>
        <v>009</v>
      </c>
      <c r="F163" s="13" t="s">
        <v>187</v>
      </c>
      <c r="G163" s="8">
        <v>28664.89</v>
      </c>
      <c r="H163" s="8">
        <v>0</v>
      </c>
      <c r="I163" s="8">
        <f t="shared" si="4"/>
        <v>28664.89</v>
      </c>
    </row>
    <row r="164" spans="1:9" x14ac:dyDescent="0.25">
      <c r="A164" s="6">
        <v>43070</v>
      </c>
      <c r="B164" s="13" t="s">
        <v>19</v>
      </c>
      <c r="C164" s="13" t="s">
        <v>22</v>
      </c>
      <c r="D164" s="13" t="s">
        <v>72</v>
      </c>
      <c r="E164" s="12" t="str">
        <f t="shared" si="5"/>
        <v>009</v>
      </c>
      <c r="F164" s="13" t="s">
        <v>188</v>
      </c>
      <c r="G164" s="8">
        <v>-380.21</v>
      </c>
      <c r="H164" s="8">
        <v>0</v>
      </c>
      <c r="I164" s="8">
        <f t="shared" si="4"/>
        <v>-380.21</v>
      </c>
    </row>
    <row r="165" spans="1:9" x14ac:dyDescent="0.25">
      <c r="A165" s="6">
        <v>43070</v>
      </c>
      <c r="B165" s="13" t="s">
        <v>19</v>
      </c>
      <c r="C165" s="13" t="s">
        <v>22</v>
      </c>
      <c r="D165" s="13" t="s">
        <v>189</v>
      </c>
      <c r="E165" s="12" t="str">
        <f t="shared" si="5"/>
        <v>009</v>
      </c>
      <c r="F165" s="13" t="s">
        <v>73</v>
      </c>
      <c r="G165" s="8">
        <v>38411.050000000003</v>
      </c>
      <c r="H165" s="8">
        <v>0</v>
      </c>
      <c r="I165" s="8">
        <f t="shared" si="4"/>
        <v>38411.050000000003</v>
      </c>
    </row>
    <row r="166" spans="1:9" x14ac:dyDescent="0.25">
      <c r="A166" s="6">
        <v>43070</v>
      </c>
      <c r="B166" s="13" t="s">
        <v>19</v>
      </c>
      <c r="C166" s="13" t="s">
        <v>22</v>
      </c>
      <c r="D166" s="13" t="s">
        <v>189</v>
      </c>
      <c r="E166" s="12" t="str">
        <f t="shared" si="5"/>
        <v>009</v>
      </c>
      <c r="F166" s="13" t="s">
        <v>75</v>
      </c>
      <c r="G166" s="8">
        <v>21663.43</v>
      </c>
      <c r="H166" s="8">
        <v>0</v>
      </c>
      <c r="I166" s="8">
        <f t="shared" si="4"/>
        <v>21663.43</v>
      </c>
    </row>
    <row r="167" spans="1:9" x14ac:dyDescent="0.25">
      <c r="A167" s="6">
        <v>43070</v>
      </c>
      <c r="B167" s="13" t="s">
        <v>19</v>
      </c>
      <c r="C167" s="13" t="s">
        <v>22</v>
      </c>
      <c r="D167" s="13" t="s">
        <v>189</v>
      </c>
      <c r="E167" s="12" t="str">
        <f t="shared" si="5"/>
        <v>009</v>
      </c>
      <c r="F167" s="13" t="s">
        <v>76</v>
      </c>
      <c r="G167" s="8">
        <v>28060.32</v>
      </c>
      <c r="H167" s="8">
        <v>0</v>
      </c>
      <c r="I167" s="8">
        <f t="shared" si="4"/>
        <v>28060.32</v>
      </c>
    </row>
    <row r="168" spans="1:9" x14ac:dyDescent="0.25">
      <c r="A168" s="6">
        <v>43070</v>
      </c>
      <c r="B168" s="13" t="s">
        <v>19</v>
      </c>
      <c r="C168" s="13" t="s">
        <v>22</v>
      </c>
      <c r="D168" s="13" t="s">
        <v>189</v>
      </c>
      <c r="E168" s="12" t="str">
        <f t="shared" si="5"/>
        <v>009</v>
      </c>
      <c r="F168" s="13" t="s">
        <v>77</v>
      </c>
      <c r="G168" s="8">
        <v>8318.51</v>
      </c>
      <c r="H168" s="8">
        <v>0</v>
      </c>
      <c r="I168" s="8">
        <f t="shared" si="4"/>
        <v>8318.51</v>
      </c>
    </row>
    <row r="169" spans="1:9" x14ac:dyDescent="0.25">
      <c r="A169" s="6">
        <v>43070</v>
      </c>
      <c r="B169" s="13" t="s">
        <v>19</v>
      </c>
      <c r="C169" s="13" t="s">
        <v>22</v>
      </c>
      <c r="D169" s="13" t="s">
        <v>189</v>
      </c>
      <c r="E169" s="12" t="str">
        <f t="shared" si="5"/>
        <v>009</v>
      </c>
      <c r="F169" s="13" t="s">
        <v>78</v>
      </c>
      <c r="G169" s="8">
        <v>6250.8</v>
      </c>
      <c r="H169" s="8">
        <v>0</v>
      </c>
      <c r="I169" s="8">
        <f t="shared" si="4"/>
        <v>6250.8</v>
      </c>
    </row>
    <row r="170" spans="1:9" x14ac:dyDescent="0.25">
      <c r="A170" s="6">
        <v>43070</v>
      </c>
      <c r="B170" s="13" t="s">
        <v>19</v>
      </c>
      <c r="C170" s="13" t="s">
        <v>22</v>
      </c>
      <c r="D170" s="13" t="s">
        <v>190</v>
      </c>
      <c r="E170" s="12" t="str">
        <f t="shared" si="5"/>
        <v>009</v>
      </c>
      <c r="F170" s="13" t="s">
        <v>88</v>
      </c>
      <c r="G170" s="8">
        <v>5290</v>
      </c>
      <c r="H170" s="8">
        <v>0</v>
      </c>
      <c r="I170" s="8">
        <f t="shared" si="4"/>
        <v>5290</v>
      </c>
    </row>
    <row r="171" spans="1:9" x14ac:dyDescent="0.25">
      <c r="A171" s="6">
        <v>43070</v>
      </c>
      <c r="B171" s="13" t="s">
        <v>19</v>
      </c>
      <c r="C171" s="13" t="s">
        <v>22</v>
      </c>
      <c r="D171" s="13" t="s">
        <v>191</v>
      </c>
      <c r="E171" s="12" t="str">
        <f t="shared" si="5"/>
        <v>009</v>
      </c>
      <c r="F171" s="13" t="s">
        <v>79</v>
      </c>
      <c r="G171" s="8">
        <v>10000</v>
      </c>
      <c r="H171" s="8">
        <v>0</v>
      </c>
      <c r="I171" s="8">
        <f t="shared" si="4"/>
        <v>10000</v>
      </c>
    </row>
    <row r="172" spans="1:9" x14ac:dyDescent="0.25">
      <c r="A172" s="6">
        <v>43070</v>
      </c>
      <c r="B172" s="13" t="s">
        <v>19</v>
      </c>
      <c r="C172" s="13" t="s">
        <v>22</v>
      </c>
      <c r="D172" s="13" t="s">
        <v>192</v>
      </c>
      <c r="E172" s="12" t="str">
        <f t="shared" si="5"/>
        <v>009</v>
      </c>
      <c r="F172" s="13" t="s">
        <v>74</v>
      </c>
      <c r="G172" s="8">
        <v>1135</v>
      </c>
      <c r="H172" s="8">
        <v>0</v>
      </c>
      <c r="I172" s="8">
        <f t="shared" si="4"/>
        <v>1135</v>
      </c>
    </row>
    <row r="173" spans="1:9" x14ac:dyDescent="0.25">
      <c r="A173" s="6">
        <v>43070</v>
      </c>
      <c r="B173" s="13" t="s">
        <v>19</v>
      </c>
      <c r="C173" s="13" t="s">
        <v>22</v>
      </c>
      <c r="D173" s="13" t="s">
        <v>193</v>
      </c>
      <c r="E173" s="12" t="str">
        <f t="shared" si="5"/>
        <v>009</v>
      </c>
      <c r="F173" s="13" t="s">
        <v>84</v>
      </c>
      <c r="G173" s="8">
        <v>9670</v>
      </c>
      <c r="H173" s="8">
        <v>0</v>
      </c>
      <c r="I173" s="8">
        <f t="shared" si="4"/>
        <v>9670</v>
      </c>
    </row>
    <row r="174" spans="1:9" x14ac:dyDescent="0.25">
      <c r="A174" s="6">
        <v>43070</v>
      </c>
      <c r="B174" s="13" t="s">
        <v>19</v>
      </c>
      <c r="C174" s="13" t="s">
        <v>22</v>
      </c>
      <c r="D174" s="13" t="s">
        <v>193</v>
      </c>
      <c r="E174" s="12" t="str">
        <f t="shared" si="5"/>
        <v>009</v>
      </c>
      <c r="F174" s="13" t="s">
        <v>85</v>
      </c>
      <c r="G174" s="8">
        <v>42172.160000000003</v>
      </c>
      <c r="H174" s="8">
        <v>0</v>
      </c>
      <c r="I174" s="8">
        <f t="shared" si="4"/>
        <v>42172.160000000003</v>
      </c>
    </row>
    <row r="175" spans="1:9" x14ac:dyDescent="0.25">
      <c r="A175" s="6">
        <v>43070</v>
      </c>
      <c r="B175" s="13" t="s">
        <v>19</v>
      </c>
      <c r="C175" s="13" t="s">
        <v>22</v>
      </c>
      <c r="D175" s="13" t="s">
        <v>194</v>
      </c>
      <c r="E175" s="12" t="str">
        <f t="shared" si="5"/>
        <v>009</v>
      </c>
      <c r="F175" s="13" t="s">
        <v>82</v>
      </c>
      <c r="G175" s="8">
        <v>3550</v>
      </c>
      <c r="H175" s="8">
        <v>0</v>
      </c>
      <c r="I175" s="8">
        <f t="shared" si="4"/>
        <v>3550</v>
      </c>
    </row>
    <row r="176" spans="1:9" x14ac:dyDescent="0.25">
      <c r="A176" s="6">
        <v>43070</v>
      </c>
      <c r="B176" s="13" t="s">
        <v>19</v>
      </c>
      <c r="C176" s="13" t="s">
        <v>22</v>
      </c>
      <c r="D176" s="13" t="s">
        <v>195</v>
      </c>
      <c r="E176" s="12" t="str">
        <f t="shared" si="5"/>
        <v>009</v>
      </c>
      <c r="F176" s="13" t="s">
        <v>80</v>
      </c>
      <c r="G176" s="8">
        <v>36578.06</v>
      </c>
      <c r="H176" s="8">
        <v>0</v>
      </c>
      <c r="I176" s="8">
        <f t="shared" si="4"/>
        <v>36578.06</v>
      </c>
    </row>
    <row r="177" spans="1:9" x14ac:dyDescent="0.25">
      <c r="A177" s="6">
        <v>43070</v>
      </c>
      <c r="B177" s="13" t="s">
        <v>19</v>
      </c>
      <c r="C177" s="13" t="s">
        <v>22</v>
      </c>
      <c r="D177" s="13" t="s">
        <v>195</v>
      </c>
      <c r="E177" s="12" t="str">
        <f t="shared" si="5"/>
        <v>009</v>
      </c>
      <c r="F177" s="13" t="s">
        <v>81</v>
      </c>
      <c r="G177" s="8">
        <v>17261.259999999998</v>
      </c>
      <c r="H177" s="8">
        <v>0</v>
      </c>
      <c r="I177" s="8">
        <f t="shared" si="4"/>
        <v>17261.259999999998</v>
      </c>
    </row>
    <row r="178" spans="1:9" x14ac:dyDescent="0.25">
      <c r="A178" s="6">
        <v>43070</v>
      </c>
      <c r="B178" s="13" t="s">
        <v>19</v>
      </c>
      <c r="C178" s="13" t="s">
        <v>22</v>
      </c>
      <c r="D178" s="13" t="s">
        <v>195</v>
      </c>
      <c r="E178" s="12" t="str">
        <f t="shared" si="5"/>
        <v>009</v>
      </c>
      <c r="F178" s="13" t="s">
        <v>83</v>
      </c>
      <c r="G178" s="8">
        <v>1575</v>
      </c>
      <c r="H178" s="8">
        <v>0</v>
      </c>
      <c r="I178" s="8">
        <f t="shared" si="4"/>
        <v>1575</v>
      </c>
    </row>
    <row r="179" spans="1:9" x14ac:dyDescent="0.25">
      <c r="A179" s="6">
        <v>43070</v>
      </c>
      <c r="B179" s="13" t="s">
        <v>19</v>
      </c>
      <c r="C179" s="13" t="s">
        <v>22</v>
      </c>
      <c r="D179" s="13" t="s">
        <v>195</v>
      </c>
      <c r="E179" s="12" t="str">
        <f t="shared" si="5"/>
        <v>009</v>
      </c>
      <c r="F179" s="13" t="s">
        <v>87</v>
      </c>
      <c r="G179" s="8">
        <v>7080</v>
      </c>
      <c r="H179" s="8">
        <v>0</v>
      </c>
      <c r="I179" s="8">
        <f t="shared" si="4"/>
        <v>7080</v>
      </c>
    </row>
    <row r="180" spans="1:9" x14ac:dyDescent="0.25">
      <c r="A180" s="6">
        <v>43070</v>
      </c>
      <c r="B180" s="13" t="s">
        <v>19</v>
      </c>
      <c r="C180" s="13" t="s">
        <v>22</v>
      </c>
      <c r="D180" s="13" t="s">
        <v>196</v>
      </c>
      <c r="E180" s="12" t="str">
        <f t="shared" si="5"/>
        <v>009</v>
      </c>
      <c r="F180" s="13" t="s">
        <v>86</v>
      </c>
      <c r="G180" s="8">
        <v>4575</v>
      </c>
      <c r="H180" s="8">
        <v>0</v>
      </c>
      <c r="I180" s="8">
        <f t="shared" si="4"/>
        <v>4575</v>
      </c>
    </row>
    <row r="181" spans="1:9" x14ac:dyDescent="0.25">
      <c r="A181" s="6">
        <v>43070</v>
      </c>
      <c r="B181" s="13" t="s">
        <v>19</v>
      </c>
      <c r="C181" s="13" t="s">
        <v>22</v>
      </c>
      <c r="D181" s="13" t="s">
        <v>197</v>
      </c>
      <c r="E181" s="12" t="str">
        <f t="shared" si="5"/>
        <v>091</v>
      </c>
      <c r="F181" s="13" t="s">
        <v>198</v>
      </c>
      <c r="G181" s="8">
        <v>4268.43</v>
      </c>
      <c r="H181" s="8">
        <v>0</v>
      </c>
      <c r="I181" s="8">
        <f t="shared" si="4"/>
        <v>4268.43</v>
      </c>
    </row>
    <row r="182" spans="1:9" x14ac:dyDescent="0.25">
      <c r="A182" s="6">
        <v>43070</v>
      </c>
      <c r="B182" s="13" t="s">
        <v>19</v>
      </c>
      <c r="C182" s="13" t="s">
        <v>22</v>
      </c>
      <c r="D182" s="13" t="s">
        <v>197</v>
      </c>
      <c r="E182" s="12" t="str">
        <f t="shared" si="5"/>
        <v>091</v>
      </c>
      <c r="F182" s="13" t="s">
        <v>187</v>
      </c>
      <c r="G182" s="8">
        <v>-30877.200000000001</v>
      </c>
      <c r="H182" s="8">
        <v>0</v>
      </c>
      <c r="I182" s="8">
        <f t="shared" si="4"/>
        <v>-30877.200000000001</v>
      </c>
    </row>
    <row r="183" spans="1:9" x14ac:dyDescent="0.25">
      <c r="A183" s="6">
        <v>43070</v>
      </c>
      <c r="B183" s="13" t="s">
        <v>19</v>
      </c>
      <c r="C183" s="13" t="s">
        <v>22</v>
      </c>
      <c r="D183" s="13" t="s">
        <v>197</v>
      </c>
      <c r="E183" s="12" t="str">
        <f t="shared" si="5"/>
        <v>091</v>
      </c>
      <c r="F183" s="13" t="s">
        <v>199</v>
      </c>
      <c r="G183" s="8">
        <v>20375.13</v>
      </c>
      <c r="H183" s="8">
        <v>0</v>
      </c>
      <c r="I183" s="8">
        <f t="shared" si="4"/>
        <v>20375.13</v>
      </c>
    </row>
    <row r="184" spans="1:9" x14ac:dyDescent="0.25">
      <c r="A184" s="6">
        <v>43117</v>
      </c>
      <c r="B184" s="14" t="s">
        <v>16</v>
      </c>
      <c r="C184" s="14" t="s">
        <v>22</v>
      </c>
      <c r="D184" s="14" t="s">
        <v>23</v>
      </c>
      <c r="E184" s="11" t="str">
        <f t="shared" si="5"/>
        <v>002</v>
      </c>
      <c r="F184" s="14" t="s">
        <v>25</v>
      </c>
      <c r="G184" s="15">
        <v>77081.34</v>
      </c>
      <c r="H184" s="8">
        <v>0</v>
      </c>
      <c r="I184" s="8">
        <f t="shared" si="4"/>
        <v>77081.34</v>
      </c>
    </row>
    <row r="185" spans="1:9" x14ac:dyDescent="0.25">
      <c r="A185" s="6">
        <v>43117</v>
      </c>
      <c r="B185" s="14" t="s">
        <v>16</v>
      </c>
      <c r="C185" s="14" t="s">
        <v>22</v>
      </c>
      <c r="D185" s="14" t="s">
        <v>23</v>
      </c>
      <c r="E185" s="11" t="str">
        <f t="shared" si="5"/>
        <v>002</v>
      </c>
      <c r="F185" s="14" t="s">
        <v>26</v>
      </c>
      <c r="G185" s="15">
        <v>2254270.13</v>
      </c>
      <c r="H185" s="8">
        <v>0</v>
      </c>
      <c r="I185" s="8">
        <f t="shared" si="4"/>
        <v>2254270.13</v>
      </c>
    </row>
    <row r="186" spans="1:9" x14ac:dyDescent="0.25">
      <c r="A186" s="6">
        <v>43117</v>
      </c>
      <c r="B186" s="14" t="s">
        <v>16</v>
      </c>
      <c r="C186" s="14" t="s">
        <v>22</v>
      </c>
      <c r="D186" s="14" t="s">
        <v>23</v>
      </c>
      <c r="E186" s="11" t="str">
        <f t="shared" si="5"/>
        <v>002</v>
      </c>
      <c r="F186" s="14" t="s">
        <v>27</v>
      </c>
      <c r="G186" s="15">
        <v>973166.56</v>
      </c>
      <c r="H186" s="8">
        <v>0</v>
      </c>
      <c r="I186" s="8">
        <f t="shared" si="4"/>
        <v>973166.56</v>
      </c>
    </row>
    <row r="187" spans="1:9" x14ac:dyDescent="0.25">
      <c r="A187" s="6">
        <v>43117</v>
      </c>
      <c r="B187" s="14" t="s">
        <v>16</v>
      </c>
      <c r="C187" s="14" t="s">
        <v>22</v>
      </c>
      <c r="D187" s="14" t="s">
        <v>23</v>
      </c>
      <c r="E187" s="11" t="str">
        <f t="shared" si="5"/>
        <v>002</v>
      </c>
      <c r="F187" s="14" t="s">
        <v>28</v>
      </c>
      <c r="G187" s="15">
        <v>296829.98</v>
      </c>
      <c r="H187" s="8">
        <v>0</v>
      </c>
      <c r="I187" s="8">
        <f t="shared" si="4"/>
        <v>296829.98</v>
      </c>
    </row>
    <row r="188" spans="1:9" x14ac:dyDescent="0.25">
      <c r="A188" s="6">
        <v>43117</v>
      </c>
      <c r="B188" s="14" t="s">
        <v>16</v>
      </c>
      <c r="C188" s="14" t="s">
        <v>22</v>
      </c>
      <c r="D188" s="14" t="s">
        <v>23</v>
      </c>
      <c r="E188" s="11" t="str">
        <f t="shared" si="5"/>
        <v>002</v>
      </c>
      <c r="F188" s="14" t="s">
        <v>29</v>
      </c>
      <c r="G188" s="15">
        <v>355834.06</v>
      </c>
      <c r="H188" s="8">
        <v>0</v>
      </c>
      <c r="I188" s="8">
        <f t="shared" si="4"/>
        <v>355834.06</v>
      </c>
    </row>
    <row r="189" spans="1:9" x14ac:dyDescent="0.25">
      <c r="A189" s="6">
        <v>43117</v>
      </c>
      <c r="B189" s="14" t="s">
        <v>16</v>
      </c>
      <c r="C189" s="14" t="s">
        <v>22</v>
      </c>
      <c r="D189" s="14" t="s">
        <v>23</v>
      </c>
      <c r="E189" s="11" t="str">
        <f t="shared" si="5"/>
        <v>002</v>
      </c>
      <c r="F189" s="14" t="s">
        <v>31</v>
      </c>
      <c r="G189" s="15">
        <v>44328.85</v>
      </c>
      <c r="H189" s="8">
        <v>0</v>
      </c>
      <c r="I189" s="8">
        <f t="shared" si="4"/>
        <v>44328.85</v>
      </c>
    </row>
    <row r="190" spans="1:9" x14ac:dyDescent="0.25">
      <c r="A190" s="6">
        <v>43117</v>
      </c>
      <c r="B190" s="14" t="s">
        <v>16</v>
      </c>
      <c r="C190" s="14" t="s">
        <v>22</v>
      </c>
      <c r="D190" s="14" t="s">
        <v>23</v>
      </c>
      <c r="E190" s="11" t="str">
        <f t="shared" si="5"/>
        <v>002</v>
      </c>
      <c r="F190" s="14" t="s">
        <v>32</v>
      </c>
      <c r="G190" s="15">
        <v>658654.9</v>
      </c>
      <c r="H190" s="8">
        <v>0</v>
      </c>
      <c r="I190" s="8">
        <f t="shared" si="4"/>
        <v>658654.9</v>
      </c>
    </row>
    <row r="191" spans="1:9" x14ac:dyDescent="0.25">
      <c r="A191" s="6">
        <v>43117</v>
      </c>
      <c r="B191" s="14" t="s">
        <v>16</v>
      </c>
      <c r="C191" s="14" t="s">
        <v>22</v>
      </c>
      <c r="D191" s="14" t="s">
        <v>23</v>
      </c>
      <c r="E191" s="11" t="str">
        <f t="shared" si="5"/>
        <v>002</v>
      </c>
      <c r="F191" s="14" t="s">
        <v>33</v>
      </c>
      <c r="G191" s="15">
        <v>222407.67</v>
      </c>
      <c r="H191" s="8">
        <v>0</v>
      </c>
      <c r="I191" s="8">
        <f t="shared" si="4"/>
        <v>222407.67</v>
      </c>
    </row>
    <row r="192" spans="1:9" x14ac:dyDescent="0.25">
      <c r="A192" s="6">
        <v>43117</v>
      </c>
      <c r="B192" s="14" t="s">
        <v>16</v>
      </c>
      <c r="C192" s="14" t="s">
        <v>22</v>
      </c>
      <c r="D192" s="14" t="s">
        <v>23</v>
      </c>
      <c r="E192" s="11" t="str">
        <f t="shared" si="5"/>
        <v>002</v>
      </c>
      <c r="F192" s="14" t="s">
        <v>34</v>
      </c>
      <c r="G192" s="15">
        <v>140669.79</v>
      </c>
      <c r="H192" s="8">
        <v>0</v>
      </c>
      <c r="I192" s="8">
        <f t="shared" si="4"/>
        <v>140669.79</v>
      </c>
    </row>
    <row r="193" spans="1:9" x14ac:dyDescent="0.25">
      <c r="A193" s="6">
        <v>43117</v>
      </c>
      <c r="B193" s="14" t="s">
        <v>16</v>
      </c>
      <c r="C193" s="14" t="s">
        <v>22</v>
      </c>
      <c r="D193" s="14" t="s">
        <v>23</v>
      </c>
      <c r="E193" s="11" t="str">
        <f t="shared" si="5"/>
        <v>002</v>
      </c>
      <c r="F193" s="14" t="s">
        <v>35</v>
      </c>
      <c r="G193" s="15">
        <v>774992.56</v>
      </c>
      <c r="H193" s="8">
        <v>0</v>
      </c>
      <c r="I193" s="8">
        <f t="shared" si="4"/>
        <v>774992.56</v>
      </c>
    </row>
    <row r="194" spans="1:9" x14ac:dyDescent="0.25">
      <c r="A194" s="6">
        <v>43117</v>
      </c>
      <c r="B194" s="14" t="s">
        <v>16</v>
      </c>
      <c r="C194" s="14" t="s">
        <v>22</v>
      </c>
      <c r="D194" s="14" t="s">
        <v>23</v>
      </c>
      <c r="E194" s="11" t="str">
        <f t="shared" si="5"/>
        <v>002</v>
      </c>
      <c r="F194" s="14" t="s">
        <v>36</v>
      </c>
      <c r="G194" s="15">
        <v>15977.4</v>
      </c>
      <c r="H194" s="8">
        <v>0</v>
      </c>
      <c r="I194" s="8">
        <f t="shared" ref="I194:I257" si="6">+G194-H194</f>
        <v>15977.4</v>
      </c>
    </row>
    <row r="195" spans="1:9" x14ac:dyDescent="0.25">
      <c r="A195" s="6">
        <v>43117</v>
      </c>
      <c r="B195" s="14" t="s">
        <v>16</v>
      </c>
      <c r="C195" s="14" t="s">
        <v>22</v>
      </c>
      <c r="D195" s="14" t="s">
        <v>23</v>
      </c>
      <c r="E195" s="11" t="str">
        <f t="shared" ref="E195:E258" si="7">LEFT(D195,3)</f>
        <v>002</v>
      </c>
      <c r="F195" s="14" t="s">
        <v>37</v>
      </c>
      <c r="G195" s="15">
        <v>747612.89</v>
      </c>
      <c r="H195" s="8">
        <v>0</v>
      </c>
      <c r="I195" s="8">
        <f t="shared" si="6"/>
        <v>747612.89</v>
      </c>
    </row>
    <row r="196" spans="1:9" x14ac:dyDescent="0.25">
      <c r="A196" s="6">
        <v>43117</v>
      </c>
      <c r="B196" s="14" t="s">
        <v>16</v>
      </c>
      <c r="C196" s="14" t="s">
        <v>22</v>
      </c>
      <c r="D196" s="14" t="s">
        <v>23</v>
      </c>
      <c r="E196" s="11" t="str">
        <f t="shared" si="7"/>
        <v>002</v>
      </c>
      <c r="F196" s="14" t="s">
        <v>38</v>
      </c>
      <c r="G196" s="15">
        <v>1667.37</v>
      </c>
      <c r="H196" s="8">
        <v>0</v>
      </c>
      <c r="I196" s="8">
        <f t="shared" si="6"/>
        <v>1667.37</v>
      </c>
    </row>
    <row r="197" spans="1:9" x14ac:dyDescent="0.25">
      <c r="A197" s="6">
        <v>43117</v>
      </c>
      <c r="B197" s="14" t="s">
        <v>16</v>
      </c>
      <c r="C197" s="14" t="s">
        <v>22</v>
      </c>
      <c r="D197" s="14" t="s">
        <v>23</v>
      </c>
      <c r="E197" s="11" t="str">
        <f t="shared" si="7"/>
        <v>002</v>
      </c>
      <c r="F197" s="14" t="s">
        <v>40</v>
      </c>
      <c r="G197" s="15">
        <v>959342.71</v>
      </c>
      <c r="H197" s="8">
        <v>0</v>
      </c>
      <c r="I197" s="8">
        <f t="shared" si="6"/>
        <v>959342.71</v>
      </c>
    </row>
    <row r="198" spans="1:9" x14ac:dyDescent="0.25">
      <c r="A198" s="6">
        <v>43117</v>
      </c>
      <c r="B198" s="14" t="s">
        <v>16</v>
      </c>
      <c r="C198" s="14" t="s">
        <v>22</v>
      </c>
      <c r="D198" s="14" t="s">
        <v>23</v>
      </c>
      <c r="E198" s="11" t="str">
        <f t="shared" si="7"/>
        <v>002</v>
      </c>
      <c r="F198" s="14" t="s">
        <v>44</v>
      </c>
      <c r="G198" s="15">
        <v>20936.259999999998</v>
      </c>
      <c r="H198" s="8">
        <v>0</v>
      </c>
      <c r="I198" s="8">
        <f t="shared" si="6"/>
        <v>20936.259999999998</v>
      </c>
    </row>
    <row r="199" spans="1:9" x14ac:dyDescent="0.25">
      <c r="A199" s="6">
        <v>43117</v>
      </c>
      <c r="B199" s="14" t="s">
        <v>16</v>
      </c>
      <c r="C199" s="14" t="s">
        <v>22</v>
      </c>
      <c r="D199" s="14" t="s">
        <v>23</v>
      </c>
      <c r="E199" s="11" t="str">
        <f t="shared" si="7"/>
        <v>002</v>
      </c>
      <c r="F199" s="14" t="s">
        <v>45</v>
      </c>
      <c r="G199" s="15">
        <v>280587.38</v>
      </c>
      <c r="H199" s="8">
        <v>0</v>
      </c>
      <c r="I199" s="8">
        <f t="shared" si="6"/>
        <v>280587.38</v>
      </c>
    </row>
    <row r="200" spans="1:9" x14ac:dyDescent="0.25">
      <c r="A200" s="6">
        <v>43117</v>
      </c>
      <c r="B200" s="14" t="s">
        <v>16</v>
      </c>
      <c r="C200" s="14" t="s">
        <v>22</v>
      </c>
      <c r="D200" s="14" t="s">
        <v>23</v>
      </c>
      <c r="E200" s="11" t="str">
        <f t="shared" si="7"/>
        <v>002</v>
      </c>
      <c r="F200" s="14" t="s">
        <v>46</v>
      </c>
      <c r="G200" s="15">
        <v>61078.33</v>
      </c>
      <c r="H200" s="8">
        <v>0</v>
      </c>
      <c r="I200" s="8">
        <f t="shared" si="6"/>
        <v>61078.33</v>
      </c>
    </row>
    <row r="201" spans="1:9" x14ac:dyDescent="0.25">
      <c r="A201" s="6">
        <v>43117</v>
      </c>
      <c r="B201" s="14" t="s">
        <v>16</v>
      </c>
      <c r="C201" s="14" t="s">
        <v>22</v>
      </c>
      <c r="D201" s="14" t="s">
        <v>23</v>
      </c>
      <c r="E201" s="11" t="str">
        <f t="shared" si="7"/>
        <v>002</v>
      </c>
      <c r="F201" s="14" t="s">
        <v>47</v>
      </c>
      <c r="G201" s="15">
        <v>11746.04</v>
      </c>
      <c r="H201" s="8">
        <v>0</v>
      </c>
      <c r="I201" s="8">
        <f t="shared" si="6"/>
        <v>11746.04</v>
      </c>
    </row>
    <row r="202" spans="1:9" x14ac:dyDescent="0.25">
      <c r="A202" s="6">
        <v>43117</v>
      </c>
      <c r="B202" s="14" t="s">
        <v>16</v>
      </c>
      <c r="C202" s="14" t="s">
        <v>22</v>
      </c>
      <c r="D202" s="14" t="s">
        <v>23</v>
      </c>
      <c r="E202" s="11" t="str">
        <f t="shared" si="7"/>
        <v>002</v>
      </c>
      <c r="F202" s="14" t="s">
        <v>48</v>
      </c>
      <c r="G202" s="15">
        <v>7159.48</v>
      </c>
      <c r="H202" s="8">
        <v>0</v>
      </c>
      <c r="I202" s="8">
        <f t="shared" si="6"/>
        <v>7159.48</v>
      </c>
    </row>
    <row r="203" spans="1:9" x14ac:dyDescent="0.25">
      <c r="A203" s="6">
        <v>43117</v>
      </c>
      <c r="B203" s="14" t="s">
        <v>16</v>
      </c>
      <c r="C203" s="14" t="s">
        <v>22</v>
      </c>
      <c r="D203" s="14" t="s">
        <v>23</v>
      </c>
      <c r="E203" s="11" t="str">
        <f t="shared" si="7"/>
        <v>002</v>
      </c>
      <c r="F203" s="14" t="s">
        <v>49</v>
      </c>
      <c r="G203" s="15">
        <v>35798.050000000003</v>
      </c>
      <c r="H203" s="8">
        <v>0</v>
      </c>
      <c r="I203" s="8">
        <f t="shared" si="6"/>
        <v>35798.050000000003</v>
      </c>
    </row>
    <row r="204" spans="1:9" x14ac:dyDescent="0.25">
      <c r="A204" s="6">
        <v>43117</v>
      </c>
      <c r="B204" s="14" t="s">
        <v>16</v>
      </c>
      <c r="C204" s="14" t="s">
        <v>22</v>
      </c>
      <c r="D204" s="14" t="s">
        <v>23</v>
      </c>
      <c r="E204" s="11" t="str">
        <f t="shared" si="7"/>
        <v>002</v>
      </c>
      <c r="F204" s="14" t="s">
        <v>50</v>
      </c>
      <c r="G204" s="15">
        <v>2985.42</v>
      </c>
      <c r="H204" s="8">
        <v>0</v>
      </c>
      <c r="I204" s="8">
        <f t="shared" si="6"/>
        <v>2985.42</v>
      </c>
    </row>
    <row r="205" spans="1:9" x14ac:dyDescent="0.25">
      <c r="A205" s="6">
        <v>43117</v>
      </c>
      <c r="B205" s="14" t="s">
        <v>16</v>
      </c>
      <c r="C205" s="14" t="s">
        <v>22</v>
      </c>
      <c r="D205" s="14" t="s">
        <v>23</v>
      </c>
      <c r="E205" s="11" t="str">
        <f t="shared" si="7"/>
        <v>002</v>
      </c>
      <c r="F205" s="14" t="s">
        <v>51</v>
      </c>
      <c r="G205" s="15">
        <v>202395.33</v>
      </c>
      <c r="H205" s="8">
        <v>0</v>
      </c>
      <c r="I205" s="8">
        <f t="shared" si="6"/>
        <v>202395.33</v>
      </c>
    </row>
    <row r="206" spans="1:9" x14ac:dyDescent="0.25">
      <c r="A206" s="6">
        <v>43117</v>
      </c>
      <c r="B206" s="14" t="s">
        <v>16</v>
      </c>
      <c r="C206" s="14" t="s">
        <v>22</v>
      </c>
      <c r="D206" s="14" t="s">
        <v>23</v>
      </c>
      <c r="E206" s="11" t="str">
        <f t="shared" si="7"/>
        <v>002</v>
      </c>
      <c r="F206" s="14" t="s">
        <v>52</v>
      </c>
      <c r="G206" s="15">
        <v>671796.78</v>
      </c>
      <c r="H206" s="8">
        <v>0</v>
      </c>
      <c r="I206" s="8">
        <f t="shared" si="6"/>
        <v>671796.78</v>
      </c>
    </row>
    <row r="207" spans="1:9" x14ac:dyDescent="0.25">
      <c r="A207" s="6">
        <v>43117</v>
      </c>
      <c r="B207" s="14" t="s">
        <v>16</v>
      </c>
      <c r="C207" s="14" t="s">
        <v>22</v>
      </c>
      <c r="D207" s="14" t="s">
        <v>23</v>
      </c>
      <c r="E207" s="11" t="str">
        <f t="shared" si="7"/>
        <v>002</v>
      </c>
      <c r="F207" s="14" t="s">
        <v>53</v>
      </c>
      <c r="G207" s="15">
        <v>147572.67000000001</v>
      </c>
      <c r="H207" s="8">
        <v>0</v>
      </c>
      <c r="I207" s="8">
        <f t="shared" si="6"/>
        <v>147572.67000000001</v>
      </c>
    </row>
    <row r="208" spans="1:9" x14ac:dyDescent="0.25">
      <c r="A208" s="6">
        <v>43117</v>
      </c>
      <c r="B208" s="14" t="s">
        <v>16</v>
      </c>
      <c r="C208" s="14" t="s">
        <v>22</v>
      </c>
      <c r="D208" s="14" t="s">
        <v>23</v>
      </c>
      <c r="E208" s="11" t="str">
        <f t="shared" si="7"/>
        <v>002</v>
      </c>
      <c r="F208" s="14" t="s">
        <v>200</v>
      </c>
      <c r="G208" s="15">
        <v>5771.89</v>
      </c>
      <c r="H208" s="8">
        <v>0</v>
      </c>
      <c r="I208" s="8">
        <f t="shared" si="6"/>
        <v>5771.89</v>
      </c>
    </row>
    <row r="209" spans="1:9" x14ac:dyDescent="0.25">
      <c r="A209" s="6">
        <v>43117</v>
      </c>
      <c r="B209" s="14" t="s">
        <v>16</v>
      </c>
      <c r="C209" s="14" t="s">
        <v>22</v>
      </c>
      <c r="D209" s="14" t="s">
        <v>23</v>
      </c>
      <c r="E209" s="11" t="str">
        <f t="shared" si="7"/>
        <v>002</v>
      </c>
      <c r="F209" s="14" t="s">
        <v>54</v>
      </c>
      <c r="G209" s="15">
        <v>32521.360000000001</v>
      </c>
      <c r="H209" s="8">
        <v>0</v>
      </c>
      <c r="I209" s="8">
        <f t="shared" si="6"/>
        <v>32521.360000000001</v>
      </c>
    </row>
    <row r="210" spans="1:9" x14ac:dyDescent="0.25">
      <c r="A210" s="6">
        <v>43117</v>
      </c>
      <c r="B210" s="14" t="s">
        <v>16</v>
      </c>
      <c r="C210" s="14" t="s">
        <v>22</v>
      </c>
      <c r="D210" s="14" t="s">
        <v>23</v>
      </c>
      <c r="E210" s="11" t="str">
        <f t="shared" si="7"/>
        <v>002</v>
      </c>
      <c r="F210" s="14" t="s">
        <v>55</v>
      </c>
      <c r="G210" s="15">
        <v>4740.12</v>
      </c>
      <c r="H210" s="8">
        <v>0</v>
      </c>
      <c r="I210" s="8">
        <f t="shared" si="6"/>
        <v>4740.12</v>
      </c>
    </row>
    <row r="211" spans="1:9" x14ac:dyDescent="0.25">
      <c r="A211" s="6">
        <v>43117</v>
      </c>
      <c r="B211" s="14" t="s">
        <v>16</v>
      </c>
      <c r="C211" s="14" t="s">
        <v>22</v>
      </c>
      <c r="D211" s="14" t="s">
        <v>23</v>
      </c>
      <c r="E211" s="11" t="str">
        <f t="shared" si="7"/>
        <v>002</v>
      </c>
      <c r="F211" s="14" t="s">
        <v>201</v>
      </c>
      <c r="G211" s="15">
        <v>163378.6</v>
      </c>
      <c r="H211" s="8">
        <v>0</v>
      </c>
      <c r="I211" s="8">
        <f t="shared" si="6"/>
        <v>163378.6</v>
      </c>
    </row>
    <row r="212" spans="1:9" x14ac:dyDescent="0.25">
      <c r="A212" s="6">
        <v>43117</v>
      </c>
      <c r="B212" s="14" t="s">
        <v>16</v>
      </c>
      <c r="C212" s="14" t="s">
        <v>22</v>
      </c>
      <c r="D212" s="14" t="s">
        <v>23</v>
      </c>
      <c r="E212" s="11" t="str">
        <f t="shared" si="7"/>
        <v>002</v>
      </c>
      <c r="F212" s="14" t="s">
        <v>56</v>
      </c>
      <c r="G212" s="15">
        <v>283587.31</v>
      </c>
      <c r="H212" s="8">
        <v>0</v>
      </c>
      <c r="I212" s="8">
        <f t="shared" si="6"/>
        <v>283587.31</v>
      </c>
    </row>
    <row r="213" spans="1:9" x14ac:dyDescent="0.25">
      <c r="A213" s="6">
        <v>43117</v>
      </c>
      <c r="B213" s="14" t="s">
        <v>16</v>
      </c>
      <c r="C213" s="14" t="s">
        <v>22</v>
      </c>
      <c r="D213" s="14" t="s">
        <v>23</v>
      </c>
      <c r="E213" s="11" t="str">
        <f t="shared" si="7"/>
        <v>002</v>
      </c>
      <c r="F213" s="14" t="s">
        <v>57</v>
      </c>
      <c r="G213" s="15">
        <v>137656.68</v>
      </c>
      <c r="H213" s="8">
        <v>0</v>
      </c>
      <c r="I213" s="8">
        <f t="shared" si="6"/>
        <v>137656.68</v>
      </c>
    </row>
    <row r="214" spans="1:9" x14ac:dyDescent="0.25">
      <c r="A214" s="6">
        <v>43117</v>
      </c>
      <c r="B214" s="14" t="s">
        <v>16</v>
      </c>
      <c r="C214" s="14" t="s">
        <v>22</v>
      </c>
      <c r="D214" s="14" t="s">
        <v>23</v>
      </c>
      <c r="E214" s="11" t="str">
        <f t="shared" si="7"/>
        <v>002</v>
      </c>
      <c r="F214" s="14" t="s">
        <v>202</v>
      </c>
      <c r="G214" s="15">
        <v>99976.1</v>
      </c>
      <c r="H214" s="8">
        <v>0</v>
      </c>
      <c r="I214" s="8">
        <f t="shared" si="6"/>
        <v>99976.1</v>
      </c>
    </row>
    <row r="215" spans="1:9" x14ac:dyDescent="0.25">
      <c r="A215" s="6">
        <v>43117</v>
      </c>
      <c r="B215" s="14" t="s">
        <v>16</v>
      </c>
      <c r="C215" s="14" t="s">
        <v>22</v>
      </c>
      <c r="D215" s="14" t="s">
        <v>23</v>
      </c>
      <c r="E215" s="11" t="str">
        <f t="shared" si="7"/>
        <v>002</v>
      </c>
      <c r="F215" s="14" t="s">
        <v>203</v>
      </c>
      <c r="G215" s="15">
        <v>33220.449999999997</v>
      </c>
      <c r="H215" s="8">
        <v>0</v>
      </c>
      <c r="I215" s="8">
        <f t="shared" si="6"/>
        <v>33220.449999999997</v>
      </c>
    </row>
    <row r="216" spans="1:9" x14ac:dyDescent="0.25">
      <c r="A216" s="6">
        <v>43117</v>
      </c>
      <c r="B216" s="14" t="s">
        <v>16</v>
      </c>
      <c r="C216" s="14" t="s">
        <v>22</v>
      </c>
      <c r="D216" s="14" t="s">
        <v>23</v>
      </c>
      <c r="E216" s="11" t="str">
        <f t="shared" si="7"/>
        <v>002</v>
      </c>
      <c r="F216" s="14" t="s">
        <v>204</v>
      </c>
      <c r="G216" s="15">
        <v>331574.11</v>
      </c>
      <c r="H216" s="8">
        <v>0</v>
      </c>
      <c r="I216" s="8">
        <f t="shared" si="6"/>
        <v>331574.11</v>
      </c>
    </row>
    <row r="217" spans="1:9" x14ac:dyDescent="0.25">
      <c r="A217" s="6">
        <v>43117</v>
      </c>
      <c r="B217" s="14" t="s">
        <v>16</v>
      </c>
      <c r="C217" s="14" t="s">
        <v>22</v>
      </c>
      <c r="D217" s="14" t="s">
        <v>23</v>
      </c>
      <c r="E217" s="11" t="str">
        <f t="shared" si="7"/>
        <v>002</v>
      </c>
      <c r="F217" s="14" t="s">
        <v>58</v>
      </c>
      <c r="G217" s="15">
        <v>-3143214.95</v>
      </c>
      <c r="H217" s="8">
        <v>0</v>
      </c>
      <c r="I217" s="8">
        <f t="shared" si="6"/>
        <v>-3143214.95</v>
      </c>
    </row>
    <row r="218" spans="1:9" x14ac:dyDescent="0.25">
      <c r="A218" s="6">
        <v>43117</v>
      </c>
      <c r="B218" s="14" t="s">
        <v>16</v>
      </c>
      <c r="C218" s="14" t="s">
        <v>22</v>
      </c>
      <c r="D218" s="14" t="s">
        <v>60</v>
      </c>
      <c r="E218" s="11" t="str">
        <f t="shared" si="7"/>
        <v>012</v>
      </c>
      <c r="F218" s="14" t="s">
        <v>61</v>
      </c>
      <c r="G218" s="15">
        <v>1654143.65</v>
      </c>
      <c r="H218" s="8">
        <v>0</v>
      </c>
      <c r="I218" s="8">
        <f t="shared" si="6"/>
        <v>1654143.65</v>
      </c>
    </row>
    <row r="219" spans="1:9" x14ac:dyDescent="0.25">
      <c r="A219" s="6">
        <v>43117</v>
      </c>
      <c r="B219" s="14" t="s">
        <v>16</v>
      </c>
      <c r="C219" s="14" t="s">
        <v>22</v>
      </c>
      <c r="D219" s="14" t="s">
        <v>60</v>
      </c>
      <c r="E219" s="11" t="str">
        <f t="shared" si="7"/>
        <v>012</v>
      </c>
      <c r="F219" s="14" t="s">
        <v>62</v>
      </c>
      <c r="G219" s="15">
        <v>85587.78</v>
      </c>
      <c r="H219" s="8">
        <v>0</v>
      </c>
      <c r="I219" s="8">
        <f t="shared" si="6"/>
        <v>85587.78</v>
      </c>
    </row>
    <row r="220" spans="1:9" x14ac:dyDescent="0.25">
      <c r="A220" s="6">
        <v>43117</v>
      </c>
      <c r="B220" s="14" t="s">
        <v>16</v>
      </c>
      <c r="C220" s="14" t="s">
        <v>22</v>
      </c>
      <c r="D220" s="14" t="s">
        <v>60</v>
      </c>
      <c r="E220" s="11" t="str">
        <f t="shared" si="7"/>
        <v>012</v>
      </c>
      <c r="F220" s="14" t="s">
        <v>63</v>
      </c>
      <c r="G220" s="15">
        <v>15621.15</v>
      </c>
      <c r="H220" s="8">
        <v>0</v>
      </c>
      <c r="I220" s="8">
        <f t="shared" si="6"/>
        <v>15621.15</v>
      </c>
    </row>
    <row r="221" spans="1:9" x14ac:dyDescent="0.25">
      <c r="A221" s="6">
        <v>43117</v>
      </c>
      <c r="B221" s="14" t="s">
        <v>16</v>
      </c>
      <c r="C221" s="14" t="s">
        <v>22</v>
      </c>
      <c r="D221" s="14" t="s">
        <v>60</v>
      </c>
      <c r="E221" s="11" t="str">
        <f t="shared" si="7"/>
        <v>012</v>
      </c>
      <c r="F221" s="14" t="s">
        <v>64</v>
      </c>
      <c r="G221" s="15">
        <v>1805.82</v>
      </c>
      <c r="H221" s="8">
        <v>0</v>
      </c>
      <c r="I221" s="8">
        <f t="shared" si="6"/>
        <v>1805.82</v>
      </c>
    </row>
    <row r="222" spans="1:9" x14ac:dyDescent="0.25">
      <c r="A222" s="6">
        <v>43117</v>
      </c>
      <c r="B222" s="14" t="s">
        <v>16</v>
      </c>
      <c r="C222" s="14" t="s">
        <v>22</v>
      </c>
      <c r="D222" s="14" t="s">
        <v>60</v>
      </c>
      <c r="E222" s="11" t="str">
        <f t="shared" si="7"/>
        <v>012</v>
      </c>
      <c r="F222" s="14" t="s">
        <v>65</v>
      </c>
      <c r="G222" s="15">
        <v>3702.05</v>
      </c>
      <c r="H222" s="8">
        <v>0</v>
      </c>
      <c r="I222" s="8">
        <f t="shared" si="6"/>
        <v>3702.05</v>
      </c>
    </row>
    <row r="223" spans="1:9" x14ac:dyDescent="0.25">
      <c r="A223" s="6">
        <v>43117</v>
      </c>
      <c r="B223" s="14" t="s">
        <v>16</v>
      </c>
      <c r="C223" s="14" t="s">
        <v>22</v>
      </c>
      <c r="D223" s="14" t="s">
        <v>60</v>
      </c>
      <c r="E223" s="11" t="str">
        <f t="shared" si="7"/>
        <v>012</v>
      </c>
      <c r="F223" s="14" t="s">
        <v>66</v>
      </c>
      <c r="G223" s="15">
        <v>7254.36</v>
      </c>
      <c r="H223" s="8">
        <v>0</v>
      </c>
      <c r="I223" s="8">
        <f t="shared" si="6"/>
        <v>7254.36</v>
      </c>
    </row>
    <row r="224" spans="1:9" x14ac:dyDescent="0.25">
      <c r="A224" s="6">
        <v>43117</v>
      </c>
      <c r="B224" s="14" t="s">
        <v>16</v>
      </c>
      <c r="C224" s="14" t="s">
        <v>22</v>
      </c>
      <c r="D224" s="14" t="s">
        <v>60</v>
      </c>
      <c r="E224" s="11" t="str">
        <f t="shared" si="7"/>
        <v>012</v>
      </c>
      <c r="F224" s="14" t="s">
        <v>205</v>
      </c>
      <c r="G224" s="15">
        <v>8983.2800000000007</v>
      </c>
      <c r="H224" s="8">
        <v>0</v>
      </c>
      <c r="I224" s="8">
        <f t="shared" si="6"/>
        <v>8983.2800000000007</v>
      </c>
    </row>
    <row r="225" spans="1:9" x14ac:dyDescent="0.25">
      <c r="A225" s="6">
        <v>43117</v>
      </c>
      <c r="B225" s="14" t="s">
        <v>16</v>
      </c>
      <c r="C225" s="14" t="s">
        <v>22</v>
      </c>
      <c r="D225" s="14" t="s">
        <v>60</v>
      </c>
      <c r="E225" s="11" t="str">
        <f t="shared" si="7"/>
        <v>012</v>
      </c>
      <c r="F225" s="14" t="s">
        <v>68</v>
      </c>
      <c r="G225" s="15">
        <v>3703.44</v>
      </c>
      <c r="H225" s="8">
        <v>0</v>
      </c>
      <c r="I225" s="8">
        <f t="shared" si="6"/>
        <v>3703.44</v>
      </c>
    </row>
    <row r="226" spans="1:9" x14ac:dyDescent="0.25">
      <c r="A226" s="6">
        <v>43117</v>
      </c>
      <c r="B226" s="14" t="s">
        <v>16</v>
      </c>
      <c r="C226" s="14" t="s">
        <v>22</v>
      </c>
      <c r="D226" s="14" t="s">
        <v>60</v>
      </c>
      <c r="E226" s="11" t="str">
        <f t="shared" si="7"/>
        <v>012</v>
      </c>
      <c r="F226" s="14" t="s">
        <v>69</v>
      </c>
      <c r="G226" s="15">
        <v>9560.68</v>
      </c>
      <c r="H226" s="8">
        <v>0</v>
      </c>
      <c r="I226" s="8">
        <f t="shared" si="6"/>
        <v>9560.68</v>
      </c>
    </row>
    <row r="227" spans="1:9" x14ac:dyDescent="0.25">
      <c r="A227" s="6">
        <v>43117</v>
      </c>
      <c r="B227" s="14" t="s">
        <v>16</v>
      </c>
      <c r="C227" s="14" t="s">
        <v>22</v>
      </c>
      <c r="D227" s="14" t="s">
        <v>60</v>
      </c>
      <c r="E227" s="11" t="str">
        <f t="shared" si="7"/>
        <v>012</v>
      </c>
      <c r="F227" s="14" t="s">
        <v>70</v>
      </c>
      <c r="G227" s="15">
        <v>2238.5100000000002</v>
      </c>
      <c r="H227" s="8">
        <v>0</v>
      </c>
      <c r="I227" s="8">
        <f t="shared" si="6"/>
        <v>2238.5100000000002</v>
      </c>
    </row>
    <row r="228" spans="1:9" x14ac:dyDescent="0.25">
      <c r="A228" s="6">
        <v>43117</v>
      </c>
      <c r="B228" s="14" t="s">
        <v>16</v>
      </c>
      <c r="C228" s="14" t="s">
        <v>22</v>
      </c>
      <c r="D228" s="14" t="s">
        <v>60</v>
      </c>
      <c r="E228" s="11" t="str">
        <f t="shared" si="7"/>
        <v>012</v>
      </c>
      <c r="F228" s="14" t="s">
        <v>71</v>
      </c>
      <c r="G228" s="15">
        <v>1361.07</v>
      </c>
      <c r="H228" s="8">
        <v>0</v>
      </c>
      <c r="I228" s="8">
        <f t="shared" si="6"/>
        <v>1361.07</v>
      </c>
    </row>
    <row r="229" spans="1:9" x14ac:dyDescent="0.25">
      <c r="A229" s="6">
        <v>43117</v>
      </c>
      <c r="B229" s="14" t="s">
        <v>16</v>
      </c>
      <c r="C229" s="14" t="s">
        <v>22</v>
      </c>
      <c r="D229" s="14" t="s">
        <v>60</v>
      </c>
      <c r="E229" s="11" t="str">
        <f t="shared" si="7"/>
        <v>012</v>
      </c>
      <c r="F229" s="14" t="s">
        <v>206</v>
      </c>
      <c r="G229" s="15">
        <v>11391.29</v>
      </c>
      <c r="H229" s="8">
        <v>0</v>
      </c>
      <c r="I229" s="8">
        <f t="shared" si="6"/>
        <v>11391.29</v>
      </c>
    </row>
    <row r="230" spans="1:9" x14ac:dyDescent="0.25">
      <c r="A230" s="6">
        <v>43117</v>
      </c>
      <c r="B230" s="14" t="s">
        <v>19</v>
      </c>
      <c r="C230" s="14" t="s">
        <v>22</v>
      </c>
      <c r="D230" s="14" t="s">
        <v>72</v>
      </c>
      <c r="E230" s="11" t="str">
        <f t="shared" si="7"/>
        <v>009</v>
      </c>
      <c r="F230" s="14" t="s">
        <v>89</v>
      </c>
      <c r="G230" s="15">
        <v>8.9499999999998181</v>
      </c>
      <c r="H230" s="8">
        <v>8.9499999999999993</v>
      </c>
      <c r="I230" s="8">
        <f t="shared" si="6"/>
        <v>-1.8118839761882555E-13</v>
      </c>
    </row>
    <row r="231" spans="1:9" x14ac:dyDescent="0.25">
      <c r="A231" s="6">
        <v>43117</v>
      </c>
      <c r="B231" s="14" t="s">
        <v>19</v>
      </c>
      <c r="C231" s="14" t="s">
        <v>22</v>
      </c>
      <c r="D231" s="14" t="s">
        <v>72</v>
      </c>
      <c r="E231" s="11" t="str">
        <f t="shared" si="7"/>
        <v>009</v>
      </c>
      <c r="F231" s="14" t="s">
        <v>90</v>
      </c>
      <c r="G231" s="15">
        <v>0.12000000000000501</v>
      </c>
      <c r="H231" s="8">
        <v>0.12</v>
      </c>
      <c r="I231" s="8">
        <f t="shared" si="6"/>
        <v>5.0098813986210189E-15</v>
      </c>
    </row>
    <row r="232" spans="1:9" x14ac:dyDescent="0.25">
      <c r="A232" s="6">
        <v>43117</v>
      </c>
      <c r="B232" s="14" t="s">
        <v>19</v>
      </c>
      <c r="C232" s="14" t="s">
        <v>22</v>
      </c>
      <c r="D232" s="14" t="s">
        <v>72</v>
      </c>
      <c r="E232" s="11" t="str">
        <f t="shared" si="7"/>
        <v>009</v>
      </c>
      <c r="F232" s="14" t="s">
        <v>91</v>
      </c>
      <c r="G232" s="15">
        <v>436.59</v>
      </c>
      <c r="H232" s="8">
        <v>1.3</v>
      </c>
      <c r="I232" s="8">
        <f t="shared" si="6"/>
        <v>435.28999999999996</v>
      </c>
    </row>
    <row r="233" spans="1:9" x14ac:dyDescent="0.25">
      <c r="A233" s="6">
        <v>43117</v>
      </c>
      <c r="B233" s="14" t="s">
        <v>19</v>
      </c>
      <c r="C233" s="14" t="s">
        <v>22</v>
      </c>
      <c r="D233" s="14" t="s">
        <v>72</v>
      </c>
      <c r="E233" s="11" t="str">
        <f t="shared" si="7"/>
        <v>009</v>
      </c>
      <c r="F233" s="14" t="s">
        <v>92</v>
      </c>
      <c r="G233" s="15">
        <v>81638.329999999987</v>
      </c>
      <c r="H233" s="8">
        <v>483.16</v>
      </c>
      <c r="I233" s="8">
        <f t="shared" si="6"/>
        <v>81155.169999999984</v>
      </c>
    </row>
    <row r="234" spans="1:9" x14ac:dyDescent="0.25">
      <c r="A234" s="6">
        <v>43117</v>
      </c>
      <c r="B234" s="14" t="s">
        <v>19</v>
      </c>
      <c r="C234" s="14" t="s">
        <v>22</v>
      </c>
      <c r="D234" s="14" t="s">
        <v>72</v>
      </c>
      <c r="E234" s="11" t="str">
        <f t="shared" si="7"/>
        <v>009</v>
      </c>
      <c r="F234" s="14" t="s">
        <v>93</v>
      </c>
      <c r="G234" s="15">
        <v>139206</v>
      </c>
      <c r="H234" s="8">
        <v>965.71</v>
      </c>
      <c r="I234" s="8">
        <f t="shared" si="6"/>
        <v>138240.29</v>
      </c>
    </row>
    <row r="235" spans="1:9" x14ac:dyDescent="0.25">
      <c r="A235" s="6">
        <v>43117</v>
      </c>
      <c r="B235" s="14" t="s">
        <v>19</v>
      </c>
      <c r="C235" s="14" t="s">
        <v>22</v>
      </c>
      <c r="D235" s="14" t="s">
        <v>72</v>
      </c>
      <c r="E235" s="11" t="str">
        <f t="shared" si="7"/>
        <v>009</v>
      </c>
      <c r="F235" s="14" t="s">
        <v>94</v>
      </c>
      <c r="G235" s="15">
        <v>175925.81</v>
      </c>
      <c r="H235" s="8">
        <v>2696.8</v>
      </c>
      <c r="I235" s="8">
        <f t="shared" si="6"/>
        <v>173229.01</v>
      </c>
    </row>
    <row r="236" spans="1:9" x14ac:dyDescent="0.25">
      <c r="A236" s="6">
        <v>43117</v>
      </c>
      <c r="B236" s="14" t="s">
        <v>19</v>
      </c>
      <c r="C236" s="14" t="s">
        <v>22</v>
      </c>
      <c r="D236" s="14" t="s">
        <v>72</v>
      </c>
      <c r="E236" s="11" t="str">
        <f t="shared" si="7"/>
        <v>009</v>
      </c>
      <c r="F236" s="14" t="s">
        <v>96</v>
      </c>
      <c r="G236" s="15">
        <v>64165.36</v>
      </c>
      <c r="H236" s="8">
        <v>349.27</v>
      </c>
      <c r="I236" s="8">
        <f t="shared" si="6"/>
        <v>63816.090000000004</v>
      </c>
    </row>
    <row r="237" spans="1:9" x14ac:dyDescent="0.25">
      <c r="A237" s="6">
        <v>43117</v>
      </c>
      <c r="B237" s="14" t="s">
        <v>19</v>
      </c>
      <c r="C237" s="14" t="s">
        <v>22</v>
      </c>
      <c r="D237" s="14" t="s">
        <v>72</v>
      </c>
      <c r="E237" s="11" t="str">
        <f t="shared" si="7"/>
        <v>009</v>
      </c>
      <c r="F237" s="14" t="s">
        <v>97</v>
      </c>
      <c r="G237" s="15">
        <v>10345999.060000001</v>
      </c>
      <c r="H237" s="8">
        <v>109442.77</v>
      </c>
      <c r="I237" s="8">
        <f t="shared" si="6"/>
        <v>10236556.290000001</v>
      </c>
    </row>
    <row r="238" spans="1:9" x14ac:dyDescent="0.25">
      <c r="A238" s="6">
        <v>43117</v>
      </c>
      <c r="B238" s="14" t="s">
        <v>19</v>
      </c>
      <c r="C238" s="14" t="s">
        <v>22</v>
      </c>
      <c r="D238" s="14" t="s">
        <v>72</v>
      </c>
      <c r="E238" s="11" t="str">
        <f t="shared" si="7"/>
        <v>009</v>
      </c>
      <c r="F238" s="14" t="s">
        <v>98</v>
      </c>
      <c r="G238" s="15">
        <v>5078935.9400000004</v>
      </c>
      <c r="H238" s="8">
        <v>70581.02</v>
      </c>
      <c r="I238" s="8">
        <f t="shared" si="6"/>
        <v>5008354.9200000009</v>
      </c>
    </row>
    <row r="239" spans="1:9" x14ac:dyDescent="0.25">
      <c r="A239" s="6">
        <v>43117</v>
      </c>
      <c r="B239" s="14" t="s">
        <v>19</v>
      </c>
      <c r="C239" s="14" t="s">
        <v>22</v>
      </c>
      <c r="D239" s="14" t="s">
        <v>72</v>
      </c>
      <c r="E239" s="11" t="str">
        <f t="shared" si="7"/>
        <v>009</v>
      </c>
      <c r="F239" s="14" t="s">
        <v>99</v>
      </c>
      <c r="G239" s="15">
        <v>18514.91</v>
      </c>
      <c r="H239" s="8">
        <v>25.82</v>
      </c>
      <c r="I239" s="8">
        <f t="shared" si="6"/>
        <v>18489.09</v>
      </c>
    </row>
    <row r="240" spans="1:9" x14ac:dyDescent="0.25">
      <c r="A240" s="6">
        <v>43117</v>
      </c>
      <c r="B240" s="14" t="s">
        <v>19</v>
      </c>
      <c r="C240" s="14" t="s">
        <v>22</v>
      </c>
      <c r="D240" s="14" t="s">
        <v>72</v>
      </c>
      <c r="E240" s="11" t="str">
        <f t="shared" si="7"/>
        <v>009</v>
      </c>
      <c r="F240" s="14" t="s">
        <v>100</v>
      </c>
      <c r="G240" s="15">
        <v>67.47</v>
      </c>
      <c r="H240" s="8">
        <v>0.14000000000000001</v>
      </c>
      <c r="I240" s="8">
        <f t="shared" si="6"/>
        <v>67.33</v>
      </c>
    </row>
    <row r="241" spans="1:9" x14ac:dyDescent="0.25">
      <c r="A241" s="6">
        <v>43117</v>
      </c>
      <c r="B241" s="14" t="s">
        <v>19</v>
      </c>
      <c r="C241" s="14" t="s">
        <v>22</v>
      </c>
      <c r="D241" s="14" t="s">
        <v>72</v>
      </c>
      <c r="E241" s="11" t="str">
        <f t="shared" si="7"/>
        <v>009</v>
      </c>
      <c r="F241" s="14" t="s">
        <v>101</v>
      </c>
      <c r="G241" s="15">
        <v>819.9</v>
      </c>
      <c r="H241" s="8">
        <v>1.63</v>
      </c>
      <c r="I241" s="8">
        <f t="shared" si="6"/>
        <v>818.27</v>
      </c>
    </row>
    <row r="242" spans="1:9" x14ac:dyDescent="0.25">
      <c r="A242" s="6">
        <v>43117</v>
      </c>
      <c r="B242" s="14" t="s">
        <v>19</v>
      </c>
      <c r="C242" s="14" t="s">
        <v>22</v>
      </c>
      <c r="D242" s="14" t="s">
        <v>72</v>
      </c>
      <c r="E242" s="11" t="str">
        <f t="shared" si="7"/>
        <v>009</v>
      </c>
      <c r="F242" s="14" t="s">
        <v>102</v>
      </c>
      <c r="G242" s="15">
        <v>1477373.96</v>
      </c>
      <c r="H242" s="8">
        <v>15472.05</v>
      </c>
      <c r="I242" s="8">
        <f t="shared" si="6"/>
        <v>1461901.91</v>
      </c>
    </row>
    <row r="243" spans="1:9" x14ac:dyDescent="0.25">
      <c r="A243" s="6">
        <v>43117</v>
      </c>
      <c r="B243" s="14" t="s">
        <v>19</v>
      </c>
      <c r="C243" s="14" t="s">
        <v>22</v>
      </c>
      <c r="D243" s="14" t="s">
        <v>72</v>
      </c>
      <c r="E243" s="11" t="str">
        <f t="shared" si="7"/>
        <v>009</v>
      </c>
      <c r="F243" s="14" t="s">
        <v>103</v>
      </c>
      <c r="G243" s="15">
        <v>12855.13</v>
      </c>
      <c r="H243" s="8">
        <v>52.14</v>
      </c>
      <c r="I243" s="8">
        <f t="shared" si="6"/>
        <v>12802.99</v>
      </c>
    </row>
    <row r="244" spans="1:9" x14ac:dyDescent="0.25">
      <c r="A244" s="6">
        <v>43117</v>
      </c>
      <c r="B244" s="14" t="s">
        <v>19</v>
      </c>
      <c r="C244" s="14" t="s">
        <v>22</v>
      </c>
      <c r="D244" s="14" t="s">
        <v>72</v>
      </c>
      <c r="E244" s="11" t="str">
        <f t="shared" si="7"/>
        <v>009</v>
      </c>
      <c r="F244" s="14" t="s">
        <v>105</v>
      </c>
      <c r="G244" s="15">
        <v>-7.3399999999965102</v>
      </c>
      <c r="H244" s="8">
        <v>0</v>
      </c>
      <c r="I244" s="8">
        <f t="shared" si="6"/>
        <v>-7.3399999999965102</v>
      </c>
    </row>
    <row r="245" spans="1:9" x14ac:dyDescent="0.25">
      <c r="A245" s="6">
        <v>43117</v>
      </c>
      <c r="B245" s="14" t="s">
        <v>19</v>
      </c>
      <c r="C245" s="14" t="s">
        <v>22</v>
      </c>
      <c r="D245" s="14" t="s">
        <v>72</v>
      </c>
      <c r="E245" s="11" t="str">
        <f t="shared" si="7"/>
        <v>009</v>
      </c>
      <c r="F245" s="14" t="s">
        <v>106</v>
      </c>
      <c r="G245" s="15">
        <v>230530.25</v>
      </c>
      <c r="H245" s="8">
        <v>1718.13</v>
      </c>
      <c r="I245" s="8">
        <f t="shared" si="6"/>
        <v>228812.12</v>
      </c>
    </row>
    <row r="246" spans="1:9" x14ac:dyDescent="0.25">
      <c r="A246" s="6">
        <v>43117</v>
      </c>
      <c r="B246" s="14" t="s">
        <v>19</v>
      </c>
      <c r="C246" s="14" t="s">
        <v>22</v>
      </c>
      <c r="D246" s="14" t="s">
        <v>72</v>
      </c>
      <c r="E246" s="11" t="str">
        <f t="shared" si="7"/>
        <v>009</v>
      </c>
      <c r="F246" s="14" t="s">
        <v>107</v>
      </c>
      <c r="G246" s="15">
        <v>22198.29</v>
      </c>
      <c r="H246" s="8">
        <v>97.89</v>
      </c>
      <c r="I246" s="8">
        <f t="shared" si="6"/>
        <v>22100.400000000001</v>
      </c>
    </row>
    <row r="247" spans="1:9" x14ac:dyDescent="0.25">
      <c r="A247" s="6">
        <v>43117</v>
      </c>
      <c r="B247" s="14" t="s">
        <v>19</v>
      </c>
      <c r="C247" s="14" t="s">
        <v>22</v>
      </c>
      <c r="D247" s="14" t="s">
        <v>72</v>
      </c>
      <c r="E247" s="11" t="str">
        <f t="shared" si="7"/>
        <v>009</v>
      </c>
      <c r="F247" s="14" t="s">
        <v>108</v>
      </c>
      <c r="G247" s="15">
        <v>320379.15000000002</v>
      </c>
      <c r="H247" s="8">
        <v>3861.61</v>
      </c>
      <c r="I247" s="8">
        <f t="shared" si="6"/>
        <v>316517.54000000004</v>
      </c>
    </row>
    <row r="248" spans="1:9" x14ac:dyDescent="0.25">
      <c r="A248" s="6">
        <v>43117</v>
      </c>
      <c r="B248" s="14" t="s">
        <v>19</v>
      </c>
      <c r="C248" s="14" t="s">
        <v>22</v>
      </c>
      <c r="D248" s="14" t="s">
        <v>72</v>
      </c>
      <c r="E248" s="11" t="str">
        <f t="shared" si="7"/>
        <v>009</v>
      </c>
      <c r="F248" s="14" t="s">
        <v>109</v>
      </c>
      <c r="G248" s="15">
        <v>344374.13</v>
      </c>
      <c r="H248" s="8">
        <v>3773.08</v>
      </c>
      <c r="I248" s="8">
        <f t="shared" si="6"/>
        <v>340601.05</v>
      </c>
    </row>
    <row r="249" spans="1:9" x14ac:dyDescent="0.25">
      <c r="A249" s="6">
        <v>43117</v>
      </c>
      <c r="B249" s="14" t="s">
        <v>19</v>
      </c>
      <c r="C249" s="14" t="s">
        <v>22</v>
      </c>
      <c r="D249" s="14" t="s">
        <v>72</v>
      </c>
      <c r="E249" s="11" t="str">
        <f t="shared" si="7"/>
        <v>009</v>
      </c>
      <c r="F249" s="14" t="s">
        <v>110</v>
      </c>
      <c r="G249" s="15">
        <v>6848.44</v>
      </c>
      <c r="H249" s="8">
        <v>63.43</v>
      </c>
      <c r="I249" s="8">
        <f t="shared" si="6"/>
        <v>6785.0099999999993</v>
      </c>
    </row>
    <row r="250" spans="1:9" x14ac:dyDescent="0.25">
      <c r="A250" s="6">
        <v>43117</v>
      </c>
      <c r="B250" s="14" t="s">
        <v>19</v>
      </c>
      <c r="C250" s="14" t="s">
        <v>22</v>
      </c>
      <c r="D250" s="14" t="s">
        <v>72</v>
      </c>
      <c r="E250" s="11" t="str">
        <f t="shared" si="7"/>
        <v>009</v>
      </c>
      <c r="F250" s="14" t="s">
        <v>111</v>
      </c>
      <c r="G250" s="15">
        <v>36503.85</v>
      </c>
      <c r="H250" s="8">
        <v>179.56</v>
      </c>
      <c r="I250" s="8">
        <f t="shared" si="6"/>
        <v>36324.29</v>
      </c>
    </row>
    <row r="251" spans="1:9" x14ac:dyDescent="0.25">
      <c r="A251" s="6">
        <v>43117</v>
      </c>
      <c r="B251" s="14" t="s">
        <v>19</v>
      </c>
      <c r="C251" s="14" t="s">
        <v>22</v>
      </c>
      <c r="D251" s="14" t="s">
        <v>72</v>
      </c>
      <c r="E251" s="11" t="str">
        <f t="shared" si="7"/>
        <v>009</v>
      </c>
      <c r="F251" s="14" t="s">
        <v>114</v>
      </c>
      <c r="G251" s="15">
        <v>1076843.57</v>
      </c>
      <c r="H251" s="8">
        <v>10445.08</v>
      </c>
      <c r="I251" s="8">
        <f t="shared" si="6"/>
        <v>1066398.49</v>
      </c>
    </row>
    <row r="252" spans="1:9" x14ac:dyDescent="0.25">
      <c r="A252" s="6">
        <v>43117</v>
      </c>
      <c r="B252" s="14" t="s">
        <v>19</v>
      </c>
      <c r="C252" s="14" t="s">
        <v>22</v>
      </c>
      <c r="D252" s="14" t="s">
        <v>72</v>
      </c>
      <c r="E252" s="11" t="str">
        <f t="shared" si="7"/>
        <v>009</v>
      </c>
      <c r="F252" s="14" t="s">
        <v>115</v>
      </c>
      <c r="G252" s="15">
        <v>-25.980000000000199</v>
      </c>
      <c r="H252" s="8">
        <v>12.17</v>
      </c>
      <c r="I252" s="8">
        <f t="shared" si="6"/>
        <v>-38.150000000000198</v>
      </c>
    </row>
    <row r="253" spans="1:9" x14ac:dyDescent="0.25">
      <c r="A253" s="6">
        <v>43117</v>
      </c>
      <c r="B253" s="14" t="s">
        <v>19</v>
      </c>
      <c r="C253" s="14" t="s">
        <v>22</v>
      </c>
      <c r="D253" s="14" t="s">
        <v>72</v>
      </c>
      <c r="E253" s="11" t="str">
        <f t="shared" si="7"/>
        <v>009</v>
      </c>
      <c r="F253" s="14" t="s">
        <v>117</v>
      </c>
      <c r="G253" s="15">
        <v>24833.87</v>
      </c>
      <c r="H253" s="8">
        <v>252.97</v>
      </c>
      <c r="I253" s="8">
        <f t="shared" si="6"/>
        <v>24580.899999999998</v>
      </c>
    </row>
    <row r="254" spans="1:9" x14ac:dyDescent="0.25">
      <c r="A254" s="6">
        <v>43117</v>
      </c>
      <c r="B254" s="14" t="s">
        <v>19</v>
      </c>
      <c r="C254" s="14" t="s">
        <v>22</v>
      </c>
      <c r="D254" s="14" t="s">
        <v>72</v>
      </c>
      <c r="E254" s="11" t="str">
        <f t="shared" si="7"/>
        <v>009</v>
      </c>
      <c r="F254" s="14" t="s">
        <v>118</v>
      </c>
      <c r="G254" s="15">
        <v>1.08</v>
      </c>
      <c r="H254" s="8">
        <v>0.01</v>
      </c>
      <c r="I254" s="8">
        <f t="shared" si="6"/>
        <v>1.07</v>
      </c>
    </row>
    <row r="255" spans="1:9" x14ac:dyDescent="0.25">
      <c r="A255" s="6">
        <v>43117</v>
      </c>
      <c r="B255" s="14" t="s">
        <v>19</v>
      </c>
      <c r="C255" s="14" t="s">
        <v>22</v>
      </c>
      <c r="D255" s="14" t="s">
        <v>72</v>
      </c>
      <c r="E255" s="11" t="str">
        <f t="shared" si="7"/>
        <v>009</v>
      </c>
      <c r="F255" s="14" t="s">
        <v>119</v>
      </c>
      <c r="G255" s="15">
        <v>8208.09</v>
      </c>
      <c r="H255" s="8">
        <v>39.24</v>
      </c>
      <c r="I255" s="8">
        <f t="shared" si="6"/>
        <v>8168.85</v>
      </c>
    </row>
    <row r="256" spans="1:9" x14ac:dyDescent="0.25">
      <c r="A256" s="6">
        <v>43117</v>
      </c>
      <c r="B256" s="14" t="s">
        <v>19</v>
      </c>
      <c r="C256" s="14" t="s">
        <v>22</v>
      </c>
      <c r="D256" s="14" t="s">
        <v>72</v>
      </c>
      <c r="E256" s="11" t="str">
        <f t="shared" si="7"/>
        <v>009</v>
      </c>
      <c r="F256" s="14" t="s">
        <v>120</v>
      </c>
      <c r="G256" s="15">
        <v>320976.45</v>
      </c>
      <c r="H256" s="8">
        <v>1768.57</v>
      </c>
      <c r="I256" s="8">
        <f t="shared" si="6"/>
        <v>319207.88</v>
      </c>
    </row>
    <row r="257" spans="1:9" x14ac:dyDescent="0.25">
      <c r="A257" s="6">
        <v>43117</v>
      </c>
      <c r="B257" s="14" t="s">
        <v>19</v>
      </c>
      <c r="C257" s="14" t="s">
        <v>22</v>
      </c>
      <c r="D257" s="14" t="s">
        <v>72</v>
      </c>
      <c r="E257" s="11" t="str">
        <f t="shared" si="7"/>
        <v>009</v>
      </c>
      <c r="F257" s="14" t="s">
        <v>121</v>
      </c>
      <c r="G257" s="15">
        <v>585864.76</v>
      </c>
      <c r="H257" s="8">
        <v>2964.43</v>
      </c>
      <c r="I257" s="8">
        <f t="shared" si="6"/>
        <v>582900.32999999996</v>
      </c>
    </row>
    <row r="258" spans="1:9" x14ac:dyDescent="0.25">
      <c r="A258" s="6">
        <v>43117</v>
      </c>
      <c r="B258" s="14" t="s">
        <v>19</v>
      </c>
      <c r="C258" s="14" t="s">
        <v>22</v>
      </c>
      <c r="D258" s="14" t="s">
        <v>72</v>
      </c>
      <c r="E258" s="11" t="str">
        <f t="shared" si="7"/>
        <v>009</v>
      </c>
      <c r="F258" s="14" t="s">
        <v>122</v>
      </c>
      <c r="G258" s="15">
        <v>180413.98</v>
      </c>
      <c r="H258" s="8">
        <v>1036.45</v>
      </c>
      <c r="I258" s="8">
        <f t="shared" ref="I258:I321" si="8">+G258-H258</f>
        <v>179377.53</v>
      </c>
    </row>
    <row r="259" spans="1:9" x14ac:dyDescent="0.25">
      <c r="A259" s="6">
        <v>43117</v>
      </c>
      <c r="B259" s="14" t="s">
        <v>19</v>
      </c>
      <c r="C259" s="14" t="s">
        <v>22</v>
      </c>
      <c r="D259" s="14" t="s">
        <v>72</v>
      </c>
      <c r="E259" s="11" t="str">
        <f t="shared" ref="E259:E322" si="9">LEFT(D259,3)</f>
        <v>009</v>
      </c>
      <c r="F259" s="14" t="s">
        <v>123</v>
      </c>
      <c r="G259" s="15">
        <v>192416.85</v>
      </c>
      <c r="H259" s="8">
        <v>1071.04</v>
      </c>
      <c r="I259" s="8">
        <f t="shared" si="8"/>
        <v>191345.81</v>
      </c>
    </row>
    <row r="260" spans="1:9" x14ac:dyDescent="0.25">
      <c r="A260" s="6">
        <v>43117</v>
      </c>
      <c r="B260" s="14" t="s">
        <v>19</v>
      </c>
      <c r="C260" s="14" t="s">
        <v>22</v>
      </c>
      <c r="D260" s="14" t="s">
        <v>72</v>
      </c>
      <c r="E260" s="11" t="str">
        <f t="shared" si="9"/>
        <v>009</v>
      </c>
      <c r="F260" s="14" t="s">
        <v>124</v>
      </c>
      <c r="G260" s="15">
        <v>38214.44</v>
      </c>
      <c r="H260" s="8">
        <v>119.81</v>
      </c>
      <c r="I260" s="8">
        <f t="shared" si="8"/>
        <v>38094.630000000005</v>
      </c>
    </row>
    <row r="261" spans="1:9" x14ac:dyDescent="0.25">
      <c r="A261" s="6">
        <v>43117</v>
      </c>
      <c r="B261" s="14" t="s">
        <v>19</v>
      </c>
      <c r="C261" s="14" t="s">
        <v>22</v>
      </c>
      <c r="D261" s="14" t="s">
        <v>72</v>
      </c>
      <c r="E261" s="11" t="str">
        <f t="shared" si="9"/>
        <v>009</v>
      </c>
      <c r="F261" s="14" t="s">
        <v>125</v>
      </c>
      <c r="G261" s="15">
        <v>41290.47</v>
      </c>
      <c r="H261" s="8">
        <v>221.68</v>
      </c>
      <c r="I261" s="8">
        <f t="shared" si="8"/>
        <v>41068.79</v>
      </c>
    </row>
    <row r="262" spans="1:9" x14ac:dyDescent="0.25">
      <c r="A262" s="6">
        <v>43117</v>
      </c>
      <c r="B262" s="14" t="s">
        <v>19</v>
      </c>
      <c r="C262" s="14" t="s">
        <v>22</v>
      </c>
      <c r="D262" s="14" t="s">
        <v>72</v>
      </c>
      <c r="E262" s="11" t="str">
        <f t="shared" si="9"/>
        <v>009</v>
      </c>
      <c r="F262" s="14" t="s">
        <v>126</v>
      </c>
      <c r="G262" s="15">
        <v>544865.68000000005</v>
      </c>
      <c r="H262" s="8">
        <v>2992.81</v>
      </c>
      <c r="I262" s="8">
        <f t="shared" si="8"/>
        <v>541872.87</v>
      </c>
    </row>
    <row r="263" spans="1:9" x14ac:dyDescent="0.25">
      <c r="A263" s="6">
        <v>43117</v>
      </c>
      <c r="B263" s="14" t="s">
        <v>19</v>
      </c>
      <c r="C263" s="14" t="s">
        <v>22</v>
      </c>
      <c r="D263" s="14" t="s">
        <v>72</v>
      </c>
      <c r="E263" s="11" t="str">
        <f t="shared" si="9"/>
        <v>009</v>
      </c>
      <c r="F263" s="14" t="s">
        <v>127</v>
      </c>
      <c r="G263" s="15">
        <v>110226.88</v>
      </c>
      <c r="H263" s="8">
        <v>814.87</v>
      </c>
      <c r="I263" s="8">
        <f t="shared" si="8"/>
        <v>109412.01000000001</v>
      </c>
    </row>
    <row r="264" spans="1:9" x14ac:dyDescent="0.25">
      <c r="A264" s="6">
        <v>43117</v>
      </c>
      <c r="B264" s="14" t="s">
        <v>19</v>
      </c>
      <c r="C264" s="14" t="s">
        <v>22</v>
      </c>
      <c r="D264" s="14" t="s">
        <v>72</v>
      </c>
      <c r="E264" s="11" t="str">
        <f t="shared" si="9"/>
        <v>009</v>
      </c>
      <c r="F264" s="14" t="s">
        <v>129</v>
      </c>
      <c r="G264" s="15">
        <v>2341737.7400000002</v>
      </c>
      <c r="H264" s="8">
        <v>10924.23</v>
      </c>
      <c r="I264" s="8">
        <f t="shared" si="8"/>
        <v>2330813.5100000002</v>
      </c>
    </row>
    <row r="265" spans="1:9" x14ac:dyDescent="0.25">
      <c r="A265" s="6">
        <v>43117</v>
      </c>
      <c r="B265" s="14" t="s">
        <v>19</v>
      </c>
      <c r="C265" s="14" t="s">
        <v>22</v>
      </c>
      <c r="D265" s="14" t="s">
        <v>72</v>
      </c>
      <c r="E265" s="11" t="str">
        <f t="shared" si="9"/>
        <v>009</v>
      </c>
      <c r="F265" s="14" t="s">
        <v>130</v>
      </c>
      <c r="G265" s="15">
        <v>13813.79</v>
      </c>
      <c r="H265" s="8">
        <v>118.6</v>
      </c>
      <c r="I265" s="8">
        <f t="shared" si="8"/>
        <v>13695.19</v>
      </c>
    </row>
    <row r="266" spans="1:9" x14ac:dyDescent="0.25">
      <c r="A266" s="6">
        <v>43117</v>
      </c>
      <c r="B266" s="14" t="s">
        <v>19</v>
      </c>
      <c r="C266" s="14" t="s">
        <v>22</v>
      </c>
      <c r="D266" s="14" t="s">
        <v>72</v>
      </c>
      <c r="E266" s="11" t="str">
        <f t="shared" si="9"/>
        <v>009</v>
      </c>
      <c r="F266" s="14" t="s">
        <v>131</v>
      </c>
      <c r="G266" s="15">
        <v>355592.58</v>
      </c>
      <c r="H266" s="8">
        <v>1860.96</v>
      </c>
      <c r="I266" s="8">
        <f t="shared" si="8"/>
        <v>353731.62</v>
      </c>
    </row>
    <row r="267" spans="1:9" x14ac:dyDescent="0.25">
      <c r="A267" s="6">
        <v>43117</v>
      </c>
      <c r="B267" s="14" t="s">
        <v>19</v>
      </c>
      <c r="C267" s="14" t="s">
        <v>22</v>
      </c>
      <c r="D267" s="14" t="s">
        <v>72</v>
      </c>
      <c r="E267" s="11" t="str">
        <f t="shared" si="9"/>
        <v>009</v>
      </c>
      <c r="F267" s="14" t="s">
        <v>132</v>
      </c>
      <c r="G267" s="15">
        <v>135104.07</v>
      </c>
      <c r="H267" s="8">
        <v>880.12</v>
      </c>
      <c r="I267" s="8">
        <f t="shared" si="8"/>
        <v>134223.95000000001</v>
      </c>
    </row>
    <row r="268" spans="1:9" x14ac:dyDescent="0.25">
      <c r="A268" s="6">
        <v>43117</v>
      </c>
      <c r="B268" s="14" t="s">
        <v>19</v>
      </c>
      <c r="C268" s="14" t="s">
        <v>22</v>
      </c>
      <c r="D268" s="14" t="s">
        <v>72</v>
      </c>
      <c r="E268" s="11" t="str">
        <f t="shared" si="9"/>
        <v>009</v>
      </c>
      <c r="F268" s="14" t="s">
        <v>133</v>
      </c>
      <c r="G268" s="15">
        <v>320976.98</v>
      </c>
      <c r="H268" s="8">
        <v>1656.91</v>
      </c>
      <c r="I268" s="8">
        <f t="shared" si="8"/>
        <v>319320.07</v>
      </c>
    </row>
    <row r="269" spans="1:9" x14ac:dyDescent="0.25">
      <c r="A269" s="6">
        <v>43117</v>
      </c>
      <c r="B269" s="14" t="s">
        <v>19</v>
      </c>
      <c r="C269" s="14" t="s">
        <v>22</v>
      </c>
      <c r="D269" s="14" t="s">
        <v>72</v>
      </c>
      <c r="E269" s="11" t="str">
        <f t="shared" si="9"/>
        <v>009</v>
      </c>
      <c r="F269" s="14" t="s">
        <v>134</v>
      </c>
      <c r="G269" s="15">
        <v>816188.48</v>
      </c>
      <c r="H269" s="8">
        <v>4678.54</v>
      </c>
      <c r="I269" s="8">
        <f t="shared" si="8"/>
        <v>811509.94</v>
      </c>
    </row>
    <row r="270" spans="1:9" x14ac:dyDescent="0.25">
      <c r="A270" s="6">
        <v>43117</v>
      </c>
      <c r="B270" s="14" t="s">
        <v>19</v>
      </c>
      <c r="C270" s="14" t="s">
        <v>22</v>
      </c>
      <c r="D270" s="14" t="s">
        <v>72</v>
      </c>
      <c r="E270" s="11" t="str">
        <f t="shared" si="9"/>
        <v>009</v>
      </c>
      <c r="F270" s="14" t="s">
        <v>135</v>
      </c>
      <c r="G270" s="15">
        <v>149489.63</v>
      </c>
      <c r="H270" s="8">
        <v>910.31</v>
      </c>
      <c r="I270" s="8">
        <f t="shared" si="8"/>
        <v>148579.32</v>
      </c>
    </row>
    <row r="271" spans="1:9" x14ac:dyDescent="0.25">
      <c r="A271" s="6">
        <v>43117</v>
      </c>
      <c r="B271" s="14" t="s">
        <v>19</v>
      </c>
      <c r="C271" s="14" t="s">
        <v>22</v>
      </c>
      <c r="D271" s="14" t="s">
        <v>72</v>
      </c>
      <c r="E271" s="11" t="str">
        <f t="shared" si="9"/>
        <v>009</v>
      </c>
      <c r="F271" s="14" t="s">
        <v>137</v>
      </c>
      <c r="G271" s="15">
        <v>169837.84</v>
      </c>
      <c r="H271" s="8">
        <v>999.75</v>
      </c>
      <c r="I271" s="8">
        <f t="shared" si="8"/>
        <v>168838.09</v>
      </c>
    </row>
    <row r="272" spans="1:9" x14ac:dyDescent="0.25">
      <c r="A272" s="6">
        <v>43117</v>
      </c>
      <c r="B272" s="14" t="s">
        <v>19</v>
      </c>
      <c r="C272" s="14" t="s">
        <v>22</v>
      </c>
      <c r="D272" s="14" t="s">
        <v>72</v>
      </c>
      <c r="E272" s="11" t="str">
        <f t="shared" si="9"/>
        <v>009</v>
      </c>
      <c r="F272" s="14" t="s">
        <v>138</v>
      </c>
      <c r="G272" s="15">
        <v>220838.51</v>
      </c>
      <c r="H272" s="8">
        <v>1159.24</v>
      </c>
      <c r="I272" s="8">
        <f t="shared" si="8"/>
        <v>219679.27000000002</v>
      </c>
    </row>
    <row r="273" spans="1:9" x14ac:dyDescent="0.25">
      <c r="A273" s="6">
        <v>43117</v>
      </c>
      <c r="B273" s="14" t="s">
        <v>19</v>
      </c>
      <c r="C273" s="14" t="s">
        <v>22</v>
      </c>
      <c r="D273" s="14" t="s">
        <v>72</v>
      </c>
      <c r="E273" s="11" t="str">
        <f t="shared" si="9"/>
        <v>009</v>
      </c>
      <c r="F273" s="14" t="s">
        <v>139</v>
      </c>
      <c r="G273" s="15">
        <v>242019.3</v>
      </c>
      <c r="H273" s="8">
        <v>906.57</v>
      </c>
      <c r="I273" s="8">
        <f t="shared" si="8"/>
        <v>241112.72999999998</v>
      </c>
    </row>
    <row r="274" spans="1:9" x14ac:dyDescent="0.25">
      <c r="A274" s="6">
        <v>43117</v>
      </c>
      <c r="B274" s="14" t="s">
        <v>19</v>
      </c>
      <c r="C274" s="14" t="s">
        <v>22</v>
      </c>
      <c r="D274" s="14" t="s">
        <v>72</v>
      </c>
      <c r="E274" s="11" t="str">
        <f t="shared" si="9"/>
        <v>009</v>
      </c>
      <c r="F274" s="14" t="s">
        <v>140</v>
      </c>
      <c r="G274" s="15">
        <v>434866.35</v>
      </c>
      <c r="H274" s="8">
        <v>1753.01</v>
      </c>
      <c r="I274" s="8">
        <f t="shared" si="8"/>
        <v>433113.33999999997</v>
      </c>
    </row>
    <row r="275" spans="1:9" x14ac:dyDescent="0.25">
      <c r="A275" s="6">
        <v>43117</v>
      </c>
      <c r="B275" s="14" t="s">
        <v>19</v>
      </c>
      <c r="C275" s="14" t="s">
        <v>22</v>
      </c>
      <c r="D275" s="14" t="s">
        <v>72</v>
      </c>
      <c r="E275" s="11" t="str">
        <f t="shared" si="9"/>
        <v>009</v>
      </c>
      <c r="F275" s="14" t="s">
        <v>142</v>
      </c>
      <c r="G275" s="15">
        <v>86596.43</v>
      </c>
      <c r="H275" s="8">
        <v>301.93</v>
      </c>
      <c r="I275" s="8">
        <f t="shared" si="8"/>
        <v>86294.5</v>
      </c>
    </row>
    <row r="276" spans="1:9" x14ac:dyDescent="0.25">
      <c r="A276" s="6">
        <v>43117</v>
      </c>
      <c r="B276" s="14" t="s">
        <v>19</v>
      </c>
      <c r="C276" s="14" t="s">
        <v>22</v>
      </c>
      <c r="D276" s="14" t="s">
        <v>72</v>
      </c>
      <c r="E276" s="11" t="str">
        <f t="shared" si="9"/>
        <v>009</v>
      </c>
      <c r="F276" s="14" t="s">
        <v>143</v>
      </c>
      <c r="G276" s="15">
        <v>796459.92</v>
      </c>
      <c r="H276" s="8">
        <v>3452.81</v>
      </c>
      <c r="I276" s="8">
        <f t="shared" si="8"/>
        <v>793007.11</v>
      </c>
    </row>
    <row r="277" spans="1:9" x14ac:dyDescent="0.25">
      <c r="A277" s="6">
        <v>43117</v>
      </c>
      <c r="B277" s="14" t="s">
        <v>19</v>
      </c>
      <c r="C277" s="14" t="s">
        <v>22</v>
      </c>
      <c r="D277" s="14" t="s">
        <v>72</v>
      </c>
      <c r="E277" s="11" t="str">
        <f t="shared" si="9"/>
        <v>009</v>
      </c>
      <c r="F277" s="14" t="s">
        <v>144</v>
      </c>
      <c r="G277" s="15">
        <v>75625.45</v>
      </c>
      <c r="H277" s="8">
        <v>333.51</v>
      </c>
      <c r="I277" s="8">
        <f t="shared" si="8"/>
        <v>75291.94</v>
      </c>
    </row>
    <row r="278" spans="1:9" x14ac:dyDescent="0.25">
      <c r="A278" s="6">
        <v>43117</v>
      </c>
      <c r="B278" s="14" t="s">
        <v>19</v>
      </c>
      <c r="C278" s="14" t="s">
        <v>22</v>
      </c>
      <c r="D278" s="14" t="s">
        <v>72</v>
      </c>
      <c r="E278" s="11" t="str">
        <f t="shared" si="9"/>
        <v>009</v>
      </c>
      <c r="F278" s="14" t="s">
        <v>145</v>
      </c>
      <c r="G278" s="15">
        <v>11760.63</v>
      </c>
      <c r="H278" s="8">
        <v>70.98</v>
      </c>
      <c r="I278" s="8">
        <f t="shared" si="8"/>
        <v>11689.65</v>
      </c>
    </row>
    <row r="279" spans="1:9" x14ac:dyDescent="0.25">
      <c r="A279" s="6">
        <v>43117</v>
      </c>
      <c r="B279" s="14" t="s">
        <v>19</v>
      </c>
      <c r="C279" s="14" t="s">
        <v>22</v>
      </c>
      <c r="D279" s="14" t="s">
        <v>72</v>
      </c>
      <c r="E279" s="11" t="str">
        <f t="shared" si="9"/>
        <v>009</v>
      </c>
      <c r="F279" s="14" t="s">
        <v>146</v>
      </c>
      <c r="G279" s="15">
        <v>29289.040000000001</v>
      </c>
      <c r="H279" s="8">
        <v>82.98</v>
      </c>
      <c r="I279" s="8">
        <f t="shared" si="8"/>
        <v>29206.06</v>
      </c>
    </row>
    <row r="280" spans="1:9" x14ac:dyDescent="0.25">
      <c r="A280" s="6">
        <v>43117</v>
      </c>
      <c r="B280" s="14" t="s">
        <v>19</v>
      </c>
      <c r="C280" s="14" t="s">
        <v>22</v>
      </c>
      <c r="D280" s="14" t="s">
        <v>72</v>
      </c>
      <c r="E280" s="11" t="str">
        <f t="shared" si="9"/>
        <v>009</v>
      </c>
      <c r="F280" s="14" t="s">
        <v>147</v>
      </c>
      <c r="G280" s="15">
        <v>5951.63</v>
      </c>
      <c r="H280" s="8">
        <v>18.66</v>
      </c>
      <c r="I280" s="8">
        <f t="shared" si="8"/>
        <v>5932.97</v>
      </c>
    </row>
    <row r="281" spans="1:9" x14ac:dyDescent="0.25">
      <c r="A281" s="6">
        <v>43117</v>
      </c>
      <c r="B281" s="14" t="s">
        <v>19</v>
      </c>
      <c r="C281" s="14" t="s">
        <v>22</v>
      </c>
      <c r="D281" s="14" t="s">
        <v>72</v>
      </c>
      <c r="E281" s="11" t="str">
        <f t="shared" si="9"/>
        <v>009</v>
      </c>
      <c r="F281" s="14" t="s">
        <v>148</v>
      </c>
      <c r="G281" s="15">
        <v>17323.21</v>
      </c>
      <c r="H281" s="8">
        <v>65.63</v>
      </c>
      <c r="I281" s="8">
        <f t="shared" si="8"/>
        <v>17257.579999999998</v>
      </c>
    </row>
    <row r="282" spans="1:9" x14ac:dyDescent="0.25">
      <c r="A282" s="6">
        <v>43117</v>
      </c>
      <c r="B282" s="14" t="s">
        <v>19</v>
      </c>
      <c r="C282" s="14" t="s">
        <v>22</v>
      </c>
      <c r="D282" s="14" t="s">
        <v>72</v>
      </c>
      <c r="E282" s="11" t="str">
        <f t="shared" si="9"/>
        <v>009</v>
      </c>
      <c r="F282" s="14" t="s">
        <v>149</v>
      </c>
      <c r="G282" s="15">
        <v>201850.69</v>
      </c>
      <c r="H282" s="8">
        <v>1202.25</v>
      </c>
      <c r="I282" s="8">
        <f t="shared" si="8"/>
        <v>200648.44</v>
      </c>
    </row>
    <row r="283" spans="1:9" x14ac:dyDescent="0.25">
      <c r="A283" s="6">
        <v>43117</v>
      </c>
      <c r="B283" s="14" t="s">
        <v>19</v>
      </c>
      <c r="C283" s="14" t="s">
        <v>22</v>
      </c>
      <c r="D283" s="14" t="s">
        <v>72</v>
      </c>
      <c r="E283" s="11" t="str">
        <f t="shared" si="9"/>
        <v>009</v>
      </c>
      <c r="F283" s="14" t="s">
        <v>150</v>
      </c>
      <c r="G283" s="15">
        <v>1492.59</v>
      </c>
      <c r="H283" s="8">
        <v>0</v>
      </c>
      <c r="I283" s="8">
        <f t="shared" si="8"/>
        <v>1492.59</v>
      </c>
    </row>
    <row r="284" spans="1:9" x14ac:dyDescent="0.25">
      <c r="A284" s="6">
        <v>43117</v>
      </c>
      <c r="B284" s="14" t="s">
        <v>19</v>
      </c>
      <c r="C284" s="14" t="s">
        <v>22</v>
      </c>
      <c r="D284" s="14" t="s">
        <v>72</v>
      </c>
      <c r="E284" s="11" t="str">
        <f t="shared" si="9"/>
        <v>009</v>
      </c>
      <c r="F284" s="14" t="s">
        <v>207</v>
      </c>
      <c r="G284" s="15">
        <v>4617.13</v>
      </c>
      <c r="H284" s="8">
        <v>0</v>
      </c>
      <c r="I284" s="8">
        <f t="shared" si="8"/>
        <v>4617.13</v>
      </c>
    </row>
    <row r="285" spans="1:9" x14ac:dyDescent="0.25">
      <c r="A285" s="6">
        <v>43117</v>
      </c>
      <c r="B285" s="14" t="s">
        <v>19</v>
      </c>
      <c r="C285" s="14" t="s">
        <v>22</v>
      </c>
      <c r="D285" s="14" t="s">
        <v>72</v>
      </c>
      <c r="E285" s="11" t="str">
        <f t="shared" si="9"/>
        <v>009</v>
      </c>
      <c r="F285" s="14" t="s">
        <v>151</v>
      </c>
      <c r="G285" s="15">
        <v>3716.41</v>
      </c>
      <c r="H285" s="8">
        <v>11.65</v>
      </c>
      <c r="I285" s="8">
        <f t="shared" si="8"/>
        <v>3704.7599999999998</v>
      </c>
    </row>
    <row r="286" spans="1:9" x14ac:dyDescent="0.25">
      <c r="A286" s="6">
        <v>43117</v>
      </c>
      <c r="B286" s="14" t="s">
        <v>19</v>
      </c>
      <c r="C286" s="14" t="s">
        <v>22</v>
      </c>
      <c r="D286" s="14" t="s">
        <v>72</v>
      </c>
      <c r="E286" s="11" t="str">
        <f t="shared" si="9"/>
        <v>009</v>
      </c>
      <c r="F286" s="14" t="s">
        <v>153</v>
      </c>
      <c r="G286" s="15">
        <v>-339.01</v>
      </c>
      <c r="H286" s="8">
        <v>0.55000000000000004</v>
      </c>
      <c r="I286" s="8">
        <f t="shared" si="8"/>
        <v>-339.56</v>
      </c>
    </row>
    <row r="287" spans="1:9" x14ac:dyDescent="0.25">
      <c r="A287" s="6">
        <v>43117</v>
      </c>
      <c r="B287" s="14" t="s">
        <v>19</v>
      </c>
      <c r="C287" s="14" t="s">
        <v>22</v>
      </c>
      <c r="D287" s="14" t="s">
        <v>72</v>
      </c>
      <c r="E287" s="11" t="str">
        <f t="shared" si="9"/>
        <v>009</v>
      </c>
      <c r="F287" s="14" t="s">
        <v>154</v>
      </c>
      <c r="G287" s="15">
        <v>244478.97</v>
      </c>
      <c r="H287" s="8">
        <v>784.14</v>
      </c>
      <c r="I287" s="8">
        <f t="shared" si="8"/>
        <v>243694.83</v>
      </c>
    </row>
    <row r="288" spans="1:9" x14ac:dyDescent="0.25">
      <c r="A288" s="6">
        <v>43117</v>
      </c>
      <c r="B288" s="14" t="s">
        <v>19</v>
      </c>
      <c r="C288" s="14" t="s">
        <v>22</v>
      </c>
      <c r="D288" s="14" t="s">
        <v>72</v>
      </c>
      <c r="E288" s="11" t="str">
        <f t="shared" si="9"/>
        <v>009</v>
      </c>
      <c r="F288" s="14" t="s">
        <v>155</v>
      </c>
      <c r="G288" s="15">
        <v>25899.42</v>
      </c>
      <c r="H288" s="8">
        <v>89.1</v>
      </c>
      <c r="I288" s="8">
        <f t="shared" si="8"/>
        <v>25810.32</v>
      </c>
    </row>
    <row r="289" spans="1:9" x14ac:dyDescent="0.25">
      <c r="A289" s="6">
        <v>43117</v>
      </c>
      <c r="B289" s="14" t="s">
        <v>19</v>
      </c>
      <c r="C289" s="14" t="s">
        <v>22</v>
      </c>
      <c r="D289" s="14" t="s">
        <v>72</v>
      </c>
      <c r="E289" s="11" t="str">
        <f t="shared" si="9"/>
        <v>009</v>
      </c>
      <c r="F289" s="14" t="s">
        <v>156</v>
      </c>
      <c r="G289" s="15">
        <v>-2026.45</v>
      </c>
      <c r="H289" s="8">
        <v>2.92</v>
      </c>
      <c r="I289" s="8">
        <f t="shared" si="8"/>
        <v>-2029.3700000000001</v>
      </c>
    </row>
    <row r="290" spans="1:9" x14ac:dyDescent="0.25">
      <c r="A290" s="6">
        <v>43117</v>
      </c>
      <c r="B290" s="14" t="s">
        <v>19</v>
      </c>
      <c r="C290" s="14" t="s">
        <v>22</v>
      </c>
      <c r="D290" s="14" t="s">
        <v>72</v>
      </c>
      <c r="E290" s="11" t="str">
        <f t="shared" si="9"/>
        <v>009</v>
      </c>
      <c r="F290" s="14" t="s">
        <v>157</v>
      </c>
      <c r="G290" s="15">
        <v>13776.49</v>
      </c>
      <c r="H290" s="8">
        <v>0</v>
      </c>
      <c r="I290" s="8">
        <f t="shared" si="8"/>
        <v>13776.49</v>
      </c>
    </row>
    <row r="291" spans="1:9" x14ac:dyDescent="0.25">
      <c r="A291" s="6">
        <v>43117</v>
      </c>
      <c r="B291" s="14" t="s">
        <v>19</v>
      </c>
      <c r="C291" s="14" t="s">
        <v>22</v>
      </c>
      <c r="D291" s="14" t="s">
        <v>72</v>
      </c>
      <c r="E291" s="11" t="str">
        <f t="shared" si="9"/>
        <v>009</v>
      </c>
      <c r="F291" s="14" t="s">
        <v>158</v>
      </c>
      <c r="G291" s="15">
        <v>265316.59999999998</v>
      </c>
      <c r="H291" s="8">
        <v>873.29</v>
      </c>
      <c r="I291" s="8">
        <f t="shared" si="8"/>
        <v>264443.31</v>
      </c>
    </row>
    <row r="292" spans="1:9" x14ac:dyDescent="0.25">
      <c r="A292" s="6">
        <v>43117</v>
      </c>
      <c r="B292" s="14" t="s">
        <v>19</v>
      </c>
      <c r="C292" s="14" t="s">
        <v>22</v>
      </c>
      <c r="D292" s="14" t="s">
        <v>72</v>
      </c>
      <c r="E292" s="11" t="str">
        <f t="shared" si="9"/>
        <v>009</v>
      </c>
      <c r="F292" s="14" t="s">
        <v>208</v>
      </c>
      <c r="G292" s="15">
        <v>20.6</v>
      </c>
      <c r="H292" s="8">
        <v>0.02</v>
      </c>
      <c r="I292" s="8">
        <f t="shared" si="8"/>
        <v>20.580000000000002</v>
      </c>
    </row>
    <row r="293" spans="1:9" x14ac:dyDescent="0.25">
      <c r="A293" s="6">
        <v>43117</v>
      </c>
      <c r="B293" s="14" t="s">
        <v>19</v>
      </c>
      <c r="C293" s="14" t="s">
        <v>22</v>
      </c>
      <c r="D293" s="14" t="s">
        <v>72</v>
      </c>
      <c r="E293" s="11" t="str">
        <f t="shared" si="9"/>
        <v>009</v>
      </c>
      <c r="F293" s="14" t="s">
        <v>160</v>
      </c>
      <c r="G293" s="15">
        <v>9501.23</v>
      </c>
      <c r="H293" s="8">
        <v>0</v>
      </c>
      <c r="I293" s="8">
        <f t="shared" si="8"/>
        <v>9501.23</v>
      </c>
    </row>
    <row r="294" spans="1:9" x14ac:dyDescent="0.25">
      <c r="A294" s="6">
        <v>43117</v>
      </c>
      <c r="B294" s="14" t="s">
        <v>19</v>
      </c>
      <c r="C294" s="14" t="s">
        <v>22</v>
      </c>
      <c r="D294" s="14" t="s">
        <v>72</v>
      </c>
      <c r="E294" s="11" t="str">
        <f t="shared" si="9"/>
        <v>009</v>
      </c>
      <c r="F294" s="14" t="s">
        <v>161</v>
      </c>
      <c r="G294" s="15">
        <v>36810.92</v>
      </c>
      <c r="H294" s="8">
        <v>0</v>
      </c>
      <c r="I294" s="8">
        <f t="shared" si="8"/>
        <v>36810.92</v>
      </c>
    </row>
    <row r="295" spans="1:9" x14ac:dyDescent="0.25">
      <c r="A295" s="6">
        <v>43117</v>
      </c>
      <c r="B295" s="14" t="s">
        <v>19</v>
      </c>
      <c r="C295" s="14" t="s">
        <v>22</v>
      </c>
      <c r="D295" s="14" t="s">
        <v>72</v>
      </c>
      <c r="E295" s="11" t="str">
        <f t="shared" si="9"/>
        <v>009</v>
      </c>
      <c r="F295" s="14" t="s">
        <v>163</v>
      </c>
      <c r="G295" s="15">
        <v>6872.54</v>
      </c>
      <c r="H295" s="8">
        <v>0</v>
      </c>
      <c r="I295" s="8">
        <f t="shared" si="8"/>
        <v>6872.54</v>
      </c>
    </row>
    <row r="296" spans="1:9" x14ac:dyDescent="0.25">
      <c r="A296" s="6">
        <v>43117</v>
      </c>
      <c r="B296" s="14" t="s">
        <v>19</v>
      </c>
      <c r="C296" s="14" t="s">
        <v>22</v>
      </c>
      <c r="D296" s="14" t="s">
        <v>72</v>
      </c>
      <c r="E296" s="11" t="str">
        <f t="shared" si="9"/>
        <v>009</v>
      </c>
      <c r="F296" s="14" t="s">
        <v>209</v>
      </c>
      <c r="G296" s="15">
        <v>53751.9</v>
      </c>
      <c r="H296" s="8">
        <v>62.19</v>
      </c>
      <c r="I296" s="8">
        <f t="shared" si="8"/>
        <v>53689.71</v>
      </c>
    </row>
    <row r="297" spans="1:9" x14ac:dyDescent="0.25">
      <c r="A297" s="6">
        <v>43117</v>
      </c>
      <c r="B297" s="14" t="s">
        <v>19</v>
      </c>
      <c r="C297" s="14" t="s">
        <v>22</v>
      </c>
      <c r="D297" s="14" t="s">
        <v>72</v>
      </c>
      <c r="E297" s="11" t="str">
        <f t="shared" si="9"/>
        <v>009</v>
      </c>
      <c r="F297" s="14" t="s">
        <v>164</v>
      </c>
      <c r="G297" s="15">
        <v>4761.49</v>
      </c>
      <c r="H297" s="8">
        <v>0</v>
      </c>
      <c r="I297" s="8">
        <f t="shared" si="8"/>
        <v>4761.49</v>
      </c>
    </row>
    <row r="298" spans="1:9" x14ac:dyDescent="0.25">
      <c r="A298" s="6">
        <v>43117</v>
      </c>
      <c r="B298" s="14" t="s">
        <v>19</v>
      </c>
      <c r="C298" s="14" t="s">
        <v>22</v>
      </c>
      <c r="D298" s="14" t="s">
        <v>72</v>
      </c>
      <c r="E298" s="11" t="str">
        <f t="shared" si="9"/>
        <v>009</v>
      </c>
      <c r="F298" s="14" t="s">
        <v>165</v>
      </c>
      <c r="G298" s="15">
        <v>41800.239999999998</v>
      </c>
      <c r="H298" s="8">
        <v>0</v>
      </c>
      <c r="I298" s="8">
        <f t="shared" si="8"/>
        <v>41800.239999999998</v>
      </c>
    </row>
    <row r="299" spans="1:9" x14ac:dyDescent="0.25">
      <c r="A299" s="6">
        <v>43117</v>
      </c>
      <c r="B299" s="14" t="s">
        <v>19</v>
      </c>
      <c r="C299" s="14" t="s">
        <v>22</v>
      </c>
      <c r="D299" s="14" t="s">
        <v>72</v>
      </c>
      <c r="E299" s="11" t="str">
        <f t="shared" si="9"/>
        <v>009</v>
      </c>
      <c r="F299" s="14" t="s">
        <v>166</v>
      </c>
      <c r="G299" s="15">
        <v>2113.7199999999998</v>
      </c>
      <c r="H299" s="8">
        <v>7.37</v>
      </c>
      <c r="I299" s="8">
        <f t="shared" si="8"/>
        <v>2106.35</v>
      </c>
    </row>
    <row r="300" spans="1:9" x14ac:dyDescent="0.25">
      <c r="A300" s="6">
        <v>43117</v>
      </c>
      <c r="B300" s="14" t="s">
        <v>19</v>
      </c>
      <c r="C300" s="14" t="s">
        <v>22</v>
      </c>
      <c r="D300" s="14" t="s">
        <v>72</v>
      </c>
      <c r="E300" s="11" t="str">
        <f t="shared" si="9"/>
        <v>009</v>
      </c>
      <c r="F300" s="14" t="s">
        <v>210</v>
      </c>
      <c r="G300" s="15">
        <v>2362.94</v>
      </c>
      <c r="H300" s="8">
        <v>2.73</v>
      </c>
      <c r="I300" s="8">
        <f t="shared" si="8"/>
        <v>2360.21</v>
      </c>
    </row>
    <row r="301" spans="1:9" x14ac:dyDescent="0.25">
      <c r="A301" s="6">
        <v>43117</v>
      </c>
      <c r="B301" s="14" t="s">
        <v>19</v>
      </c>
      <c r="C301" s="14" t="s">
        <v>22</v>
      </c>
      <c r="D301" s="14" t="s">
        <v>72</v>
      </c>
      <c r="E301" s="11" t="str">
        <f t="shared" si="9"/>
        <v>009</v>
      </c>
      <c r="F301" s="14" t="s">
        <v>167</v>
      </c>
      <c r="G301" s="15">
        <v>187.48</v>
      </c>
      <c r="H301" s="8">
        <v>0.65</v>
      </c>
      <c r="I301" s="8">
        <f t="shared" si="8"/>
        <v>186.82999999999998</v>
      </c>
    </row>
    <row r="302" spans="1:9" x14ac:dyDescent="0.25">
      <c r="A302" s="6">
        <v>43117</v>
      </c>
      <c r="B302" s="14" t="s">
        <v>19</v>
      </c>
      <c r="C302" s="14" t="s">
        <v>22</v>
      </c>
      <c r="D302" s="14" t="s">
        <v>72</v>
      </c>
      <c r="E302" s="11" t="str">
        <f t="shared" si="9"/>
        <v>009</v>
      </c>
      <c r="F302" s="14" t="s">
        <v>168</v>
      </c>
      <c r="G302" s="15">
        <v>5886.44</v>
      </c>
      <c r="H302" s="8">
        <v>21.45</v>
      </c>
      <c r="I302" s="8">
        <f t="shared" si="8"/>
        <v>5864.99</v>
      </c>
    </row>
    <row r="303" spans="1:9" x14ac:dyDescent="0.25">
      <c r="A303" s="6">
        <v>43117</v>
      </c>
      <c r="B303" s="14" t="s">
        <v>19</v>
      </c>
      <c r="C303" s="14" t="s">
        <v>22</v>
      </c>
      <c r="D303" s="14" t="s">
        <v>72</v>
      </c>
      <c r="E303" s="11" t="str">
        <f t="shared" si="9"/>
        <v>009</v>
      </c>
      <c r="F303" s="14" t="s">
        <v>170</v>
      </c>
      <c r="G303" s="15">
        <v>3698.49</v>
      </c>
      <c r="H303" s="8">
        <v>6.33</v>
      </c>
      <c r="I303" s="8">
        <f t="shared" si="8"/>
        <v>3692.16</v>
      </c>
    </row>
    <row r="304" spans="1:9" x14ac:dyDescent="0.25">
      <c r="A304" s="6">
        <v>43117</v>
      </c>
      <c r="B304" s="14" t="s">
        <v>19</v>
      </c>
      <c r="C304" s="14" t="s">
        <v>22</v>
      </c>
      <c r="D304" s="14" t="s">
        <v>72</v>
      </c>
      <c r="E304" s="11" t="str">
        <f t="shared" si="9"/>
        <v>009</v>
      </c>
      <c r="F304" s="14" t="s">
        <v>211</v>
      </c>
      <c r="G304" s="15">
        <v>67360.789999999994</v>
      </c>
      <c r="H304" s="8">
        <v>77.94</v>
      </c>
      <c r="I304" s="8">
        <f t="shared" si="8"/>
        <v>67282.849999999991</v>
      </c>
    </row>
    <row r="305" spans="1:9" x14ac:dyDescent="0.25">
      <c r="A305" s="6">
        <v>43117</v>
      </c>
      <c r="B305" s="14" t="s">
        <v>19</v>
      </c>
      <c r="C305" s="14" t="s">
        <v>22</v>
      </c>
      <c r="D305" s="14" t="s">
        <v>72</v>
      </c>
      <c r="E305" s="11" t="str">
        <f t="shared" si="9"/>
        <v>009</v>
      </c>
      <c r="F305" s="14" t="s">
        <v>172</v>
      </c>
      <c r="G305" s="15">
        <v>17402.97</v>
      </c>
      <c r="H305" s="8">
        <v>35.32</v>
      </c>
      <c r="I305" s="8">
        <f t="shared" si="8"/>
        <v>17367.650000000001</v>
      </c>
    </row>
    <row r="306" spans="1:9" x14ac:dyDescent="0.25">
      <c r="A306" s="6">
        <v>43117</v>
      </c>
      <c r="B306" s="14" t="s">
        <v>19</v>
      </c>
      <c r="C306" s="14" t="s">
        <v>22</v>
      </c>
      <c r="D306" s="14" t="s">
        <v>72</v>
      </c>
      <c r="E306" s="11" t="str">
        <f t="shared" si="9"/>
        <v>009</v>
      </c>
      <c r="F306" s="14" t="s">
        <v>173</v>
      </c>
      <c r="G306" s="15">
        <v>1461.83</v>
      </c>
      <c r="H306" s="8">
        <v>0</v>
      </c>
      <c r="I306" s="8">
        <f t="shared" si="8"/>
        <v>1461.83</v>
      </c>
    </row>
    <row r="307" spans="1:9" x14ac:dyDescent="0.25">
      <c r="A307" s="6">
        <v>43117</v>
      </c>
      <c r="B307" s="14" t="s">
        <v>19</v>
      </c>
      <c r="C307" s="14" t="s">
        <v>22</v>
      </c>
      <c r="D307" s="14" t="s">
        <v>72</v>
      </c>
      <c r="E307" s="11" t="str">
        <f t="shared" si="9"/>
        <v>009</v>
      </c>
      <c r="F307" s="14" t="s">
        <v>174</v>
      </c>
      <c r="G307" s="15">
        <v>1681.3</v>
      </c>
      <c r="H307" s="8">
        <v>0</v>
      </c>
      <c r="I307" s="8">
        <f t="shared" si="8"/>
        <v>1681.3</v>
      </c>
    </row>
    <row r="308" spans="1:9" x14ac:dyDescent="0.25">
      <c r="A308" s="6">
        <v>43117</v>
      </c>
      <c r="B308" s="14" t="s">
        <v>19</v>
      </c>
      <c r="C308" s="14" t="s">
        <v>22</v>
      </c>
      <c r="D308" s="14" t="s">
        <v>72</v>
      </c>
      <c r="E308" s="11" t="str">
        <f t="shared" si="9"/>
        <v>009</v>
      </c>
      <c r="F308" s="14" t="s">
        <v>175</v>
      </c>
      <c r="G308" s="15">
        <v>17825.22</v>
      </c>
      <c r="H308" s="8">
        <v>68.55</v>
      </c>
      <c r="I308" s="8">
        <f t="shared" si="8"/>
        <v>17756.670000000002</v>
      </c>
    </row>
    <row r="309" spans="1:9" x14ac:dyDescent="0.25">
      <c r="A309" s="6">
        <v>43117</v>
      </c>
      <c r="B309" s="14" t="s">
        <v>19</v>
      </c>
      <c r="C309" s="14" t="s">
        <v>22</v>
      </c>
      <c r="D309" s="14" t="s">
        <v>72</v>
      </c>
      <c r="E309" s="11" t="str">
        <f t="shared" si="9"/>
        <v>009</v>
      </c>
      <c r="F309" s="14" t="s">
        <v>176</v>
      </c>
      <c r="G309" s="15">
        <v>27897.9</v>
      </c>
      <c r="H309" s="8">
        <v>0</v>
      </c>
      <c r="I309" s="8">
        <f t="shared" si="8"/>
        <v>27897.9</v>
      </c>
    </row>
    <row r="310" spans="1:9" x14ac:dyDescent="0.25">
      <c r="A310" s="6">
        <v>43117</v>
      </c>
      <c r="B310" s="14" t="s">
        <v>19</v>
      </c>
      <c r="C310" s="14" t="s">
        <v>22</v>
      </c>
      <c r="D310" s="14" t="s">
        <v>72</v>
      </c>
      <c r="E310" s="11" t="str">
        <f t="shared" si="9"/>
        <v>009</v>
      </c>
      <c r="F310" s="14" t="s">
        <v>177</v>
      </c>
      <c r="G310" s="15">
        <v>1540.46</v>
      </c>
      <c r="H310" s="8">
        <v>7.35</v>
      </c>
      <c r="I310" s="8">
        <f t="shared" si="8"/>
        <v>1533.1100000000001</v>
      </c>
    </row>
    <row r="311" spans="1:9" x14ac:dyDescent="0.25">
      <c r="A311" s="6">
        <v>43117</v>
      </c>
      <c r="B311" s="14" t="s">
        <v>19</v>
      </c>
      <c r="C311" s="14" t="s">
        <v>22</v>
      </c>
      <c r="D311" s="14" t="s">
        <v>72</v>
      </c>
      <c r="E311" s="11" t="str">
        <f t="shared" si="9"/>
        <v>009</v>
      </c>
      <c r="F311" s="14" t="s">
        <v>178</v>
      </c>
      <c r="G311" s="15">
        <v>29749.73</v>
      </c>
      <c r="H311" s="8">
        <v>130.5</v>
      </c>
      <c r="I311" s="8">
        <f t="shared" si="8"/>
        <v>29619.23</v>
      </c>
    </row>
    <row r="312" spans="1:9" x14ac:dyDescent="0.25">
      <c r="A312" s="6">
        <v>43117</v>
      </c>
      <c r="B312" s="14" t="s">
        <v>19</v>
      </c>
      <c r="C312" s="14" t="s">
        <v>22</v>
      </c>
      <c r="D312" s="14" t="s">
        <v>72</v>
      </c>
      <c r="E312" s="11" t="str">
        <f t="shared" si="9"/>
        <v>009</v>
      </c>
      <c r="F312" s="14" t="s">
        <v>179</v>
      </c>
      <c r="G312" s="15">
        <v>2952.11</v>
      </c>
      <c r="H312" s="8">
        <v>10.49</v>
      </c>
      <c r="I312" s="8">
        <f t="shared" si="8"/>
        <v>2941.6200000000003</v>
      </c>
    </row>
    <row r="313" spans="1:9" x14ac:dyDescent="0.25">
      <c r="A313" s="6">
        <v>43117</v>
      </c>
      <c r="B313" s="14" t="s">
        <v>19</v>
      </c>
      <c r="C313" s="14" t="s">
        <v>22</v>
      </c>
      <c r="D313" s="14" t="s">
        <v>72</v>
      </c>
      <c r="E313" s="11" t="str">
        <f t="shared" si="9"/>
        <v>009</v>
      </c>
      <c r="F313" s="14" t="s">
        <v>180</v>
      </c>
      <c r="G313" s="15">
        <v>68437.56</v>
      </c>
      <c r="H313" s="8">
        <v>174.27</v>
      </c>
      <c r="I313" s="8">
        <f t="shared" si="8"/>
        <v>68263.289999999994</v>
      </c>
    </row>
    <row r="314" spans="1:9" x14ac:dyDescent="0.25">
      <c r="A314" s="6">
        <v>43117</v>
      </c>
      <c r="B314" s="14" t="s">
        <v>19</v>
      </c>
      <c r="C314" s="14" t="s">
        <v>22</v>
      </c>
      <c r="D314" s="14" t="s">
        <v>72</v>
      </c>
      <c r="E314" s="11" t="str">
        <f t="shared" si="9"/>
        <v>009</v>
      </c>
      <c r="F314" s="14" t="s">
        <v>181</v>
      </c>
      <c r="G314" s="15">
        <v>2111.9499999999998</v>
      </c>
      <c r="H314" s="8">
        <v>7.37</v>
      </c>
      <c r="I314" s="8">
        <f t="shared" si="8"/>
        <v>2104.58</v>
      </c>
    </row>
    <row r="315" spans="1:9" x14ac:dyDescent="0.25">
      <c r="A315" s="6">
        <v>43117</v>
      </c>
      <c r="B315" s="14" t="s">
        <v>19</v>
      </c>
      <c r="C315" s="14" t="s">
        <v>22</v>
      </c>
      <c r="D315" s="14" t="s">
        <v>72</v>
      </c>
      <c r="E315" s="11" t="str">
        <f t="shared" si="9"/>
        <v>009</v>
      </c>
      <c r="F315" s="14" t="s">
        <v>182</v>
      </c>
      <c r="G315" s="15">
        <v>20331.46</v>
      </c>
      <c r="H315" s="8">
        <v>70.92</v>
      </c>
      <c r="I315" s="8">
        <f t="shared" si="8"/>
        <v>20260.54</v>
      </c>
    </row>
    <row r="316" spans="1:9" x14ac:dyDescent="0.25">
      <c r="A316" s="6">
        <v>43117</v>
      </c>
      <c r="B316" s="14" t="s">
        <v>19</v>
      </c>
      <c r="C316" s="14" t="s">
        <v>22</v>
      </c>
      <c r="D316" s="14" t="s">
        <v>72</v>
      </c>
      <c r="E316" s="11" t="str">
        <f t="shared" si="9"/>
        <v>009</v>
      </c>
      <c r="F316" s="14" t="s">
        <v>183</v>
      </c>
      <c r="G316" s="15">
        <v>6924.58</v>
      </c>
      <c r="H316" s="8">
        <v>24.2</v>
      </c>
      <c r="I316" s="8">
        <f t="shared" si="8"/>
        <v>6900.38</v>
      </c>
    </row>
    <row r="317" spans="1:9" x14ac:dyDescent="0.25">
      <c r="A317" s="6">
        <v>43117</v>
      </c>
      <c r="B317" s="14" t="s">
        <v>19</v>
      </c>
      <c r="C317" s="14" t="s">
        <v>22</v>
      </c>
      <c r="D317" s="14" t="s">
        <v>72</v>
      </c>
      <c r="E317" s="11" t="str">
        <f t="shared" si="9"/>
        <v>009</v>
      </c>
      <c r="F317" s="14" t="s">
        <v>184</v>
      </c>
      <c r="G317" s="15">
        <v>1024.31</v>
      </c>
      <c r="H317" s="8">
        <v>0</v>
      </c>
      <c r="I317" s="8">
        <f t="shared" si="8"/>
        <v>1024.31</v>
      </c>
    </row>
    <row r="318" spans="1:9" x14ac:dyDescent="0.25">
      <c r="A318" s="6">
        <v>43117</v>
      </c>
      <c r="B318" s="14" t="s">
        <v>19</v>
      </c>
      <c r="C318" s="14" t="s">
        <v>22</v>
      </c>
      <c r="D318" s="14" t="s">
        <v>72</v>
      </c>
      <c r="E318" s="11" t="str">
        <f t="shared" si="9"/>
        <v>009</v>
      </c>
      <c r="F318" s="14" t="s">
        <v>212</v>
      </c>
      <c r="G318" s="15">
        <v>33.869999999999997</v>
      </c>
      <c r="H318" s="8">
        <v>0.04</v>
      </c>
      <c r="I318" s="8">
        <f t="shared" si="8"/>
        <v>33.83</v>
      </c>
    </row>
    <row r="319" spans="1:9" x14ac:dyDescent="0.25">
      <c r="A319" s="6">
        <v>43117</v>
      </c>
      <c r="B319" s="14" t="s">
        <v>19</v>
      </c>
      <c r="C319" s="14" t="s">
        <v>22</v>
      </c>
      <c r="D319" s="14" t="s">
        <v>72</v>
      </c>
      <c r="E319" s="11" t="str">
        <f t="shared" si="9"/>
        <v>009</v>
      </c>
      <c r="F319" s="14" t="s">
        <v>186</v>
      </c>
      <c r="G319" s="15">
        <v>16313.68</v>
      </c>
      <c r="H319" s="8">
        <v>56.9</v>
      </c>
      <c r="I319" s="8">
        <f t="shared" si="8"/>
        <v>16256.78</v>
      </c>
    </row>
    <row r="320" spans="1:9" x14ac:dyDescent="0.25">
      <c r="A320" s="6">
        <v>43117</v>
      </c>
      <c r="B320" s="14" t="s">
        <v>19</v>
      </c>
      <c r="C320" s="14" t="s">
        <v>22</v>
      </c>
      <c r="D320" s="14" t="s">
        <v>72</v>
      </c>
      <c r="E320" s="11" t="str">
        <f t="shared" si="9"/>
        <v>009</v>
      </c>
      <c r="F320" s="14" t="s">
        <v>213</v>
      </c>
      <c r="G320" s="15">
        <v>7370.59</v>
      </c>
      <c r="H320" s="8">
        <v>8.5299999999999994</v>
      </c>
      <c r="I320" s="8">
        <f t="shared" si="8"/>
        <v>7362.06</v>
      </c>
    </row>
    <row r="321" spans="1:9" x14ac:dyDescent="0.25">
      <c r="A321" s="6">
        <v>43117</v>
      </c>
      <c r="B321" s="14" t="s">
        <v>19</v>
      </c>
      <c r="C321" s="14" t="s">
        <v>22</v>
      </c>
      <c r="D321" s="14" t="s">
        <v>72</v>
      </c>
      <c r="E321" s="11" t="str">
        <f t="shared" si="9"/>
        <v>009</v>
      </c>
      <c r="F321" s="14" t="s">
        <v>214</v>
      </c>
      <c r="G321" s="15">
        <v>2957.67</v>
      </c>
      <c r="H321" s="8">
        <v>3.42</v>
      </c>
      <c r="I321" s="8">
        <f t="shared" si="8"/>
        <v>2954.25</v>
      </c>
    </row>
    <row r="322" spans="1:9" x14ac:dyDescent="0.25">
      <c r="A322" s="6">
        <v>43117</v>
      </c>
      <c r="B322" s="14" t="s">
        <v>19</v>
      </c>
      <c r="C322" s="14" t="s">
        <v>22</v>
      </c>
      <c r="D322" s="14" t="s">
        <v>72</v>
      </c>
      <c r="E322" s="11" t="str">
        <f t="shared" si="9"/>
        <v>009</v>
      </c>
      <c r="F322" s="14" t="s">
        <v>215</v>
      </c>
      <c r="G322" s="15">
        <v>24287.14</v>
      </c>
      <c r="H322" s="8">
        <v>0</v>
      </c>
      <c r="I322" s="8">
        <f t="shared" ref="I322:I385" si="10">+G322-H322</f>
        <v>24287.14</v>
      </c>
    </row>
    <row r="323" spans="1:9" x14ac:dyDescent="0.25">
      <c r="A323" s="6">
        <v>43117</v>
      </c>
      <c r="B323" s="14" t="s">
        <v>19</v>
      </c>
      <c r="C323" s="14" t="s">
        <v>22</v>
      </c>
      <c r="D323" s="14" t="s">
        <v>72</v>
      </c>
      <c r="E323" s="11" t="str">
        <f t="shared" ref="E323:E386" si="11">LEFT(D323,3)</f>
        <v>009</v>
      </c>
      <c r="F323" s="14" t="s">
        <v>216</v>
      </c>
      <c r="G323" s="15">
        <v>2264.35</v>
      </c>
      <c r="H323" s="8">
        <v>2.62</v>
      </c>
      <c r="I323" s="8">
        <f t="shared" si="10"/>
        <v>2261.73</v>
      </c>
    </row>
    <row r="324" spans="1:9" x14ac:dyDescent="0.25">
      <c r="A324" s="6">
        <v>43117</v>
      </c>
      <c r="B324" s="14" t="s">
        <v>19</v>
      </c>
      <c r="C324" s="14" t="s">
        <v>22</v>
      </c>
      <c r="D324" s="14" t="s">
        <v>72</v>
      </c>
      <c r="E324" s="11" t="str">
        <f t="shared" si="11"/>
        <v>009</v>
      </c>
      <c r="F324" s="14" t="s">
        <v>217</v>
      </c>
      <c r="G324" s="15">
        <v>61.38</v>
      </c>
      <c r="H324" s="8">
        <v>7.0000000000000007E-2</v>
      </c>
      <c r="I324" s="8">
        <f t="shared" si="10"/>
        <v>61.31</v>
      </c>
    </row>
    <row r="325" spans="1:9" x14ac:dyDescent="0.25">
      <c r="A325" s="6">
        <v>43117</v>
      </c>
      <c r="B325" s="14" t="s">
        <v>19</v>
      </c>
      <c r="C325" s="14" t="s">
        <v>22</v>
      </c>
      <c r="D325" s="14" t="s">
        <v>72</v>
      </c>
      <c r="E325" s="11" t="str">
        <f t="shared" si="11"/>
        <v>009</v>
      </c>
      <c r="F325" s="14" t="s">
        <v>218</v>
      </c>
      <c r="G325" s="15">
        <v>30630.36</v>
      </c>
      <c r="H325" s="8">
        <v>35.44</v>
      </c>
      <c r="I325" s="8">
        <f t="shared" si="10"/>
        <v>30594.920000000002</v>
      </c>
    </row>
    <row r="326" spans="1:9" x14ac:dyDescent="0.25">
      <c r="A326" s="6">
        <v>43117</v>
      </c>
      <c r="B326" s="14" t="s">
        <v>19</v>
      </c>
      <c r="C326" s="14" t="s">
        <v>22</v>
      </c>
      <c r="D326" s="14" t="s">
        <v>72</v>
      </c>
      <c r="E326" s="11" t="str">
        <f t="shared" si="11"/>
        <v>009</v>
      </c>
      <c r="F326" s="14" t="s">
        <v>219</v>
      </c>
      <c r="G326" s="15">
        <v>-302000</v>
      </c>
      <c r="H326" s="8">
        <v>0</v>
      </c>
      <c r="I326" s="8">
        <f t="shared" si="10"/>
        <v>-302000</v>
      </c>
    </row>
    <row r="327" spans="1:9" x14ac:dyDescent="0.25">
      <c r="A327" s="6">
        <v>43117</v>
      </c>
      <c r="B327" s="14" t="s">
        <v>19</v>
      </c>
      <c r="C327" s="14" t="s">
        <v>22</v>
      </c>
      <c r="D327" s="14" t="s">
        <v>72</v>
      </c>
      <c r="E327" s="11" t="str">
        <f t="shared" si="11"/>
        <v>009</v>
      </c>
      <c r="F327" s="14" t="s">
        <v>187</v>
      </c>
      <c r="G327" s="15">
        <v>28664.89</v>
      </c>
      <c r="H327" s="8">
        <v>0</v>
      </c>
      <c r="I327" s="8">
        <f t="shared" si="10"/>
        <v>28664.89</v>
      </c>
    </row>
    <row r="328" spans="1:9" x14ac:dyDescent="0.25">
      <c r="A328" s="6">
        <v>43117</v>
      </c>
      <c r="B328" s="14" t="s">
        <v>19</v>
      </c>
      <c r="C328" s="14" t="s">
        <v>22</v>
      </c>
      <c r="D328" s="14" t="s">
        <v>72</v>
      </c>
      <c r="E328" s="11" t="str">
        <f t="shared" si="11"/>
        <v>009</v>
      </c>
      <c r="F328" s="14" t="s">
        <v>188</v>
      </c>
      <c r="G328" s="15">
        <v>365405.21999999986</v>
      </c>
      <c r="H328" s="8">
        <v>0</v>
      </c>
      <c r="I328" s="8">
        <f t="shared" si="10"/>
        <v>365405.21999999986</v>
      </c>
    </row>
    <row r="329" spans="1:9" x14ac:dyDescent="0.25">
      <c r="A329" s="6">
        <v>43117</v>
      </c>
      <c r="B329" s="14" t="s">
        <v>19</v>
      </c>
      <c r="C329" s="14" t="s">
        <v>22</v>
      </c>
      <c r="D329" s="14" t="s">
        <v>197</v>
      </c>
      <c r="E329" s="11" t="str">
        <f t="shared" si="11"/>
        <v>091</v>
      </c>
      <c r="F329" s="14" t="s">
        <v>187</v>
      </c>
      <c r="G329" s="15">
        <v>223540.36000000004</v>
      </c>
      <c r="H329" s="8">
        <v>0</v>
      </c>
      <c r="I329" s="8">
        <f t="shared" si="10"/>
        <v>223540.36000000004</v>
      </c>
    </row>
    <row r="330" spans="1:9" x14ac:dyDescent="0.25">
      <c r="A330" s="6">
        <v>43117</v>
      </c>
      <c r="B330" s="14" t="s">
        <v>19</v>
      </c>
      <c r="C330" s="14" t="s">
        <v>22</v>
      </c>
      <c r="D330" s="14" t="s">
        <v>197</v>
      </c>
      <c r="E330" s="11" t="str">
        <f t="shared" si="11"/>
        <v>091</v>
      </c>
      <c r="F330" s="14" t="s">
        <v>199</v>
      </c>
      <c r="G330" s="15">
        <v>20375.13</v>
      </c>
      <c r="H330" s="8">
        <v>0</v>
      </c>
      <c r="I330" s="8">
        <f t="shared" si="10"/>
        <v>20375.13</v>
      </c>
    </row>
    <row r="331" spans="1:9" x14ac:dyDescent="0.25">
      <c r="A331" s="6">
        <v>43132</v>
      </c>
      <c r="B331" t="s">
        <v>16</v>
      </c>
      <c r="C331" t="s">
        <v>22</v>
      </c>
      <c r="D331" t="s">
        <v>23</v>
      </c>
      <c r="E331" s="16" t="str">
        <f t="shared" si="11"/>
        <v>002</v>
      </c>
      <c r="F331" t="s">
        <v>25</v>
      </c>
      <c r="G331" s="8">
        <v>77081.34</v>
      </c>
      <c r="H331" s="8">
        <v>0</v>
      </c>
      <c r="I331" s="8">
        <f t="shared" si="10"/>
        <v>77081.34</v>
      </c>
    </row>
    <row r="332" spans="1:9" x14ac:dyDescent="0.25">
      <c r="A332" s="6">
        <v>43132</v>
      </c>
      <c r="B332" t="s">
        <v>16</v>
      </c>
      <c r="C332" t="s">
        <v>22</v>
      </c>
      <c r="D332" t="s">
        <v>23</v>
      </c>
      <c r="E332" s="16" t="str">
        <f t="shared" si="11"/>
        <v>002</v>
      </c>
      <c r="F332" t="s">
        <v>26</v>
      </c>
      <c r="G332" s="8">
        <v>2268077.44</v>
      </c>
      <c r="H332" s="8">
        <v>0</v>
      </c>
      <c r="I332" s="8">
        <f t="shared" si="10"/>
        <v>2268077.44</v>
      </c>
    </row>
    <row r="333" spans="1:9" x14ac:dyDescent="0.25">
      <c r="A333" s="6">
        <v>43132</v>
      </c>
      <c r="B333" t="s">
        <v>16</v>
      </c>
      <c r="C333" t="s">
        <v>22</v>
      </c>
      <c r="D333" t="s">
        <v>23</v>
      </c>
      <c r="E333" s="16" t="str">
        <f t="shared" si="11"/>
        <v>002</v>
      </c>
      <c r="F333" t="s">
        <v>27</v>
      </c>
      <c r="G333" s="8">
        <v>973166.56</v>
      </c>
      <c r="H333" s="8">
        <v>0</v>
      </c>
      <c r="I333" s="8">
        <f t="shared" si="10"/>
        <v>973166.56</v>
      </c>
    </row>
    <row r="334" spans="1:9" x14ac:dyDescent="0.25">
      <c r="A334" s="6">
        <v>43132</v>
      </c>
      <c r="B334" t="s">
        <v>16</v>
      </c>
      <c r="C334" t="s">
        <v>22</v>
      </c>
      <c r="D334" t="s">
        <v>23</v>
      </c>
      <c r="E334" s="16" t="str">
        <f t="shared" si="11"/>
        <v>002</v>
      </c>
      <c r="F334" t="s">
        <v>28</v>
      </c>
      <c r="G334" s="8">
        <v>296829.98</v>
      </c>
      <c r="H334" s="8">
        <v>0</v>
      </c>
      <c r="I334" s="8">
        <f t="shared" si="10"/>
        <v>296829.98</v>
      </c>
    </row>
    <row r="335" spans="1:9" x14ac:dyDescent="0.25">
      <c r="A335" s="6">
        <v>43132</v>
      </c>
      <c r="B335" t="s">
        <v>16</v>
      </c>
      <c r="C335" t="s">
        <v>22</v>
      </c>
      <c r="D335" t="s">
        <v>23</v>
      </c>
      <c r="E335" s="16" t="str">
        <f t="shared" si="11"/>
        <v>002</v>
      </c>
      <c r="F335" t="s">
        <v>29</v>
      </c>
      <c r="G335" s="8">
        <v>355834.06</v>
      </c>
      <c r="H335" s="8">
        <v>0</v>
      </c>
      <c r="I335" s="8">
        <f t="shared" si="10"/>
        <v>355834.06</v>
      </c>
    </row>
    <row r="336" spans="1:9" x14ac:dyDescent="0.25">
      <c r="A336" s="6">
        <v>43132</v>
      </c>
      <c r="B336" t="s">
        <v>16</v>
      </c>
      <c r="C336" t="s">
        <v>22</v>
      </c>
      <c r="D336" t="s">
        <v>23</v>
      </c>
      <c r="E336" s="16" t="str">
        <f t="shared" si="11"/>
        <v>002</v>
      </c>
      <c r="F336" t="s">
        <v>31</v>
      </c>
      <c r="G336" s="8">
        <v>44328.85</v>
      </c>
      <c r="H336" s="8">
        <v>0</v>
      </c>
      <c r="I336" s="8">
        <f t="shared" si="10"/>
        <v>44328.85</v>
      </c>
    </row>
    <row r="337" spans="1:9" x14ac:dyDescent="0.25">
      <c r="A337" s="6">
        <v>43132</v>
      </c>
      <c r="B337" t="s">
        <v>16</v>
      </c>
      <c r="C337" t="s">
        <v>22</v>
      </c>
      <c r="D337" t="s">
        <v>23</v>
      </c>
      <c r="E337" s="16" t="str">
        <f t="shared" si="11"/>
        <v>002</v>
      </c>
      <c r="F337" t="s">
        <v>32</v>
      </c>
      <c r="G337" s="8">
        <v>736965.54</v>
      </c>
      <c r="H337" s="8">
        <v>0</v>
      </c>
      <c r="I337" s="8">
        <f t="shared" si="10"/>
        <v>736965.54</v>
      </c>
    </row>
    <row r="338" spans="1:9" x14ac:dyDescent="0.25">
      <c r="A338" s="6">
        <v>43132</v>
      </c>
      <c r="B338" t="s">
        <v>16</v>
      </c>
      <c r="C338" t="s">
        <v>22</v>
      </c>
      <c r="D338" t="s">
        <v>23</v>
      </c>
      <c r="E338" s="16" t="str">
        <f t="shared" si="11"/>
        <v>002</v>
      </c>
      <c r="F338" t="s">
        <v>34</v>
      </c>
      <c r="G338" s="8">
        <v>140669.79</v>
      </c>
      <c r="H338" s="8">
        <v>0</v>
      </c>
      <c r="I338" s="8">
        <f t="shared" si="10"/>
        <v>140669.79</v>
      </c>
    </row>
    <row r="339" spans="1:9" x14ac:dyDescent="0.25">
      <c r="A339" s="6">
        <v>43132</v>
      </c>
      <c r="B339" t="s">
        <v>16</v>
      </c>
      <c r="C339" t="s">
        <v>22</v>
      </c>
      <c r="D339" t="s">
        <v>23</v>
      </c>
      <c r="E339" s="16" t="str">
        <f t="shared" si="11"/>
        <v>002</v>
      </c>
      <c r="F339" t="s">
        <v>35</v>
      </c>
      <c r="G339" s="8">
        <v>800834.11</v>
      </c>
      <c r="H339" s="8">
        <v>0</v>
      </c>
      <c r="I339" s="8">
        <f t="shared" si="10"/>
        <v>800834.11</v>
      </c>
    </row>
    <row r="340" spans="1:9" x14ac:dyDescent="0.25">
      <c r="A340" s="6">
        <v>43132</v>
      </c>
      <c r="B340" t="s">
        <v>16</v>
      </c>
      <c r="C340" t="s">
        <v>22</v>
      </c>
      <c r="D340" t="s">
        <v>23</v>
      </c>
      <c r="E340" s="16" t="str">
        <f t="shared" si="11"/>
        <v>002</v>
      </c>
      <c r="F340" t="s">
        <v>37</v>
      </c>
      <c r="G340" s="8">
        <v>747612.89</v>
      </c>
      <c r="H340" s="8">
        <v>0</v>
      </c>
      <c r="I340" s="8">
        <f t="shared" si="10"/>
        <v>747612.89</v>
      </c>
    </row>
    <row r="341" spans="1:9" x14ac:dyDescent="0.25">
      <c r="A341" s="6">
        <v>43132</v>
      </c>
      <c r="B341" t="s">
        <v>16</v>
      </c>
      <c r="C341" t="s">
        <v>22</v>
      </c>
      <c r="D341" t="s">
        <v>23</v>
      </c>
      <c r="E341" s="16" t="str">
        <f t="shared" si="11"/>
        <v>002</v>
      </c>
      <c r="F341" t="s">
        <v>38</v>
      </c>
      <c r="G341" s="8">
        <v>1667.37</v>
      </c>
      <c r="H341" s="8">
        <v>0</v>
      </c>
      <c r="I341" s="8">
        <f t="shared" si="10"/>
        <v>1667.37</v>
      </c>
    </row>
    <row r="342" spans="1:9" x14ac:dyDescent="0.25">
      <c r="A342" s="6">
        <v>43132</v>
      </c>
      <c r="B342" t="s">
        <v>16</v>
      </c>
      <c r="C342" t="s">
        <v>22</v>
      </c>
      <c r="D342" t="s">
        <v>23</v>
      </c>
      <c r="E342" s="16" t="str">
        <f t="shared" si="11"/>
        <v>002</v>
      </c>
      <c r="F342" t="s">
        <v>40</v>
      </c>
      <c r="G342" s="8">
        <v>982929.23</v>
      </c>
      <c r="H342" s="8">
        <v>0</v>
      </c>
      <c r="I342" s="8">
        <f t="shared" si="10"/>
        <v>982929.23</v>
      </c>
    </row>
    <row r="343" spans="1:9" x14ac:dyDescent="0.25">
      <c r="A343" s="6">
        <v>43132</v>
      </c>
      <c r="B343" t="s">
        <v>16</v>
      </c>
      <c r="C343" t="s">
        <v>22</v>
      </c>
      <c r="D343" t="s">
        <v>23</v>
      </c>
      <c r="E343" s="16" t="str">
        <f t="shared" si="11"/>
        <v>002</v>
      </c>
      <c r="F343" t="s">
        <v>44</v>
      </c>
      <c r="G343" s="8">
        <v>33544.660000000003</v>
      </c>
      <c r="H343" s="8">
        <v>0</v>
      </c>
      <c r="I343" s="8">
        <f t="shared" si="10"/>
        <v>33544.660000000003</v>
      </c>
    </row>
    <row r="344" spans="1:9" x14ac:dyDescent="0.25">
      <c r="A344" s="6">
        <v>43132</v>
      </c>
      <c r="B344" t="s">
        <v>16</v>
      </c>
      <c r="C344" t="s">
        <v>22</v>
      </c>
      <c r="D344" t="s">
        <v>23</v>
      </c>
      <c r="E344" s="16" t="str">
        <f t="shared" si="11"/>
        <v>002</v>
      </c>
      <c r="F344" t="s">
        <v>45</v>
      </c>
      <c r="G344" s="8">
        <v>306559.15999999997</v>
      </c>
      <c r="H344" s="8">
        <v>0</v>
      </c>
      <c r="I344" s="8">
        <f t="shared" si="10"/>
        <v>306559.15999999997</v>
      </c>
    </row>
    <row r="345" spans="1:9" x14ac:dyDescent="0.25">
      <c r="A345" s="6">
        <v>43132</v>
      </c>
      <c r="B345" t="s">
        <v>16</v>
      </c>
      <c r="C345" t="s">
        <v>22</v>
      </c>
      <c r="D345" t="s">
        <v>23</v>
      </c>
      <c r="E345" s="16" t="str">
        <f t="shared" si="11"/>
        <v>002</v>
      </c>
      <c r="F345" t="s">
        <v>46</v>
      </c>
      <c r="G345" s="8">
        <v>119656.89</v>
      </c>
      <c r="H345" s="8">
        <v>0</v>
      </c>
      <c r="I345" s="8">
        <f t="shared" si="10"/>
        <v>119656.89</v>
      </c>
    </row>
    <row r="346" spans="1:9" x14ac:dyDescent="0.25">
      <c r="A346" s="6">
        <v>43132</v>
      </c>
      <c r="B346" t="s">
        <v>16</v>
      </c>
      <c r="C346" t="s">
        <v>22</v>
      </c>
      <c r="D346" t="s">
        <v>23</v>
      </c>
      <c r="E346" s="16" t="str">
        <f t="shared" si="11"/>
        <v>002</v>
      </c>
      <c r="F346" t="s">
        <v>47</v>
      </c>
      <c r="G346" s="8">
        <v>12805.35</v>
      </c>
      <c r="H346" s="8">
        <v>0</v>
      </c>
      <c r="I346" s="8">
        <f t="shared" si="10"/>
        <v>12805.35</v>
      </c>
    </row>
    <row r="347" spans="1:9" x14ac:dyDescent="0.25">
      <c r="A347" s="6">
        <v>43132</v>
      </c>
      <c r="B347" t="s">
        <v>16</v>
      </c>
      <c r="C347" t="s">
        <v>22</v>
      </c>
      <c r="D347" t="s">
        <v>23</v>
      </c>
      <c r="E347" s="16" t="str">
        <f t="shared" si="11"/>
        <v>002</v>
      </c>
      <c r="F347" t="s">
        <v>48</v>
      </c>
      <c r="G347" s="8">
        <v>11796.46</v>
      </c>
      <c r="H347" s="8">
        <v>0</v>
      </c>
      <c r="I347" s="8">
        <f t="shared" si="10"/>
        <v>11796.46</v>
      </c>
    </row>
    <row r="348" spans="1:9" x14ac:dyDescent="0.25">
      <c r="A348" s="6">
        <v>43132</v>
      </c>
      <c r="B348" t="s">
        <v>16</v>
      </c>
      <c r="C348" t="s">
        <v>22</v>
      </c>
      <c r="D348" t="s">
        <v>23</v>
      </c>
      <c r="E348" s="16" t="str">
        <f t="shared" si="11"/>
        <v>002</v>
      </c>
      <c r="F348" t="s">
        <v>49</v>
      </c>
      <c r="G348" s="8">
        <v>48104.32</v>
      </c>
      <c r="H348" s="8">
        <v>0</v>
      </c>
      <c r="I348" s="8">
        <f t="shared" si="10"/>
        <v>48104.32</v>
      </c>
    </row>
    <row r="349" spans="1:9" x14ac:dyDescent="0.25">
      <c r="A349" s="6">
        <v>43132</v>
      </c>
      <c r="B349" t="s">
        <v>16</v>
      </c>
      <c r="C349" t="s">
        <v>22</v>
      </c>
      <c r="D349" t="s">
        <v>23</v>
      </c>
      <c r="E349" s="16" t="str">
        <f t="shared" si="11"/>
        <v>002</v>
      </c>
      <c r="F349" t="s">
        <v>50</v>
      </c>
      <c r="G349" s="8">
        <v>48628.38</v>
      </c>
      <c r="H349" s="8">
        <v>0</v>
      </c>
      <c r="I349" s="8">
        <f t="shared" si="10"/>
        <v>48628.38</v>
      </c>
    </row>
    <row r="350" spans="1:9" x14ac:dyDescent="0.25">
      <c r="A350" s="6">
        <v>43132</v>
      </c>
      <c r="B350" t="s">
        <v>16</v>
      </c>
      <c r="C350" t="s">
        <v>22</v>
      </c>
      <c r="D350" t="s">
        <v>23</v>
      </c>
      <c r="E350" s="16" t="str">
        <f t="shared" si="11"/>
        <v>002</v>
      </c>
      <c r="F350" t="s">
        <v>51</v>
      </c>
      <c r="G350" s="8">
        <v>256001.11</v>
      </c>
      <c r="H350" s="8">
        <v>0</v>
      </c>
      <c r="I350" s="8">
        <f t="shared" si="10"/>
        <v>256001.11</v>
      </c>
    </row>
    <row r="351" spans="1:9" x14ac:dyDescent="0.25">
      <c r="A351" s="6">
        <v>43132</v>
      </c>
      <c r="B351" t="s">
        <v>16</v>
      </c>
      <c r="C351" t="s">
        <v>22</v>
      </c>
      <c r="D351" t="s">
        <v>23</v>
      </c>
      <c r="E351" s="16" t="str">
        <f t="shared" si="11"/>
        <v>002</v>
      </c>
      <c r="F351" t="s">
        <v>52</v>
      </c>
      <c r="G351" s="8">
        <v>671796.78</v>
      </c>
      <c r="H351" s="8">
        <v>0</v>
      </c>
      <c r="I351" s="8">
        <f t="shared" si="10"/>
        <v>671796.78</v>
      </c>
    </row>
    <row r="352" spans="1:9" x14ac:dyDescent="0.25">
      <c r="A352" s="6">
        <v>43132</v>
      </c>
      <c r="B352" t="s">
        <v>16</v>
      </c>
      <c r="C352" t="s">
        <v>22</v>
      </c>
      <c r="D352" t="s">
        <v>23</v>
      </c>
      <c r="E352" s="16" t="str">
        <f t="shared" si="11"/>
        <v>002</v>
      </c>
      <c r="F352" t="s">
        <v>53</v>
      </c>
      <c r="G352" s="8">
        <v>147572.67000000001</v>
      </c>
      <c r="H352" s="8">
        <v>0</v>
      </c>
      <c r="I352" s="8">
        <f t="shared" si="10"/>
        <v>147572.67000000001</v>
      </c>
    </row>
    <row r="353" spans="1:9" x14ac:dyDescent="0.25">
      <c r="A353" s="6">
        <v>43132</v>
      </c>
      <c r="B353" t="s">
        <v>16</v>
      </c>
      <c r="C353" t="s">
        <v>22</v>
      </c>
      <c r="D353" t="s">
        <v>23</v>
      </c>
      <c r="E353" s="16" t="str">
        <f t="shared" si="11"/>
        <v>002</v>
      </c>
      <c r="F353" t="s">
        <v>200</v>
      </c>
      <c r="G353" s="8">
        <v>7464.15</v>
      </c>
      <c r="H353" s="8">
        <v>0</v>
      </c>
      <c r="I353" s="8">
        <f t="shared" si="10"/>
        <v>7464.15</v>
      </c>
    </row>
    <row r="354" spans="1:9" x14ac:dyDescent="0.25">
      <c r="A354" s="6">
        <v>43132</v>
      </c>
      <c r="B354" t="s">
        <v>16</v>
      </c>
      <c r="C354" t="s">
        <v>22</v>
      </c>
      <c r="D354" t="s">
        <v>23</v>
      </c>
      <c r="E354" s="16" t="str">
        <f t="shared" si="11"/>
        <v>002</v>
      </c>
      <c r="F354" t="s">
        <v>54</v>
      </c>
      <c r="G354" s="8">
        <v>39486.35</v>
      </c>
      <c r="H354" s="8">
        <v>0</v>
      </c>
      <c r="I354" s="8">
        <f t="shared" si="10"/>
        <v>39486.35</v>
      </c>
    </row>
    <row r="355" spans="1:9" x14ac:dyDescent="0.25">
      <c r="A355" s="6">
        <v>43132</v>
      </c>
      <c r="B355" t="s">
        <v>16</v>
      </c>
      <c r="C355" t="s">
        <v>22</v>
      </c>
      <c r="D355" t="s">
        <v>23</v>
      </c>
      <c r="E355" s="16" t="str">
        <f t="shared" si="11"/>
        <v>002</v>
      </c>
      <c r="F355" t="s">
        <v>55</v>
      </c>
      <c r="G355" s="8">
        <v>4878.9399999999996</v>
      </c>
      <c r="H355" s="8">
        <v>0</v>
      </c>
      <c r="I355" s="8">
        <f t="shared" si="10"/>
        <v>4878.9399999999996</v>
      </c>
    </row>
    <row r="356" spans="1:9" x14ac:dyDescent="0.25">
      <c r="A356" s="6">
        <v>43132</v>
      </c>
      <c r="B356" t="s">
        <v>16</v>
      </c>
      <c r="C356" t="s">
        <v>22</v>
      </c>
      <c r="D356" t="s">
        <v>23</v>
      </c>
      <c r="E356" s="16" t="str">
        <f t="shared" si="11"/>
        <v>002</v>
      </c>
      <c r="F356" t="s">
        <v>201</v>
      </c>
      <c r="G356" s="8">
        <v>170531.63</v>
      </c>
      <c r="H356" s="8">
        <v>0</v>
      </c>
      <c r="I356" s="8">
        <f t="shared" si="10"/>
        <v>170531.63</v>
      </c>
    </row>
    <row r="357" spans="1:9" x14ac:dyDescent="0.25">
      <c r="A357" s="6">
        <v>43132</v>
      </c>
      <c r="B357" t="s">
        <v>16</v>
      </c>
      <c r="C357" t="s">
        <v>22</v>
      </c>
      <c r="D357" t="s">
        <v>23</v>
      </c>
      <c r="E357" s="16" t="str">
        <f t="shared" si="11"/>
        <v>002</v>
      </c>
      <c r="F357" t="s">
        <v>56</v>
      </c>
      <c r="G357" s="8">
        <v>283587.31</v>
      </c>
      <c r="H357" s="8">
        <v>0</v>
      </c>
      <c r="I357" s="8">
        <f t="shared" si="10"/>
        <v>283587.31</v>
      </c>
    </row>
    <row r="358" spans="1:9" x14ac:dyDescent="0.25">
      <c r="A358" s="6">
        <v>43132</v>
      </c>
      <c r="B358" t="s">
        <v>16</v>
      </c>
      <c r="C358" t="s">
        <v>22</v>
      </c>
      <c r="D358" t="s">
        <v>23</v>
      </c>
      <c r="E358" s="16" t="str">
        <f t="shared" si="11"/>
        <v>002</v>
      </c>
      <c r="F358" t="s">
        <v>57</v>
      </c>
      <c r="G358" s="8">
        <v>155020.45000000001</v>
      </c>
      <c r="H358" s="8">
        <v>0</v>
      </c>
      <c r="I358" s="8">
        <f t="shared" si="10"/>
        <v>155020.45000000001</v>
      </c>
    </row>
    <row r="359" spans="1:9" x14ac:dyDescent="0.25">
      <c r="A359" s="6">
        <v>43132</v>
      </c>
      <c r="B359" t="s">
        <v>16</v>
      </c>
      <c r="C359" t="s">
        <v>22</v>
      </c>
      <c r="D359" t="s">
        <v>23</v>
      </c>
      <c r="E359" s="16" t="str">
        <f t="shared" si="11"/>
        <v>002</v>
      </c>
      <c r="F359" t="s">
        <v>202</v>
      </c>
      <c r="G359" s="8">
        <v>317925.98</v>
      </c>
      <c r="H359" s="8">
        <v>0</v>
      </c>
      <c r="I359" s="8">
        <f t="shared" si="10"/>
        <v>317925.98</v>
      </c>
    </row>
    <row r="360" spans="1:9" x14ac:dyDescent="0.25">
      <c r="A360" s="6">
        <v>43132</v>
      </c>
      <c r="B360" t="s">
        <v>16</v>
      </c>
      <c r="C360" t="s">
        <v>22</v>
      </c>
      <c r="D360" t="s">
        <v>23</v>
      </c>
      <c r="E360" s="16" t="str">
        <f t="shared" si="11"/>
        <v>002</v>
      </c>
      <c r="F360" t="s">
        <v>203</v>
      </c>
      <c r="G360" s="8">
        <v>33220.449999999997</v>
      </c>
      <c r="H360" s="8">
        <v>0</v>
      </c>
      <c r="I360" s="8">
        <f t="shared" si="10"/>
        <v>33220.449999999997</v>
      </c>
    </row>
    <row r="361" spans="1:9" x14ac:dyDescent="0.25">
      <c r="A361" s="6">
        <v>43132</v>
      </c>
      <c r="B361" t="s">
        <v>16</v>
      </c>
      <c r="C361" t="s">
        <v>22</v>
      </c>
      <c r="D361" t="s">
        <v>23</v>
      </c>
      <c r="E361" s="16" t="str">
        <f t="shared" si="11"/>
        <v>002</v>
      </c>
      <c r="F361" t="s">
        <v>204</v>
      </c>
      <c r="G361" s="8">
        <v>374179.69</v>
      </c>
      <c r="H361" s="8">
        <v>0</v>
      </c>
      <c r="I361" s="8">
        <f t="shared" si="10"/>
        <v>374179.69</v>
      </c>
    </row>
    <row r="362" spans="1:9" x14ac:dyDescent="0.25">
      <c r="A362" s="6">
        <v>43132</v>
      </c>
      <c r="B362" t="s">
        <v>16</v>
      </c>
      <c r="C362" t="s">
        <v>22</v>
      </c>
      <c r="D362" t="s">
        <v>23</v>
      </c>
      <c r="E362" s="16" t="str">
        <f t="shared" si="11"/>
        <v>002</v>
      </c>
      <c r="F362" t="s">
        <v>220</v>
      </c>
      <c r="G362" s="8">
        <v>3057.12</v>
      </c>
      <c r="H362" s="8">
        <v>0</v>
      </c>
      <c r="I362" s="8">
        <f t="shared" si="10"/>
        <v>3057.12</v>
      </c>
    </row>
    <row r="363" spans="1:9" x14ac:dyDescent="0.25">
      <c r="A363" s="6">
        <v>43132</v>
      </c>
      <c r="B363" t="s">
        <v>16</v>
      </c>
      <c r="C363" t="s">
        <v>22</v>
      </c>
      <c r="D363" t="s">
        <v>23</v>
      </c>
      <c r="E363" s="16" t="str">
        <f t="shared" si="11"/>
        <v>002</v>
      </c>
      <c r="F363" t="s">
        <v>58</v>
      </c>
      <c r="G363" s="8">
        <v>-3624465.6999999997</v>
      </c>
      <c r="H363" s="8">
        <v>0</v>
      </c>
      <c r="I363" s="8">
        <f t="shared" si="10"/>
        <v>-3624465.6999999997</v>
      </c>
    </row>
    <row r="364" spans="1:9" x14ac:dyDescent="0.25">
      <c r="A364" s="6">
        <v>43132</v>
      </c>
      <c r="B364" t="s">
        <v>16</v>
      </c>
      <c r="C364" t="s">
        <v>22</v>
      </c>
      <c r="D364" t="s">
        <v>60</v>
      </c>
      <c r="E364" s="16" t="str">
        <f t="shared" si="11"/>
        <v>012</v>
      </c>
      <c r="F364" t="s">
        <v>61</v>
      </c>
      <c r="G364" s="8">
        <v>1672882.63</v>
      </c>
      <c r="H364" s="8">
        <v>0</v>
      </c>
      <c r="I364" s="8">
        <f t="shared" si="10"/>
        <v>1672882.63</v>
      </c>
    </row>
    <row r="365" spans="1:9" x14ac:dyDescent="0.25">
      <c r="A365" s="6">
        <v>43132</v>
      </c>
      <c r="B365" t="s">
        <v>16</v>
      </c>
      <c r="C365" t="s">
        <v>22</v>
      </c>
      <c r="D365" t="s">
        <v>60</v>
      </c>
      <c r="E365" s="16" t="str">
        <f t="shared" si="11"/>
        <v>012</v>
      </c>
      <c r="F365" t="s">
        <v>62</v>
      </c>
      <c r="G365" s="8">
        <v>94744.37</v>
      </c>
      <c r="H365" s="8">
        <v>0</v>
      </c>
      <c r="I365" s="8">
        <f t="shared" si="10"/>
        <v>94744.37</v>
      </c>
    </row>
    <row r="366" spans="1:9" x14ac:dyDescent="0.25">
      <c r="A366" s="6">
        <v>43132</v>
      </c>
      <c r="B366" t="s">
        <v>16</v>
      </c>
      <c r="C366" t="s">
        <v>22</v>
      </c>
      <c r="D366" t="s">
        <v>60</v>
      </c>
      <c r="E366" s="16" t="str">
        <f t="shared" si="11"/>
        <v>012</v>
      </c>
      <c r="F366" t="s">
        <v>63</v>
      </c>
      <c r="G366" s="8">
        <v>25554.06</v>
      </c>
      <c r="H366" s="8">
        <v>0</v>
      </c>
      <c r="I366" s="8">
        <f t="shared" si="10"/>
        <v>25554.06</v>
      </c>
    </row>
    <row r="367" spans="1:9" x14ac:dyDescent="0.25">
      <c r="A367" s="6">
        <v>43132</v>
      </c>
      <c r="B367" t="s">
        <v>16</v>
      </c>
      <c r="C367" t="s">
        <v>22</v>
      </c>
      <c r="D367" t="s">
        <v>60</v>
      </c>
      <c r="E367" s="16" t="str">
        <f t="shared" si="11"/>
        <v>012</v>
      </c>
      <c r="F367" t="s">
        <v>64</v>
      </c>
      <c r="G367" s="8">
        <v>1805.82</v>
      </c>
      <c r="H367" s="8">
        <v>0</v>
      </c>
      <c r="I367" s="8">
        <f t="shared" si="10"/>
        <v>1805.82</v>
      </c>
    </row>
    <row r="368" spans="1:9" x14ac:dyDescent="0.25">
      <c r="A368" s="6">
        <v>43132</v>
      </c>
      <c r="B368" t="s">
        <v>16</v>
      </c>
      <c r="C368" t="s">
        <v>22</v>
      </c>
      <c r="D368" t="s">
        <v>60</v>
      </c>
      <c r="E368" s="16" t="str">
        <f t="shared" si="11"/>
        <v>012</v>
      </c>
      <c r="F368" t="s">
        <v>65</v>
      </c>
      <c r="G368" s="8">
        <v>3702.05</v>
      </c>
      <c r="H368" s="8">
        <v>0</v>
      </c>
      <c r="I368" s="8">
        <f t="shared" si="10"/>
        <v>3702.05</v>
      </c>
    </row>
    <row r="369" spans="1:9" x14ac:dyDescent="0.25">
      <c r="A369" s="6">
        <v>43132</v>
      </c>
      <c r="B369" t="s">
        <v>16</v>
      </c>
      <c r="C369" t="s">
        <v>22</v>
      </c>
      <c r="D369" t="s">
        <v>60</v>
      </c>
      <c r="E369" s="16" t="str">
        <f t="shared" si="11"/>
        <v>012</v>
      </c>
      <c r="F369" t="s">
        <v>66</v>
      </c>
      <c r="G369" s="8">
        <v>8148.57</v>
      </c>
      <c r="H369" s="8">
        <v>0</v>
      </c>
      <c r="I369" s="8">
        <f t="shared" si="10"/>
        <v>8148.57</v>
      </c>
    </row>
    <row r="370" spans="1:9" x14ac:dyDescent="0.25">
      <c r="A370" s="6">
        <v>43132</v>
      </c>
      <c r="B370" t="s">
        <v>16</v>
      </c>
      <c r="C370" t="s">
        <v>22</v>
      </c>
      <c r="D370" t="s">
        <v>60</v>
      </c>
      <c r="E370" s="16" t="str">
        <f t="shared" si="11"/>
        <v>012</v>
      </c>
      <c r="F370" t="s">
        <v>205</v>
      </c>
      <c r="G370" s="8">
        <v>8983.2800000000007</v>
      </c>
      <c r="H370" s="8">
        <v>0</v>
      </c>
      <c r="I370" s="8">
        <f t="shared" si="10"/>
        <v>8983.2800000000007</v>
      </c>
    </row>
    <row r="371" spans="1:9" x14ac:dyDescent="0.25">
      <c r="A371" s="6">
        <v>43132</v>
      </c>
      <c r="B371" t="s">
        <v>16</v>
      </c>
      <c r="C371" t="s">
        <v>22</v>
      </c>
      <c r="D371" t="s">
        <v>60</v>
      </c>
      <c r="E371" s="16" t="str">
        <f t="shared" si="11"/>
        <v>012</v>
      </c>
      <c r="F371" t="s">
        <v>221</v>
      </c>
      <c r="G371" s="8">
        <v>6915.41</v>
      </c>
      <c r="H371" s="8">
        <v>0</v>
      </c>
      <c r="I371" s="8">
        <f t="shared" si="10"/>
        <v>6915.41</v>
      </c>
    </row>
    <row r="372" spans="1:9" x14ac:dyDescent="0.25">
      <c r="A372" s="6">
        <v>43132</v>
      </c>
      <c r="B372" t="s">
        <v>16</v>
      </c>
      <c r="C372" t="s">
        <v>22</v>
      </c>
      <c r="D372" t="s">
        <v>60</v>
      </c>
      <c r="E372" s="16" t="str">
        <f t="shared" si="11"/>
        <v>012</v>
      </c>
      <c r="F372" t="s">
        <v>68</v>
      </c>
      <c r="G372" s="8">
        <v>3703.44</v>
      </c>
      <c r="H372" s="8">
        <v>0</v>
      </c>
      <c r="I372" s="8">
        <f t="shared" si="10"/>
        <v>3703.44</v>
      </c>
    </row>
    <row r="373" spans="1:9" x14ac:dyDescent="0.25">
      <c r="A373" s="6">
        <v>43132</v>
      </c>
      <c r="B373" t="s">
        <v>16</v>
      </c>
      <c r="C373" t="s">
        <v>22</v>
      </c>
      <c r="D373" t="s">
        <v>60</v>
      </c>
      <c r="E373" s="16" t="str">
        <f t="shared" si="11"/>
        <v>012</v>
      </c>
      <c r="F373" t="s">
        <v>69</v>
      </c>
      <c r="G373" s="8">
        <v>9560.68</v>
      </c>
      <c r="H373" s="8">
        <v>0</v>
      </c>
      <c r="I373" s="8">
        <f t="shared" si="10"/>
        <v>9560.68</v>
      </c>
    </row>
    <row r="374" spans="1:9" x14ac:dyDescent="0.25">
      <c r="A374" s="6">
        <v>43132</v>
      </c>
      <c r="B374" t="s">
        <v>16</v>
      </c>
      <c r="C374" t="s">
        <v>22</v>
      </c>
      <c r="D374" t="s">
        <v>60</v>
      </c>
      <c r="E374" s="16" t="str">
        <f t="shared" si="11"/>
        <v>012</v>
      </c>
      <c r="F374" t="s">
        <v>70</v>
      </c>
      <c r="G374" s="8">
        <v>2238.5100000000002</v>
      </c>
      <c r="H374" s="8">
        <v>0</v>
      </c>
      <c r="I374" s="8">
        <f t="shared" si="10"/>
        <v>2238.5100000000002</v>
      </c>
    </row>
    <row r="375" spans="1:9" x14ac:dyDescent="0.25">
      <c r="A375" s="6">
        <v>43132</v>
      </c>
      <c r="B375" t="s">
        <v>16</v>
      </c>
      <c r="C375" t="s">
        <v>22</v>
      </c>
      <c r="D375" t="s">
        <v>60</v>
      </c>
      <c r="E375" s="16" t="str">
        <f t="shared" si="11"/>
        <v>012</v>
      </c>
      <c r="F375" t="s">
        <v>71</v>
      </c>
      <c r="G375" s="8">
        <v>1361.07</v>
      </c>
      <c r="H375" s="8">
        <v>0</v>
      </c>
      <c r="I375" s="8">
        <f t="shared" si="10"/>
        <v>1361.07</v>
      </c>
    </row>
    <row r="376" spans="1:9" x14ac:dyDescent="0.25">
      <c r="A376" s="6">
        <v>43132</v>
      </c>
      <c r="B376" t="s">
        <v>16</v>
      </c>
      <c r="C376" t="s">
        <v>22</v>
      </c>
      <c r="D376" t="s">
        <v>60</v>
      </c>
      <c r="E376" s="16" t="str">
        <f t="shared" si="11"/>
        <v>012</v>
      </c>
      <c r="F376" t="s">
        <v>206</v>
      </c>
      <c r="G376" s="8">
        <v>27240.71</v>
      </c>
      <c r="H376" s="8">
        <v>0</v>
      </c>
      <c r="I376" s="8">
        <f t="shared" si="10"/>
        <v>27240.71</v>
      </c>
    </row>
    <row r="377" spans="1:9" x14ac:dyDescent="0.25">
      <c r="A377" s="6">
        <v>43132</v>
      </c>
      <c r="B377" t="s">
        <v>16</v>
      </c>
      <c r="C377" t="s">
        <v>22</v>
      </c>
      <c r="D377" t="s">
        <v>60</v>
      </c>
      <c r="E377" s="16" t="str">
        <f t="shared" si="11"/>
        <v>012</v>
      </c>
      <c r="F377" t="s">
        <v>222</v>
      </c>
      <c r="G377" s="8">
        <v>31000.32</v>
      </c>
      <c r="H377" s="8">
        <v>0</v>
      </c>
      <c r="I377" s="8">
        <f t="shared" si="10"/>
        <v>31000.32</v>
      </c>
    </row>
    <row r="378" spans="1:9" x14ac:dyDescent="0.25">
      <c r="A378" s="6">
        <v>43132</v>
      </c>
      <c r="B378" t="s">
        <v>16</v>
      </c>
      <c r="C378" t="s">
        <v>22</v>
      </c>
      <c r="D378" t="s">
        <v>60</v>
      </c>
      <c r="E378" s="16" t="str">
        <f t="shared" si="11"/>
        <v>012</v>
      </c>
      <c r="F378" t="s">
        <v>223</v>
      </c>
      <c r="G378" s="8">
        <v>11570.83</v>
      </c>
      <c r="H378" s="8">
        <v>0</v>
      </c>
      <c r="I378" s="8">
        <f t="shared" si="10"/>
        <v>11570.83</v>
      </c>
    </row>
    <row r="379" spans="1:9" x14ac:dyDescent="0.25">
      <c r="A379" s="6">
        <v>43132</v>
      </c>
      <c r="B379" t="s">
        <v>19</v>
      </c>
      <c r="C379" t="s">
        <v>22</v>
      </c>
      <c r="D379" t="s">
        <v>72</v>
      </c>
      <c r="E379" s="16" t="str">
        <f t="shared" si="11"/>
        <v>009</v>
      </c>
      <c r="F379" t="s">
        <v>89</v>
      </c>
      <c r="G379" s="8">
        <v>8.9499999999998181</v>
      </c>
      <c r="H379" s="8">
        <v>8.9499999999999993</v>
      </c>
      <c r="I379" s="8">
        <f t="shared" si="10"/>
        <v>-1.8118839761882555E-13</v>
      </c>
    </row>
    <row r="380" spans="1:9" x14ac:dyDescent="0.25">
      <c r="A380" s="6">
        <v>43132</v>
      </c>
      <c r="B380" t="s">
        <v>19</v>
      </c>
      <c r="C380" t="s">
        <v>22</v>
      </c>
      <c r="D380" t="s">
        <v>72</v>
      </c>
      <c r="E380" s="16" t="str">
        <f t="shared" si="11"/>
        <v>009</v>
      </c>
      <c r="F380" t="s">
        <v>90</v>
      </c>
      <c r="G380" s="8">
        <v>0.12000000000000501</v>
      </c>
      <c r="H380" s="8">
        <v>0.12</v>
      </c>
      <c r="I380" s="8">
        <f t="shared" si="10"/>
        <v>5.0098813986210189E-15</v>
      </c>
    </row>
    <row r="381" spans="1:9" x14ac:dyDescent="0.25">
      <c r="A381" s="6">
        <v>43132</v>
      </c>
      <c r="B381" t="s">
        <v>19</v>
      </c>
      <c r="C381" t="s">
        <v>22</v>
      </c>
      <c r="D381" t="s">
        <v>72</v>
      </c>
      <c r="E381" s="16" t="str">
        <f t="shared" si="11"/>
        <v>009</v>
      </c>
      <c r="F381" t="s">
        <v>91</v>
      </c>
      <c r="G381" s="8">
        <v>436.59</v>
      </c>
      <c r="H381" s="8">
        <v>1.3</v>
      </c>
      <c r="I381" s="8">
        <f t="shared" si="10"/>
        <v>435.28999999999996</v>
      </c>
    </row>
    <row r="382" spans="1:9" x14ac:dyDescent="0.25">
      <c r="A382" s="6">
        <v>43132</v>
      </c>
      <c r="B382" t="s">
        <v>19</v>
      </c>
      <c r="C382" t="s">
        <v>22</v>
      </c>
      <c r="D382" t="s">
        <v>72</v>
      </c>
      <c r="E382" s="16" t="str">
        <f t="shared" si="11"/>
        <v>009</v>
      </c>
      <c r="F382" t="s">
        <v>92</v>
      </c>
      <c r="G382" s="8">
        <v>81638.33</v>
      </c>
      <c r="H382" s="8">
        <v>483.16</v>
      </c>
      <c r="I382" s="8">
        <f t="shared" si="10"/>
        <v>81155.17</v>
      </c>
    </row>
    <row r="383" spans="1:9" x14ac:dyDescent="0.25">
      <c r="A383" s="6">
        <v>43132</v>
      </c>
      <c r="B383" t="s">
        <v>19</v>
      </c>
      <c r="C383" t="s">
        <v>22</v>
      </c>
      <c r="D383" t="s">
        <v>72</v>
      </c>
      <c r="E383" s="16" t="str">
        <f t="shared" si="11"/>
        <v>009</v>
      </c>
      <c r="F383" t="s">
        <v>93</v>
      </c>
      <c r="G383" s="8">
        <v>139206</v>
      </c>
      <c r="H383" s="8">
        <v>965.71</v>
      </c>
      <c r="I383" s="8">
        <f t="shared" si="10"/>
        <v>138240.29</v>
      </c>
    </row>
    <row r="384" spans="1:9" x14ac:dyDescent="0.25">
      <c r="A384" s="6">
        <v>43132</v>
      </c>
      <c r="B384" t="s">
        <v>19</v>
      </c>
      <c r="C384" t="s">
        <v>22</v>
      </c>
      <c r="D384" t="s">
        <v>72</v>
      </c>
      <c r="E384" s="16" t="str">
        <f t="shared" si="11"/>
        <v>009</v>
      </c>
      <c r="F384" t="s">
        <v>94</v>
      </c>
      <c r="G384" s="8">
        <v>175925.81</v>
      </c>
      <c r="H384" s="8">
        <v>2696.8</v>
      </c>
      <c r="I384" s="8">
        <f t="shared" si="10"/>
        <v>173229.01</v>
      </c>
    </row>
    <row r="385" spans="1:9" x14ac:dyDescent="0.25">
      <c r="A385" s="6">
        <v>43132</v>
      </c>
      <c r="B385" t="s">
        <v>19</v>
      </c>
      <c r="C385" t="s">
        <v>22</v>
      </c>
      <c r="D385" t="s">
        <v>72</v>
      </c>
      <c r="E385" s="16" t="str">
        <f t="shared" si="11"/>
        <v>009</v>
      </c>
      <c r="F385" t="s">
        <v>96</v>
      </c>
      <c r="G385" s="8">
        <v>64165.36</v>
      </c>
      <c r="H385" s="8">
        <v>349.27</v>
      </c>
      <c r="I385" s="8">
        <f t="shared" si="10"/>
        <v>63816.090000000004</v>
      </c>
    </row>
    <row r="386" spans="1:9" x14ac:dyDescent="0.25">
      <c r="A386" s="6">
        <v>43132</v>
      </c>
      <c r="B386" t="s">
        <v>19</v>
      </c>
      <c r="C386" t="s">
        <v>22</v>
      </c>
      <c r="D386" t="s">
        <v>72</v>
      </c>
      <c r="E386" s="16" t="str">
        <f t="shared" si="11"/>
        <v>009</v>
      </c>
      <c r="F386" t="s">
        <v>97</v>
      </c>
      <c r="G386" s="8">
        <v>11085645.52</v>
      </c>
      <c r="H386" s="8">
        <v>133960.13</v>
      </c>
      <c r="I386" s="8">
        <f t="shared" ref="I386:I449" si="12">+G386-H386</f>
        <v>10951685.389999999</v>
      </c>
    </row>
    <row r="387" spans="1:9" x14ac:dyDescent="0.25">
      <c r="A387" s="6">
        <v>43132</v>
      </c>
      <c r="B387" t="s">
        <v>19</v>
      </c>
      <c r="C387" t="s">
        <v>22</v>
      </c>
      <c r="D387" t="s">
        <v>72</v>
      </c>
      <c r="E387" s="16" t="str">
        <f t="shared" ref="E387:E450" si="13">LEFT(D387,3)</f>
        <v>009</v>
      </c>
      <c r="F387" t="s">
        <v>98</v>
      </c>
      <c r="G387" s="8">
        <v>5221439.75</v>
      </c>
      <c r="H387" s="8">
        <v>82347.94</v>
      </c>
      <c r="I387" s="8">
        <f t="shared" si="12"/>
        <v>5139091.8099999996</v>
      </c>
    </row>
    <row r="388" spans="1:9" x14ac:dyDescent="0.25">
      <c r="A388" s="6">
        <v>43132</v>
      </c>
      <c r="B388" t="s">
        <v>19</v>
      </c>
      <c r="C388" t="s">
        <v>22</v>
      </c>
      <c r="D388" t="s">
        <v>72</v>
      </c>
      <c r="E388" s="16" t="str">
        <f t="shared" si="13"/>
        <v>009</v>
      </c>
      <c r="F388" t="s">
        <v>100</v>
      </c>
      <c r="G388" s="8">
        <v>1872.83</v>
      </c>
      <c r="H388" s="8">
        <v>2.38</v>
      </c>
      <c r="I388" s="8">
        <f t="shared" si="12"/>
        <v>1870.4499999999998</v>
      </c>
    </row>
    <row r="389" spans="1:9" x14ac:dyDescent="0.25">
      <c r="A389" s="6">
        <v>43132</v>
      </c>
      <c r="B389" t="s">
        <v>19</v>
      </c>
      <c r="C389" t="s">
        <v>22</v>
      </c>
      <c r="D389" t="s">
        <v>72</v>
      </c>
      <c r="E389" s="16" t="str">
        <f t="shared" si="13"/>
        <v>009</v>
      </c>
      <c r="F389" t="s">
        <v>101</v>
      </c>
      <c r="G389" s="8">
        <v>819.9</v>
      </c>
      <c r="H389" s="8">
        <v>1.63</v>
      </c>
      <c r="I389" s="8">
        <f t="shared" si="12"/>
        <v>818.27</v>
      </c>
    </row>
    <row r="390" spans="1:9" x14ac:dyDescent="0.25">
      <c r="A390" s="6">
        <v>43132</v>
      </c>
      <c r="B390" t="s">
        <v>19</v>
      </c>
      <c r="C390" t="s">
        <v>22</v>
      </c>
      <c r="D390" t="s">
        <v>72</v>
      </c>
      <c r="E390" s="16" t="str">
        <f t="shared" si="13"/>
        <v>009</v>
      </c>
      <c r="F390" t="s">
        <v>102</v>
      </c>
      <c r="G390" s="8">
        <v>1482793.92</v>
      </c>
      <c r="H390" s="8">
        <v>18855.400000000001</v>
      </c>
      <c r="I390" s="8">
        <f t="shared" si="12"/>
        <v>1463938.52</v>
      </c>
    </row>
    <row r="391" spans="1:9" x14ac:dyDescent="0.25">
      <c r="A391" s="6">
        <v>43132</v>
      </c>
      <c r="B391" t="s">
        <v>19</v>
      </c>
      <c r="C391" t="s">
        <v>22</v>
      </c>
      <c r="D391" t="s">
        <v>72</v>
      </c>
      <c r="E391" s="16" t="str">
        <f t="shared" si="13"/>
        <v>009</v>
      </c>
      <c r="F391" t="s">
        <v>105</v>
      </c>
      <c r="G391" s="8">
        <v>-7.3399999999896899</v>
      </c>
      <c r="H391" s="8">
        <v>0</v>
      </c>
      <c r="I391" s="8">
        <f t="shared" si="12"/>
        <v>-7.3399999999896899</v>
      </c>
    </row>
    <row r="392" spans="1:9" x14ac:dyDescent="0.25">
      <c r="A392" s="6">
        <v>43132</v>
      </c>
      <c r="B392" t="s">
        <v>19</v>
      </c>
      <c r="C392" t="s">
        <v>22</v>
      </c>
      <c r="D392" t="s">
        <v>72</v>
      </c>
      <c r="E392" s="16" t="str">
        <f t="shared" si="13"/>
        <v>009</v>
      </c>
      <c r="F392" t="s">
        <v>106</v>
      </c>
      <c r="G392" s="8">
        <v>229669.37</v>
      </c>
      <c r="H392" s="8">
        <v>2244.9</v>
      </c>
      <c r="I392" s="8">
        <f t="shared" si="12"/>
        <v>227424.47</v>
      </c>
    </row>
    <row r="393" spans="1:9" x14ac:dyDescent="0.25">
      <c r="A393" s="6">
        <v>43132</v>
      </c>
      <c r="B393" t="s">
        <v>19</v>
      </c>
      <c r="C393" t="s">
        <v>22</v>
      </c>
      <c r="D393" t="s">
        <v>72</v>
      </c>
      <c r="E393" s="16" t="str">
        <f t="shared" si="13"/>
        <v>009</v>
      </c>
      <c r="F393" t="s">
        <v>107</v>
      </c>
      <c r="G393" s="8">
        <v>31959.47</v>
      </c>
      <c r="H393" s="8">
        <v>160.26</v>
      </c>
      <c r="I393" s="8">
        <f t="shared" si="12"/>
        <v>31799.210000000003</v>
      </c>
    </row>
    <row r="394" spans="1:9" x14ac:dyDescent="0.25">
      <c r="A394" s="6">
        <v>43132</v>
      </c>
      <c r="B394" t="s">
        <v>19</v>
      </c>
      <c r="C394" t="s">
        <v>22</v>
      </c>
      <c r="D394" t="s">
        <v>72</v>
      </c>
      <c r="E394" s="16" t="str">
        <f t="shared" si="13"/>
        <v>009</v>
      </c>
      <c r="F394" t="s">
        <v>108</v>
      </c>
      <c r="G394" s="8">
        <v>320379.15000000002</v>
      </c>
      <c r="H394" s="8">
        <v>3861.61</v>
      </c>
      <c r="I394" s="8">
        <f t="shared" si="12"/>
        <v>316517.54000000004</v>
      </c>
    </row>
    <row r="395" spans="1:9" x14ac:dyDescent="0.25">
      <c r="A395" s="6">
        <v>43132</v>
      </c>
      <c r="B395" t="s">
        <v>19</v>
      </c>
      <c r="C395" t="s">
        <v>22</v>
      </c>
      <c r="D395" t="s">
        <v>72</v>
      </c>
      <c r="E395" s="16" t="str">
        <f t="shared" si="13"/>
        <v>009</v>
      </c>
      <c r="F395" t="s">
        <v>109</v>
      </c>
      <c r="G395" s="8">
        <v>344374.13</v>
      </c>
      <c r="H395" s="8">
        <v>3773.08</v>
      </c>
      <c r="I395" s="8">
        <f t="shared" si="12"/>
        <v>340601.05</v>
      </c>
    </row>
    <row r="396" spans="1:9" x14ac:dyDescent="0.25">
      <c r="A396" s="6">
        <v>43132</v>
      </c>
      <c r="B396" t="s">
        <v>19</v>
      </c>
      <c r="C396" t="s">
        <v>22</v>
      </c>
      <c r="D396" t="s">
        <v>72</v>
      </c>
      <c r="E396" s="16" t="str">
        <f t="shared" si="13"/>
        <v>009</v>
      </c>
      <c r="F396" t="s">
        <v>111</v>
      </c>
      <c r="G396" s="8">
        <v>36503.85</v>
      </c>
      <c r="H396" s="8">
        <v>179.56</v>
      </c>
      <c r="I396" s="8">
        <f t="shared" si="12"/>
        <v>36324.29</v>
      </c>
    </row>
    <row r="397" spans="1:9" x14ac:dyDescent="0.25">
      <c r="A397" s="6">
        <v>43132</v>
      </c>
      <c r="B397" t="s">
        <v>19</v>
      </c>
      <c r="C397" t="s">
        <v>22</v>
      </c>
      <c r="D397" t="s">
        <v>72</v>
      </c>
      <c r="E397" s="16" t="str">
        <f t="shared" si="13"/>
        <v>009</v>
      </c>
      <c r="F397" t="s">
        <v>114</v>
      </c>
      <c r="G397" s="8">
        <v>1102268.74</v>
      </c>
      <c r="H397" s="8">
        <v>12936.8</v>
      </c>
      <c r="I397" s="8">
        <f t="shared" si="12"/>
        <v>1089331.94</v>
      </c>
    </row>
    <row r="398" spans="1:9" x14ac:dyDescent="0.25">
      <c r="A398" s="6">
        <v>43132</v>
      </c>
      <c r="B398" t="s">
        <v>19</v>
      </c>
      <c r="C398" t="s">
        <v>22</v>
      </c>
      <c r="D398" t="s">
        <v>72</v>
      </c>
      <c r="E398" s="16" t="str">
        <f t="shared" si="13"/>
        <v>009</v>
      </c>
      <c r="F398" t="s">
        <v>115</v>
      </c>
      <c r="G398" s="8">
        <v>-25.980000000000299</v>
      </c>
      <c r="H398" s="8">
        <v>12.17</v>
      </c>
      <c r="I398" s="8">
        <f t="shared" si="12"/>
        <v>-38.150000000000297</v>
      </c>
    </row>
    <row r="399" spans="1:9" x14ac:dyDescent="0.25">
      <c r="A399" s="6">
        <v>43132</v>
      </c>
      <c r="B399" t="s">
        <v>19</v>
      </c>
      <c r="C399" t="s">
        <v>22</v>
      </c>
      <c r="D399" t="s">
        <v>72</v>
      </c>
      <c r="E399" s="16" t="str">
        <f t="shared" si="13"/>
        <v>009</v>
      </c>
      <c r="F399" t="s">
        <v>117</v>
      </c>
      <c r="G399" s="8">
        <v>24833.87</v>
      </c>
      <c r="H399" s="8">
        <v>252.97</v>
      </c>
      <c r="I399" s="8">
        <f t="shared" si="12"/>
        <v>24580.899999999998</v>
      </c>
    </row>
    <row r="400" spans="1:9" x14ac:dyDescent="0.25">
      <c r="A400" s="6">
        <v>43132</v>
      </c>
      <c r="B400" t="s">
        <v>19</v>
      </c>
      <c r="C400" t="s">
        <v>22</v>
      </c>
      <c r="D400" t="s">
        <v>72</v>
      </c>
      <c r="E400" s="16" t="str">
        <f t="shared" si="13"/>
        <v>009</v>
      </c>
      <c r="F400" t="s">
        <v>118</v>
      </c>
      <c r="G400" s="8">
        <v>1.08</v>
      </c>
      <c r="H400" s="8">
        <v>0.01</v>
      </c>
      <c r="I400" s="8">
        <f t="shared" si="12"/>
        <v>1.07</v>
      </c>
    </row>
    <row r="401" spans="1:9" x14ac:dyDescent="0.25">
      <c r="A401" s="6">
        <v>43132</v>
      </c>
      <c r="B401" t="s">
        <v>19</v>
      </c>
      <c r="C401" t="s">
        <v>22</v>
      </c>
      <c r="D401" t="s">
        <v>72</v>
      </c>
      <c r="E401" s="16" t="str">
        <f t="shared" si="13"/>
        <v>009</v>
      </c>
      <c r="F401" t="s">
        <v>119</v>
      </c>
      <c r="G401" s="8">
        <v>8226.9500000000007</v>
      </c>
      <c r="H401" s="8">
        <v>58.1</v>
      </c>
      <c r="I401" s="8">
        <f t="shared" si="12"/>
        <v>8168.85</v>
      </c>
    </row>
    <row r="402" spans="1:9" x14ac:dyDescent="0.25">
      <c r="A402" s="6">
        <v>43132</v>
      </c>
      <c r="B402" t="s">
        <v>19</v>
      </c>
      <c r="C402" t="s">
        <v>22</v>
      </c>
      <c r="D402" t="s">
        <v>72</v>
      </c>
      <c r="E402" s="16" t="str">
        <f t="shared" si="13"/>
        <v>009</v>
      </c>
      <c r="F402" t="s">
        <v>120</v>
      </c>
      <c r="G402" s="8">
        <v>364187.11</v>
      </c>
      <c r="H402" s="8">
        <v>2554.37</v>
      </c>
      <c r="I402" s="8">
        <f t="shared" si="12"/>
        <v>361632.74</v>
      </c>
    </row>
    <row r="403" spans="1:9" x14ac:dyDescent="0.25">
      <c r="A403" s="6">
        <v>43132</v>
      </c>
      <c r="B403" t="s">
        <v>19</v>
      </c>
      <c r="C403" t="s">
        <v>22</v>
      </c>
      <c r="D403" t="s">
        <v>72</v>
      </c>
      <c r="E403" s="16" t="str">
        <f t="shared" si="13"/>
        <v>009</v>
      </c>
      <c r="F403" t="s">
        <v>121</v>
      </c>
      <c r="G403" s="8">
        <v>598785.42000000004</v>
      </c>
      <c r="H403" s="8">
        <v>4323.3</v>
      </c>
      <c r="I403" s="8">
        <f t="shared" si="12"/>
        <v>594462.12</v>
      </c>
    </row>
    <row r="404" spans="1:9" x14ac:dyDescent="0.25">
      <c r="A404" s="6">
        <v>43132</v>
      </c>
      <c r="B404" t="s">
        <v>19</v>
      </c>
      <c r="C404" t="s">
        <v>22</v>
      </c>
      <c r="D404" t="s">
        <v>72</v>
      </c>
      <c r="E404" s="16" t="str">
        <f t="shared" si="13"/>
        <v>009</v>
      </c>
      <c r="F404" t="s">
        <v>122</v>
      </c>
      <c r="G404" s="8">
        <v>180828.04</v>
      </c>
      <c r="H404" s="8">
        <v>1450.51</v>
      </c>
      <c r="I404" s="8">
        <f t="shared" si="12"/>
        <v>179377.53</v>
      </c>
    </row>
    <row r="405" spans="1:9" x14ac:dyDescent="0.25">
      <c r="A405" s="6">
        <v>43132</v>
      </c>
      <c r="B405" t="s">
        <v>19</v>
      </c>
      <c r="C405" t="s">
        <v>22</v>
      </c>
      <c r="D405" t="s">
        <v>72</v>
      </c>
      <c r="E405" s="16" t="str">
        <f t="shared" si="13"/>
        <v>009</v>
      </c>
      <c r="F405" t="s">
        <v>123</v>
      </c>
      <c r="G405" s="8">
        <v>193115.74</v>
      </c>
      <c r="H405" s="8">
        <v>1513.03</v>
      </c>
      <c r="I405" s="8">
        <f t="shared" si="12"/>
        <v>191602.71</v>
      </c>
    </row>
    <row r="406" spans="1:9" x14ac:dyDescent="0.25">
      <c r="A406" s="6">
        <v>43132</v>
      </c>
      <c r="B406" t="s">
        <v>19</v>
      </c>
      <c r="C406" t="s">
        <v>22</v>
      </c>
      <c r="D406" t="s">
        <v>72</v>
      </c>
      <c r="E406" s="16" t="str">
        <f t="shared" si="13"/>
        <v>009</v>
      </c>
      <c r="F406" t="s">
        <v>124</v>
      </c>
      <c r="G406" s="8">
        <v>38214.44</v>
      </c>
      <c r="H406" s="8">
        <v>119.81</v>
      </c>
      <c r="I406" s="8">
        <f t="shared" si="12"/>
        <v>38094.630000000005</v>
      </c>
    </row>
    <row r="407" spans="1:9" x14ac:dyDescent="0.25">
      <c r="A407" s="6">
        <v>43132</v>
      </c>
      <c r="B407" t="s">
        <v>19</v>
      </c>
      <c r="C407" t="s">
        <v>22</v>
      </c>
      <c r="D407" t="s">
        <v>72</v>
      </c>
      <c r="E407" s="16" t="str">
        <f t="shared" si="13"/>
        <v>009</v>
      </c>
      <c r="F407" t="s">
        <v>125</v>
      </c>
      <c r="G407" s="8">
        <v>41290.47</v>
      </c>
      <c r="H407" s="8">
        <v>221.68</v>
      </c>
      <c r="I407" s="8">
        <f t="shared" si="12"/>
        <v>41068.79</v>
      </c>
    </row>
    <row r="408" spans="1:9" x14ac:dyDescent="0.25">
      <c r="A408" s="6">
        <v>43132</v>
      </c>
      <c r="B408" t="s">
        <v>19</v>
      </c>
      <c r="C408" t="s">
        <v>22</v>
      </c>
      <c r="D408" t="s">
        <v>72</v>
      </c>
      <c r="E408" s="16" t="str">
        <f t="shared" si="13"/>
        <v>009</v>
      </c>
      <c r="F408" t="s">
        <v>126</v>
      </c>
      <c r="G408" s="8">
        <v>598783.18999999994</v>
      </c>
      <c r="H408" s="8">
        <v>4304.3500000000004</v>
      </c>
      <c r="I408" s="8">
        <f t="shared" si="12"/>
        <v>594478.84</v>
      </c>
    </row>
    <row r="409" spans="1:9" x14ac:dyDescent="0.25">
      <c r="A409" s="6">
        <v>43132</v>
      </c>
      <c r="B409" t="s">
        <v>19</v>
      </c>
      <c r="C409" t="s">
        <v>22</v>
      </c>
      <c r="D409" t="s">
        <v>72</v>
      </c>
      <c r="E409" s="16" t="str">
        <f t="shared" si="13"/>
        <v>009</v>
      </c>
      <c r="F409" t="s">
        <v>127</v>
      </c>
      <c r="G409" s="8">
        <v>112689.55</v>
      </c>
      <c r="H409" s="8">
        <v>1069.98</v>
      </c>
      <c r="I409" s="8">
        <f t="shared" si="12"/>
        <v>111619.57</v>
      </c>
    </row>
    <row r="410" spans="1:9" x14ac:dyDescent="0.25">
      <c r="A410" s="6">
        <v>43132</v>
      </c>
      <c r="B410" t="s">
        <v>19</v>
      </c>
      <c r="C410" t="s">
        <v>22</v>
      </c>
      <c r="D410" t="s">
        <v>72</v>
      </c>
      <c r="E410" s="16" t="str">
        <f t="shared" si="13"/>
        <v>009</v>
      </c>
      <c r="F410" t="s">
        <v>129</v>
      </c>
      <c r="G410" s="8">
        <v>2468838.9300000002</v>
      </c>
      <c r="H410" s="8">
        <v>16445.55</v>
      </c>
      <c r="I410" s="8">
        <f t="shared" si="12"/>
        <v>2452393.3800000004</v>
      </c>
    </row>
    <row r="411" spans="1:9" x14ac:dyDescent="0.25">
      <c r="A411" s="6">
        <v>43132</v>
      </c>
      <c r="B411" t="s">
        <v>19</v>
      </c>
      <c r="C411" t="s">
        <v>22</v>
      </c>
      <c r="D411" t="s">
        <v>72</v>
      </c>
      <c r="E411" s="16" t="str">
        <f t="shared" si="13"/>
        <v>009</v>
      </c>
      <c r="F411" t="s">
        <v>131</v>
      </c>
      <c r="G411" s="8">
        <v>402048.06</v>
      </c>
      <c r="H411" s="8">
        <v>2730.1</v>
      </c>
      <c r="I411" s="8">
        <f t="shared" si="12"/>
        <v>399317.96</v>
      </c>
    </row>
    <row r="412" spans="1:9" x14ac:dyDescent="0.25">
      <c r="A412" s="6">
        <v>43132</v>
      </c>
      <c r="B412" t="s">
        <v>19</v>
      </c>
      <c r="C412" t="s">
        <v>22</v>
      </c>
      <c r="D412" t="s">
        <v>72</v>
      </c>
      <c r="E412" s="16" t="str">
        <f t="shared" si="13"/>
        <v>009</v>
      </c>
      <c r="F412" t="s">
        <v>132</v>
      </c>
      <c r="G412" s="8">
        <v>135307.99</v>
      </c>
      <c r="H412" s="8">
        <v>1189.83</v>
      </c>
      <c r="I412" s="8">
        <f t="shared" si="12"/>
        <v>134118.16</v>
      </c>
    </row>
    <row r="413" spans="1:9" x14ac:dyDescent="0.25">
      <c r="A413" s="6">
        <v>43132</v>
      </c>
      <c r="B413" t="s">
        <v>19</v>
      </c>
      <c r="C413" t="s">
        <v>22</v>
      </c>
      <c r="D413" t="s">
        <v>72</v>
      </c>
      <c r="E413" s="16" t="str">
        <f t="shared" si="13"/>
        <v>009</v>
      </c>
      <c r="F413" t="s">
        <v>133</v>
      </c>
      <c r="G413" s="8">
        <v>403899.39</v>
      </c>
      <c r="H413" s="8">
        <v>2488.75</v>
      </c>
      <c r="I413" s="8">
        <f t="shared" si="12"/>
        <v>401410.64</v>
      </c>
    </row>
    <row r="414" spans="1:9" x14ac:dyDescent="0.25">
      <c r="A414" s="6">
        <v>43132</v>
      </c>
      <c r="B414" t="s">
        <v>19</v>
      </c>
      <c r="C414" t="s">
        <v>22</v>
      </c>
      <c r="D414" t="s">
        <v>72</v>
      </c>
      <c r="E414" s="16" t="str">
        <f t="shared" si="13"/>
        <v>009</v>
      </c>
      <c r="F414" t="s">
        <v>135</v>
      </c>
      <c r="G414" s="8">
        <v>150568.41</v>
      </c>
      <c r="H414" s="8">
        <v>1254.1300000000001</v>
      </c>
      <c r="I414" s="8">
        <f t="shared" si="12"/>
        <v>149314.28</v>
      </c>
    </row>
    <row r="415" spans="1:9" x14ac:dyDescent="0.25">
      <c r="A415" s="6">
        <v>43132</v>
      </c>
      <c r="B415" t="s">
        <v>19</v>
      </c>
      <c r="C415" t="s">
        <v>22</v>
      </c>
      <c r="D415" t="s">
        <v>72</v>
      </c>
      <c r="E415" s="16" t="str">
        <f t="shared" si="13"/>
        <v>009</v>
      </c>
      <c r="F415" t="s">
        <v>137</v>
      </c>
      <c r="G415" s="8">
        <v>190905.56</v>
      </c>
      <c r="H415" s="8">
        <v>1413.32</v>
      </c>
      <c r="I415" s="8">
        <f t="shared" si="12"/>
        <v>189492.24</v>
      </c>
    </row>
    <row r="416" spans="1:9" x14ac:dyDescent="0.25">
      <c r="A416" s="6">
        <v>43132</v>
      </c>
      <c r="B416" t="s">
        <v>19</v>
      </c>
      <c r="C416" t="s">
        <v>22</v>
      </c>
      <c r="D416" t="s">
        <v>72</v>
      </c>
      <c r="E416" s="16" t="str">
        <f t="shared" si="13"/>
        <v>009</v>
      </c>
      <c r="F416" t="s">
        <v>138</v>
      </c>
      <c r="G416" s="8">
        <v>264060.25</v>
      </c>
      <c r="H416" s="8">
        <v>1715.58</v>
      </c>
      <c r="I416" s="8">
        <f t="shared" si="12"/>
        <v>262344.67</v>
      </c>
    </row>
    <row r="417" spans="1:9" x14ac:dyDescent="0.25">
      <c r="A417" s="6">
        <v>43132</v>
      </c>
      <c r="B417" t="s">
        <v>19</v>
      </c>
      <c r="C417" t="s">
        <v>22</v>
      </c>
      <c r="D417" t="s">
        <v>72</v>
      </c>
      <c r="E417" s="16" t="str">
        <f t="shared" si="13"/>
        <v>009</v>
      </c>
      <c r="F417" t="s">
        <v>139</v>
      </c>
      <c r="G417" s="8">
        <v>301483.46999999997</v>
      </c>
      <c r="H417" s="8">
        <v>1531.05</v>
      </c>
      <c r="I417" s="8">
        <f t="shared" si="12"/>
        <v>299952.42</v>
      </c>
    </row>
    <row r="418" spans="1:9" x14ac:dyDescent="0.25">
      <c r="A418" s="6">
        <v>43132</v>
      </c>
      <c r="B418" t="s">
        <v>19</v>
      </c>
      <c r="C418" t="s">
        <v>22</v>
      </c>
      <c r="D418" t="s">
        <v>72</v>
      </c>
      <c r="E418" s="16" t="str">
        <f t="shared" si="13"/>
        <v>009</v>
      </c>
      <c r="F418" t="s">
        <v>140</v>
      </c>
      <c r="G418" s="8">
        <v>513113.9</v>
      </c>
      <c r="H418" s="8">
        <v>2841.83</v>
      </c>
      <c r="I418" s="8">
        <f t="shared" si="12"/>
        <v>510272.07</v>
      </c>
    </row>
    <row r="419" spans="1:9" x14ac:dyDescent="0.25">
      <c r="A419" s="6">
        <v>43132</v>
      </c>
      <c r="B419" t="s">
        <v>19</v>
      </c>
      <c r="C419" t="s">
        <v>22</v>
      </c>
      <c r="D419" t="s">
        <v>72</v>
      </c>
      <c r="E419" s="16" t="str">
        <f t="shared" si="13"/>
        <v>009</v>
      </c>
      <c r="F419" t="s">
        <v>142</v>
      </c>
      <c r="G419" s="8">
        <v>95458.62</v>
      </c>
      <c r="H419" s="8">
        <v>511.11</v>
      </c>
      <c r="I419" s="8">
        <f t="shared" si="12"/>
        <v>94947.51</v>
      </c>
    </row>
    <row r="420" spans="1:9" x14ac:dyDescent="0.25">
      <c r="A420" s="6">
        <v>43132</v>
      </c>
      <c r="B420" t="s">
        <v>19</v>
      </c>
      <c r="C420" t="s">
        <v>22</v>
      </c>
      <c r="D420" t="s">
        <v>72</v>
      </c>
      <c r="E420" s="16" t="str">
        <f t="shared" si="13"/>
        <v>009</v>
      </c>
      <c r="F420" t="s">
        <v>143</v>
      </c>
      <c r="G420" s="8">
        <v>944186.07</v>
      </c>
      <c r="H420" s="8">
        <v>5451.53</v>
      </c>
      <c r="I420" s="8">
        <f t="shared" si="12"/>
        <v>938734.53999999992</v>
      </c>
    </row>
    <row r="421" spans="1:9" x14ac:dyDescent="0.25">
      <c r="A421" s="6">
        <v>43132</v>
      </c>
      <c r="B421" t="s">
        <v>19</v>
      </c>
      <c r="C421" t="s">
        <v>22</v>
      </c>
      <c r="D421" t="s">
        <v>72</v>
      </c>
      <c r="E421" s="16" t="str">
        <f t="shared" si="13"/>
        <v>009</v>
      </c>
      <c r="F421" t="s">
        <v>144</v>
      </c>
      <c r="G421" s="8">
        <v>105025.12</v>
      </c>
      <c r="H421" s="8">
        <v>541</v>
      </c>
      <c r="I421" s="8">
        <f t="shared" si="12"/>
        <v>104484.12</v>
      </c>
    </row>
    <row r="422" spans="1:9" x14ac:dyDescent="0.25">
      <c r="A422" s="6">
        <v>43132</v>
      </c>
      <c r="B422" t="s">
        <v>19</v>
      </c>
      <c r="C422" t="s">
        <v>22</v>
      </c>
      <c r="D422" t="s">
        <v>72</v>
      </c>
      <c r="E422" s="16" t="str">
        <f t="shared" si="13"/>
        <v>009</v>
      </c>
      <c r="F422" t="s">
        <v>146</v>
      </c>
      <c r="G422" s="8">
        <v>42990.06</v>
      </c>
      <c r="H422" s="8">
        <v>166.11</v>
      </c>
      <c r="I422" s="8">
        <f t="shared" si="12"/>
        <v>42823.95</v>
      </c>
    </row>
    <row r="423" spans="1:9" x14ac:dyDescent="0.25">
      <c r="A423" s="6">
        <v>43132</v>
      </c>
      <c r="B423" t="s">
        <v>19</v>
      </c>
      <c r="C423" t="s">
        <v>22</v>
      </c>
      <c r="D423" t="s">
        <v>72</v>
      </c>
      <c r="E423" s="16" t="str">
        <f t="shared" si="13"/>
        <v>009</v>
      </c>
      <c r="F423" t="s">
        <v>147</v>
      </c>
      <c r="G423" s="8">
        <v>5951.63</v>
      </c>
      <c r="H423" s="8">
        <v>18.66</v>
      </c>
      <c r="I423" s="8">
        <f t="shared" si="12"/>
        <v>5932.97</v>
      </c>
    </row>
    <row r="424" spans="1:9" x14ac:dyDescent="0.25">
      <c r="A424" s="6">
        <v>43132</v>
      </c>
      <c r="B424" t="s">
        <v>19</v>
      </c>
      <c r="C424" t="s">
        <v>22</v>
      </c>
      <c r="D424" t="s">
        <v>72</v>
      </c>
      <c r="E424" s="16" t="str">
        <f t="shared" si="13"/>
        <v>009</v>
      </c>
      <c r="F424" t="s">
        <v>148</v>
      </c>
      <c r="G424" s="8">
        <v>37273.760000000002</v>
      </c>
      <c r="H424" s="8">
        <v>128.41999999999999</v>
      </c>
      <c r="I424" s="8">
        <f t="shared" si="12"/>
        <v>37145.340000000004</v>
      </c>
    </row>
    <row r="425" spans="1:9" x14ac:dyDescent="0.25">
      <c r="A425" s="6">
        <v>43132</v>
      </c>
      <c r="B425" t="s">
        <v>19</v>
      </c>
      <c r="C425" t="s">
        <v>22</v>
      </c>
      <c r="D425" t="s">
        <v>72</v>
      </c>
      <c r="E425" s="16" t="str">
        <f t="shared" si="13"/>
        <v>009</v>
      </c>
      <c r="F425" t="s">
        <v>149</v>
      </c>
      <c r="G425" s="8">
        <v>206946.71</v>
      </c>
      <c r="H425" s="8">
        <v>1670.75</v>
      </c>
      <c r="I425" s="8">
        <f t="shared" si="12"/>
        <v>205275.96</v>
      </c>
    </row>
    <row r="426" spans="1:9" x14ac:dyDescent="0.25">
      <c r="A426" s="6">
        <v>43132</v>
      </c>
      <c r="B426" t="s">
        <v>19</v>
      </c>
      <c r="C426" t="s">
        <v>22</v>
      </c>
      <c r="D426" t="s">
        <v>72</v>
      </c>
      <c r="E426" s="16" t="str">
        <f t="shared" si="13"/>
        <v>009</v>
      </c>
      <c r="F426" t="s">
        <v>150</v>
      </c>
      <c r="G426" s="8">
        <v>1492.59</v>
      </c>
      <c r="H426" s="8">
        <v>0</v>
      </c>
      <c r="I426" s="8">
        <f t="shared" si="12"/>
        <v>1492.59</v>
      </c>
    </row>
    <row r="427" spans="1:9" x14ac:dyDescent="0.25">
      <c r="A427" s="6">
        <v>43132</v>
      </c>
      <c r="B427" t="s">
        <v>19</v>
      </c>
      <c r="C427" t="s">
        <v>22</v>
      </c>
      <c r="D427" t="s">
        <v>72</v>
      </c>
      <c r="E427" s="16" t="str">
        <f t="shared" si="13"/>
        <v>009</v>
      </c>
      <c r="F427" t="s">
        <v>207</v>
      </c>
      <c r="G427" s="8">
        <v>17829</v>
      </c>
      <c r="H427" s="8">
        <v>0</v>
      </c>
      <c r="I427" s="8">
        <f t="shared" si="12"/>
        <v>17829</v>
      </c>
    </row>
    <row r="428" spans="1:9" x14ac:dyDescent="0.25">
      <c r="A428" s="6">
        <v>43132</v>
      </c>
      <c r="B428" t="s">
        <v>19</v>
      </c>
      <c r="C428" t="s">
        <v>22</v>
      </c>
      <c r="D428" t="s">
        <v>72</v>
      </c>
      <c r="E428" s="16" t="str">
        <f t="shared" si="13"/>
        <v>009</v>
      </c>
      <c r="F428" t="s">
        <v>151</v>
      </c>
      <c r="G428" s="8">
        <v>3716.41</v>
      </c>
      <c r="H428" s="8">
        <v>11.65</v>
      </c>
      <c r="I428" s="8">
        <f t="shared" si="12"/>
        <v>3704.7599999999998</v>
      </c>
    </row>
    <row r="429" spans="1:9" x14ac:dyDescent="0.25">
      <c r="A429" s="6">
        <v>43132</v>
      </c>
      <c r="B429" t="s">
        <v>19</v>
      </c>
      <c r="C429" t="s">
        <v>22</v>
      </c>
      <c r="D429" t="s">
        <v>72</v>
      </c>
      <c r="E429" s="16" t="str">
        <f t="shared" si="13"/>
        <v>009</v>
      </c>
      <c r="F429" t="s">
        <v>153</v>
      </c>
      <c r="G429" s="8">
        <v>-292.36</v>
      </c>
      <c r="H429" s="8">
        <v>0.55000000000000004</v>
      </c>
      <c r="I429" s="8">
        <f t="shared" si="12"/>
        <v>-292.91000000000003</v>
      </c>
    </row>
    <row r="430" spans="1:9" x14ac:dyDescent="0.25">
      <c r="A430" s="6">
        <v>43132</v>
      </c>
      <c r="B430" t="s">
        <v>19</v>
      </c>
      <c r="C430" t="s">
        <v>22</v>
      </c>
      <c r="D430" t="s">
        <v>72</v>
      </c>
      <c r="E430" s="16" t="str">
        <f t="shared" si="13"/>
        <v>009</v>
      </c>
      <c r="F430" t="s">
        <v>154</v>
      </c>
      <c r="G430" s="8">
        <v>341185.69</v>
      </c>
      <c r="H430" s="8">
        <v>1457.51</v>
      </c>
      <c r="I430" s="8">
        <f t="shared" si="12"/>
        <v>339728.18</v>
      </c>
    </row>
    <row r="431" spans="1:9" x14ac:dyDescent="0.25">
      <c r="A431" s="6">
        <v>43132</v>
      </c>
      <c r="B431" t="s">
        <v>19</v>
      </c>
      <c r="C431" t="s">
        <v>22</v>
      </c>
      <c r="D431" t="s">
        <v>72</v>
      </c>
      <c r="E431" s="16" t="str">
        <f t="shared" si="13"/>
        <v>009</v>
      </c>
      <c r="F431" t="s">
        <v>156</v>
      </c>
      <c r="G431" s="8">
        <v>-2026.45</v>
      </c>
      <c r="H431" s="8">
        <v>2.92</v>
      </c>
      <c r="I431" s="8">
        <f t="shared" si="12"/>
        <v>-2029.3700000000001</v>
      </c>
    </row>
    <row r="432" spans="1:9" x14ac:dyDescent="0.25">
      <c r="A432" s="6">
        <v>43132</v>
      </c>
      <c r="B432" t="s">
        <v>19</v>
      </c>
      <c r="C432" t="s">
        <v>22</v>
      </c>
      <c r="D432" t="s">
        <v>72</v>
      </c>
      <c r="E432" s="16" t="str">
        <f t="shared" si="13"/>
        <v>009</v>
      </c>
      <c r="F432" t="s">
        <v>157</v>
      </c>
      <c r="G432" s="8">
        <v>16410.43</v>
      </c>
      <c r="H432" s="8">
        <v>0</v>
      </c>
      <c r="I432" s="8">
        <f t="shared" si="12"/>
        <v>16410.43</v>
      </c>
    </row>
    <row r="433" spans="1:9" x14ac:dyDescent="0.25">
      <c r="A433" s="6">
        <v>43132</v>
      </c>
      <c r="B433" t="s">
        <v>19</v>
      </c>
      <c r="C433" t="s">
        <v>22</v>
      </c>
      <c r="D433" t="s">
        <v>72</v>
      </c>
      <c r="E433" s="16" t="str">
        <f t="shared" si="13"/>
        <v>009</v>
      </c>
      <c r="F433" t="s">
        <v>158</v>
      </c>
      <c r="G433" s="8">
        <v>361206.1</v>
      </c>
      <c r="H433" s="8">
        <v>1593.55</v>
      </c>
      <c r="I433" s="8">
        <f t="shared" si="12"/>
        <v>359612.55</v>
      </c>
    </row>
    <row r="434" spans="1:9" x14ac:dyDescent="0.25">
      <c r="A434" s="6">
        <v>43132</v>
      </c>
      <c r="B434" t="s">
        <v>19</v>
      </c>
      <c r="C434" t="s">
        <v>22</v>
      </c>
      <c r="D434" t="s">
        <v>72</v>
      </c>
      <c r="E434" s="16" t="str">
        <f t="shared" si="13"/>
        <v>009</v>
      </c>
      <c r="F434" t="s">
        <v>160</v>
      </c>
      <c r="G434" s="8">
        <v>21216.12</v>
      </c>
      <c r="H434" s="8">
        <v>0</v>
      </c>
      <c r="I434" s="8">
        <f t="shared" si="12"/>
        <v>21216.12</v>
      </c>
    </row>
    <row r="435" spans="1:9" x14ac:dyDescent="0.25">
      <c r="A435" s="6">
        <v>43132</v>
      </c>
      <c r="B435" t="s">
        <v>19</v>
      </c>
      <c r="C435" t="s">
        <v>22</v>
      </c>
      <c r="D435" t="s">
        <v>72</v>
      </c>
      <c r="E435" s="16" t="str">
        <f t="shared" si="13"/>
        <v>009</v>
      </c>
      <c r="F435" t="s">
        <v>161</v>
      </c>
      <c r="G435" s="8">
        <v>50596.04</v>
      </c>
      <c r="H435" s="8">
        <v>0</v>
      </c>
      <c r="I435" s="8">
        <f t="shared" si="12"/>
        <v>50596.04</v>
      </c>
    </row>
    <row r="436" spans="1:9" x14ac:dyDescent="0.25">
      <c r="A436" s="6">
        <v>43132</v>
      </c>
      <c r="B436" t="s">
        <v>19</v>
      </c>
      <c r="C436" t="s">
        <v>22</v>
      </c>
      <c r="D436" t="s">
        <v>72</v>
      </c>
      <c r="E436" s="16" t="str">
        <f t="shared" si="13"/>
        <v>009</v>
      </c>
      <c r="F436" t="s">
        <v>163</v>
      </c>
      <c r="G436" s="8">
        <v>6872.54</v>
      </c>
      <c r="H436" s="8">
        <v>0</v>
      </c>
      <c r="I436" s="8">
        <f t="shared" si="12"/>
        <v>6872.54</v>
      </c>
    </row>
    <row r="437" spans="1:9" x14ac:dyDescent="0.25">
      <c r="A437" s="6">
        <v>43132</v>
      </c>
      <c r="B437" t="s">
        <v>19</v>
      </c>
      <c r="C437" t="s">
        <v>22</v>
      </c>
      <c r="D437" t="s">
        <v>72</v>
      </c>
      <c r="E437" s="16" t="str">
        <f t="shared" si="13"/>
        <v>009</v>
      </c>
      <c r="F437" t="s">
        <v>209</v>
      </c>
      <c r="G437" s="8">
        <v>53875.83</v>
      </c>
      <c r="H437" s="8">
        <v>186.12</v>
      </c>
      <c r="I437" s="8">
        <f t="shared" si="12"/>
        <v>53689.71</v>
      </c>
    </row>
    <row r="438" spans="1:9" x14ac:dyDescent="0.25">
      <c r="A438" s="6">
        <v>43132</v>
      </c>
      <c r="B438" t="s">
        <v>19</v>
      </c>
      <c r="C438" t="s">
        <v>22</v>
      </c>
      <c r="D438" t="s">
        <v>72</v>
      </c>
      <c r="E438" s="16" t="str">
        <f t="shared" si="13"/>
        <v>009</v>
      </c>
      <c r="F438" t="s">
        <v>164</v>
      </c>
      <c r="G438" s="8">
        <v>4761.49</v>
      </c>
      <c r="H438" s="8">
        <v>0</v>
      </c>
      <c r="I438" s="8">
        <f t="shared" si="12"/>
        <v>4761.49</v>
      </c>
    </row>
    <row r="439" spans="1:9" x14ac:dyDescent="0.25">
      <c r="A439" s="6">
        <v>43132</v>
      </c>
      <c r="B439" t="s">
        <v>19</v>
      </c>
      <c r="C439" t="s">
        <v>22</v>
      </c>
      <c r="D439" t="s">
        <v>72</v>
      </c>
      <c r="E439" s="16" t="str">
        <f t="shared" si="13"/>
        <v>009</v>
      </c>
      <c r="F439" t="s">
        <v>165</v>
      </c>
      <c r="G439" s="8">
        <v>48445.66</v>
      </c>
      <c r="H439" s="8">
        <v>0</v>
      </c>
      <c r="I439" s="8">
        <f t="shared" si="12"/>
        <v>48445.66</v>
      </c>
    </row>
    <row r="440" spans="1:9" x14ac:dyDescent="0.25">
      <c r="A440" s="6">
        <v>43132</v>
      </c>
      <c r="B440" t="s">
        <v>19</v>
      </c>
      <c r="C440" t="s">
        <v>22</v>
      </c>
      <c r="D440" t="s">
        <v>72</v>
      </c>
      <c r="E440" s="16" t="str">
        <f t="shared" si="13"/>
        <v>009</v>
      </c>
      <c r="F440" t="s">
        <v>166</v>
      </c>
      <c r="G440" s="8">
        <v>12553.78</v>
      </c>
      <c r="H440" s="8">
        <v>24.26</v>
      </c>
      <c r="I440" s="8">
        <f t="shared" si="12"/>
        <v>12529.52</v>
      </c>
    </row>
    <row r="441" spans="1:9" x14ac:dyDescent="0.25">
      <c r="A441" s="6">
        <v>43132</v>
      </c>
      <c r="B441" t="s">
        <v>19</v>
      </c>
      <c r="C441" t="s">
        <v>22</v>
      </c>
      <c r="D441" t="s">
        <v>72</v>
      </c>
      <c r="E441" s="16" t="str">
        <f t="shared" si="13"/>
        <v>009</v>
      </c>
      <c r="F441" t="s">
        <v>210</v>
      </c>
      <c r="G441" s="8">
        <v>2244.12</v>
      </c>
      <c r="H441" s="8">
        <v>8.0299999999999994</v>
      </c>
      <c r="I441" s="8">
        <f t="shared" si="12"/>
        <v>2236.0899999999997</v>
      </c>
    </row>
    <row r="442" spans="1:9" x14ac:dyDescent="0.25">
      <c r="A442" s="6">
        <v>43132</v>
      </c>
      <c r="B442" t="s">
        <v>19</v>
      </c>
      <c r="C442" t="s">
        <v>22</v>
      </c>
      <c r="D442" t="s">
        <v>72</v>
      </c>
      <c r="E442" s="16" t="str">
        <f t="shared" si="13"/>
        <v>009</v>
      </c>
      <c r="F442" t="s">
        <v>167</v>
      </c>
      <c r="G442" s="8">
        <v>187.48</v>
      </c>
      <c r="H442" s="8">
        <v>0.65</v>
      </c>
      <c r="I442" s="8">
        <f t="shared" si="12"/>
        <v>186.82999999999998</v>
      </c>
    </row>
    <row r="443" spans="1:9" x14ac:dyDescent="0.25">
      <c r="A443" s="6">
        <v>43132</v>
      </c>
      <c r="B443" t="s">
        <v>19</v>
      </c>
      <c r="C443" t="s">
        <v>22</v>
      </c>
      <c r="D443" t="s">
        <v>72</v>
      </c>
      <c r="E443" s="16" t="str">
        <f t="shared" si="13"/>
        <v>009</v>
      </c>
      <c r="F443" t="s">
        <v>211</v>
      </c>
      <c r="G443" s="8">
        <v>67516.100000000006</v>
      </c>
      <c r="H443" s="8">
        <v>233.25</v>
      </c>
      <c r="I443" s="8">
        <f t="shared" si="12"/>
        <v>67282.850000000006</v>
      </c>
    </row>
    <row r="444" spans="1:9" x14ac:dyDescent="0.25">
      <c r="A444" s="6">
        <v>43132</v>
      </c>
      <c r="B444" t="s">
        <v>19</v>
      </c>
      <c r="C444" t="s">
        <v>22</v>
      </c>
      <c r="D444" t="s">
        <v>72</v>
      </c>
      <c r="E444" s="16" t="str">
        <f t="shared" si="13"/>
        <v>009</v>
      </c>
      <c r="F444" t="s">
        <v>172</v>
      </c>
      <c r="G444" s="8">
        <v>17443.060000000001</v>
      </c>
      <c r="H444" s="8">
        <v>75.41</v>
      </c>
      <c r="I444" s="8">
        <f t="shared" si="12"/>
        <v>17367.650000000001</v>
      </c>
    </row>
    <row r="445" spans="1:9" x14ac:dyDescent="0.25">
      <c r="A445" s="6">
        <v>43132</v>
      </c>
      <c r="B445" t="s">
        <v>19</v>
      </c>
      <c r="C445" t="s">
        <v>22</v>
      </c>
      <c r="D445" t="s">
        <v>72</v>
      </c>
      <c r="E445" s="16" t="str">
        <f t="shared" si="13"/>
        <v>009</v>
      </c>
      <c r="F445" t="s">
        <v>173</v>
      </c>
      <c r="G445" s="8">
        <v>1461.83</v>
      </c>
      <c r="H445" s="8">
        <v>0</v>
      </c>
      <c r="I445" s="8">
        <f t="shared" si="12"/>
        <v>1461.83</v>
      </c>
    </row>
    <row r="446" spans="1:9" x14ac:dyDescent="0.25">
      <c r="A446" s="6">
        <v>43132</v>
      </c>
      <c r="B446" t="s">
        <v>19</v>
      </c>
      <c r="C446" t="s">
        <v>22</v>
      </c>
      <c r="D446" t="s">
        <v>72</v>
      </c>
      <c r="E446" s="16" t="str">
        <f t="shared" si="13"/>
        <v>009</v>
      </c>
      <c r="F446" t="s">
        <v>174</v>
      </c>
      <c r="G446" s="8">
        <v>1681.3</v>
      </c>
      <c r="H446" s="8">
        <v>0</v>
      </c>
      <c r="I446" s="8">
        <f t="shared" si="12"/>
        <v>1681.3</v>
      </c>
    </row>
    <row r="447" spans="1:9" x14ac:dyDescent="0.25">
      <c r="A447" s="6">
        <v>43132</v>
      </c>
      <c r="B447" t="s">
        <v>19</v>
      </c>
      <c r="C447" t="s">
        <v>22</v>
      </c>
      <c r="D447" t="s">
        <v>72</v>
      </c>
      <c r="E447" s="16" t="str">
        <f t="shared" si="13"/>
        <v>009</v>
      </c>
      <c r="F447" t="s">
        <v>176</v>
      </c>
      <c r="G447" s="8">
        <v>29459</v>
      </c>
      <c r="H447" s="8">
        <v>0</v>
      </c>
      <c r="I447" s="8">
        <f t="shared" si="12"/>
        <v>29459</v>
      </c>
    </row>
    <row r="448" spans="1:9" x14ac:dyDescent="0.25">
      <c r="A448" s="6">
        <v>43132</v>
      </c>
      <c r="B448" t="s">
        <v>19</v>
      </c>
      <c r="C448" t="s">
        <v>22</v>
      </c>
      <c r="D448" t="s">
        <v>72</v>
      </c>
      <c r="E448" s="16" t="str">
        <f t="shared" si="13"/>
        <v>009</v>
      </c>
      <c r="F448" t="s">
        <v>224</v>
      </c>
      <c r="G448" s="8">
        <v>1832.93</v>
      </c>
      <c r="H448" s="8">
        <v>2.11</v>
      </c>
      <c r="I448" s="8">
        <f t="shared" si="12"/>
        <v>1830.8200000000002</v>
      </c>
    </row>
    <row r="449" spans="1:9" x14ac:dyDescent="0.25">
      <c r="A449" s="6">
        <v>43132</v>
      </c>
      <c r="B449" t="s">
        <v>19</v>
      </c>
      <c r="C449" t="s">
        <v>22</v>
      </c>
      <c r="D449" t="s">
        <v>72</v>
      </c>
      <c r="E449" s="16" t="str">
        <f t="shared" si="13"/>
        <v>009</v>
      </c>
      <c r="F449" t="s">
        <v>178</v>
      </c>
      <c r="G449" s="8">
        <v>29818.1</v>
      </c>
      <c r="H449" s="8">
        <v>198.87</v>
      </c>
      <c r="I449" s="8">
        <f t="shared" si="12"/>
        <v>29619.23</v>
      </c>
    </row>
    <row r="450" spans="1:9" x14ac:dyDescent="0.25">
      <c r="A450" s="6">
        <v>43132</v>
      </c>
      <c r="B450" t="s">
        <v>19</v>
      </c>
      <c r="C450" t="s">
        <v>22</v>
      </c>
      <c r="D450" t="s">
        <v>72</v>
      </c>
      <c r="E450" s="16" t="str">
        <f t="shared" si="13"/>
        <v>009</v>
      </c>
      <c r="F450" t="s">
        <v>179</v>
      </c>
      <c r="G450" s="8">
        <v>2789.44</v>
      </c>
      <c r="H450" s="8">
        <v>17.079999999999998</v>
      </c>
      <c r="I450" s="8">
        <f t="shared" ref="I450:I513" si="14">+G450-H450</f>
        <v>2772.36</v>
      </c>
    </row>
    <row r="451" spans="1:9" x14ac:dyDescent="0.25">
      <c r="A451" s="6">
        <v>43132</v>
      </c>
      <c r="B451" t="s">
        <v>19</v>
      </c>
      <c r="C451" t="s">
        <v>22</v>
      </c>
      <c r="D451" t="s">
        <v>72</v>
      </c>
      <c r="E451" s="16" t="str">
        <f t="shared" ref="E451:E514" si="15">LEFT(D451,3)</f>
        <v>009</v>
      </c>
      <c r="F451" t="s">
        <v>180</v>
      </c>
      <c r="G451" s="8">
        <v>102795.72</v>
      </c>
      <c r="H451" s="8">
        <v>371.27</v>
      </c>
      <c r="I451" s="8">
        <f t="shared" si="14"/>
        <v>102424.45</v>
      </c>
    </row>
    <row r="452" spans="1:9" x14ac:dyDescent="0.25">
      <c r="A452" s="6">
        <v>43132</v>
      </c>
      <c r="B452" t="s">
        <v>19</v>
      </c>
      <c r="C452" t="s">
        <v>22</v>
      </c>
      <c r="D452" t="s">
        <v>72</v>
      </c>
      <c r="E452" s="16" t="str">
        <f t="shared" si="15"/>
        <v>009</v>
      </c>
      <c r="F452" t="s">
        <v>181</v>
      </c>
      <c r="G452" s="8">
        <v>2111.9499999999998</v>
      </c>
      <c r="H452" s="8">
        <v>7.37</v>
      </c>
      <c r="I452" s="8">
        <f t="shared" si="14"/>
        <v>2104.58</v>
      </c>
    </row>
    <row r="453" spans="1:9" x14ac:dyDescent="0.25">
      <c r="A453" s="6">
        <v>43132</v>
      </c>
      <c r="B453" t="s">
        <v>19</v>
      </c>
      <c r="C453" t="s">
        <v>22</v>
      </c>
      <c r="D453" t="s">
        <v>72</v>
      </c>
      <c r="E453" s="16" t="str">
        <f t="shared" si="15"/>
        <v>009</v>
      </c>
      <c r="F453" t="s">
        <v>182</v>
      </c>
      <c r="G453" s="8">
        <v>20331.46</v>
      </c>
      <c r="H453" s="8">
        <v>70.92</v>
      </c>
      <c r="I453" s="8">
        <f t="shared" si="14"/>
        <v>20260.54</v>
      </c>
    </row>
    <row r="454" spans="1:9" x14ac:dyDescent="0.25">
      <c r="A454" s="6">
        <v>43132</v>
      </c>
      <c r="B454" t="s">
        <v>19</v>
      </c>
      <c r="C454" t="s">
        <v>22</v>
      </c>
      <c r="D454" t="s">
        <v>72</v>
      </c>
      <c r="E454" s="16" t="str">
        <f t="shared" si="15"/>
        <v>009</v>
      </c>
      <c r="F454" t="s">
        <v>183</v>
      </c>
      <c r="G454" s="8">
        <v>7242.55</v>
      </c>
      <c r="H454" s="8">
        <v>40.479999999999997</v>
      </c>
      <c r="I454" s="8">
        <f t="shared" si="14"/>
        <v>7202.0700000000006</v>
      </c>
    </row>
    <row r="455" spans="1:9" x14ac:dyDescent="0.25">
      <c r="A455" s="6">
        <v>43132</v>
      </c>
      <c r="B455" t="s">
        <v>19</v>
      </c>
      <c r="C455" t="s">
        <v>22</v>
      </c>
      <c r="D455" t="s">
        <v>72</v>
      </c>
      <c r="E455" s="16" t="str">
        <f t="shared" si="15"/>
        <v>009</v>
      </c>
      <c r="F455" t="s">
        <v>212</v>
      </c>
      <c r="G455" s="8">
        <v>385.27</v>
      </c>
      <c r="H455" s="8">
        <v>0.52</v>
      </c>
      <c r="I455" s="8">
        <f t="shared" si="14"/>
        <v>384.75</v>
      </c>
    </row>
    <row r="456" spans="1:9" x14ac:dyDescent="0.25">
      <c r="A456" s="6">
        <v>43132</v>
      </c>
      <c r="B456" t="s">
        <v>19</v>
      </c>
      <c r="C456" t="s">
        <v>22</v>
      </c>
      <c r="D456" t="s">
        <v>72</v>
      </c>
      <c r="E456" s="16" t="str">
        <f t="shared" si="15"/>
        <v>009</v>
      </c>
      <c r="F456" t="s">
        <v>186</v>
      </c>
      <c r="G456" s="8">
        <v>19923.080000000002</v>
      </c>
      <c r="H456" s="8">
        <v>98.54</v>
      </c>
      <c r="I456" s="8">
        <f t="shared" si="14"/>
        <v>19824.54</v>
      </c>
    </row>
    <row r="457" spans="1:9" x14ac:dyDescent="0.25">
      <c r="A457" s="6">
        <v>43132</v>
      </c>
      <c r="B457" t="s">
        <v>19</v>
      </c>
      <c r="C457" t="s">
        <v>22</v>
      </c>
      <c r="D457" t="s">
        <v>72</v>
      </c>
      <c r="E457" s="16" t="str">
        <f t="shared" si="15"/>
        <v>009</v>
      </c>
      <c r="F457" t="s">
        <v>217</v>
      </c>
      <c r="G457" s="8">
        <v>5912.78</v>
      </c>
      <c r="H457" s="8">
        <v>6.96</v>
      </c>
      <c r="I457" s="8">
        <f t="shared" si="14"/>
        <v>5905.82</v>
      </c>
    </row>
    <row r="458" spans="1:9" x14ac:dyDescent="0.25">
      <c r="A458" s="6">
        <v>43132</v>
      </c>
      <c r="B458" t="s">
        <v>19</v>
      </c>
      <c r="C458" t="s">
        <v>22</v>
      </c>
      <c r="D458" t="s">
        <v>72</v>
      </c>
      <c r="E458" s="16" t="str">
        <f t="shared" si="15"/>
        <v>009</v>
      </c>
      <c r="F458" t="s">
        <v>225</v>
      </c>
      <c r="G458" s="8">
        <v>24627.93</v>
      </c>
      <c r="H458" s="8">
        <v>28.39</v>
      </c>
      <c r="I458" s="8">
        <f t="shared" si="14"/>
        <v>24599.54</v>
      </c>
    </row>
    <row r="459" spans="1:9" x14ac:dyDescent="0.25">
      <c r="A459" s="6">
        <v>43132</v>
      </c>
      <c r="B459" t="s">
        <v>19</v>
      </c>
      <c r="C459" t="s">
        <v>22</v>
      </c>
      <c r="D459" t="s">
        <v>72</v>
      </c>
      <c r="E459" s="16" t="str">
        <f t="shared" si="15"/>
        <v>009</v>
      </c>
      <c r="F459" t="s">
        <v>226</v>
      </c>
      <c r="G459" s="8">
        <v>2599.4499999999998</v>
      </c>
      <c r="H459" s="8">
        <v>3</v>
      </c>
      <c r="I459" s="8">
        <f t="shared" si="14"/>
        <v>2596.4499999999998</v>
      </c>
    </row>
    <row r="460" spans="1:9" x14ac:dyDescent="0.25">
      <c r="A460" s="6">
        <v>43132</v>
      </c>
      <c r="B460" t="s">
        <v>19</v>
      </c>
      <c r="C460" t="s">
        <v>22</v>
      </c>
      <c r="D460" t="s">
        <v>72</v>
      </c>
      <c r="E460" s="16" t="str">
        <f t="shared" si="15"/>
        <v>009</v>
      </c>
      <c r="F460" t="s">
        <v>218</v>
      </c>
      <c r="G460" s="8">
        <v>43344.03</v>
      </c>
      <c r="H460" s="8">
        <v>120.64</v>
      </c>
      <c r="I460" s="8">
        <f t="shared" si="14"/>
        <v>43223.39</v>
      </c>
    </row>
    <row r="461" spans="1:9" x14ac:dyDescent="0.25">
      <c r="A461" s="6">
        <v>43132</v>
      </c>
      <c r="B461" t="s">
        <v>19</v>
      </c>
      <c r="C461" t="s">
        <v>22</v>
      </c>
      <c r="D461" t="s">
        <v>72</v>
      </c>
      <c r="E461" s="16" t="str">
        <f t="shared" si="15"/>
        <v>009</v>
      </c>
      <c r="F461" t="s">
        <v>219</v>
      </c>
      <c r="G461" s="8">
        <v>-299125.45</v>
      </c>
      <c r="H461" s="8">
        <v>0</v>
      </c>
      <c r="I461" s="8">
        <f t="shared" si="14"/>
        <v>-299125.45</v>
      </c>
    </row>
    <row r="462" spans="1:9" x14ac:dyDescent="0.25">
      <c r="A462" s="6">
        <v>43132</v>
      </c>
      <c r="B462" t="s">
        <v>19</v>
      </c>
      <c r="C462" t="s">
        <v>22</v>
      </c>
      <c r="D462" t="s">
        <v>72</v>
      </c>
      <c r="E462" s="16" t="str">
        <f t="shared" si="15"/>
        <v>009</v>
      </c>
      <c r="F462" t="s">
        <v>227</v>
      </c>
      <c r="G462" s="8">
        <v>6337.96</v>
      </c>
      <c r="H462" s="8">
        <v>7.31</v>
      </c>
      <c r="I462" s="8">
        <f t="shared" si="14"/>
        <v>6330.65</v>
      </c>
    </row>
    <row r="463" spans="1:9" x14ac:dyDescent="0.25">
      <c r="A463" s="6">
        <v>43132</v>
      </c>
      <c r="B463" t="s">
        <v>19</v>
      </c>
      <c r="C463" t="s">
        <v>22</v>
      </c>
      <c r="D463" t="s">
        <v>72</v>
      </c>
      <c r="E463" s="16" t="str">
        <f t="shared" si="15"/>
        <v>009</v>
      </c>
      <c r="F463" t="s">
        <v>228</v>
      </c>
      <c r="G463" s="8">
        <v>-5018.1099999999997</v>
      </c>
      <c r="H463" s="8">
        <v>0</v>
      </c>
      <c r="I463" s="8">
        <f t="shared" si="14"/>
        <v>-5018.1099999999997</v>
      </c>
    </row>
    <row r="464" spans="1:9" x14ac:dyDescent="0.25">
      <c r="A464" s="6">
        <v>43132</v>
      </c>
      <c r="B464" t="s">
        <v>19</v>
      </c>
      <c r="C464" t="s">
        <v>22</v>
      </c>
      <c r="D464" t="s">
        <v>72</v>
      </c>
      <c r="E464" s="16" t="str">
        <f t="shared" si="15"/>
        <v>009</v>
      </c>
      <c r="F464" t="s">
        <v>187</v>
      </c>
      <c r="G464" s="8">
        <v>28664.89</v>
      </c>
      <c r="H464" s="8">
        <v>0</v>
      </c>
      <c r="I464" s="8">
        <f t="shared" si="14"/>
        <v>28664.89</v>
      </c>
    </row>
    <row r="465" spans="1:9" x14ac:dyDescent="0.25">
      <c r="A465" s="6">
        <v>43132</v>
      </c>
      <c r="B465" t="s">
        <v>19</v>
      </c>
      <c r="C465" t="s">
        <v>22</v>
      </c>
      <c r="D465" t="s">
        <v>72</v>
      </c>
      <c r="E465" s="16" t="str">
        <f t="shared" si="15"/>
        <v>009</v>
      </c>
      <c r="F465" t="s">
        <v>188</v>
      </c>
      <c r="G465" s="8">
        <v>548074.54999999993</v>
      </c>
      <c r="H465" s="8">
        <v>0</v>
      </c>
      <c r="I465" s="8">
        <f t="shared" si="14"/>
        <v>548074.54999999993</v>
      </c>
    </row>
    <row r="466" spans="1:9" x14ac:dyDescent="0.25">
      <c r="A466" s="6">
        <v>43132</v>
      </c>
      <c r="B466" t="s">
        <v>19</v>
      </c>
      <c r="C466" t="s">
        <v>22</v>
      </c>
      <c r="D466" t="s">
        <v>197</v>
      </c>
      <c r="E466" s="16" t="str">
        <f t="shared" si="15"/>
        <v>091</v>
      </c>
      <c r="F466" t="s">
        <v>187</v>
      </c>
      <c r="G466" s="8">
        <v>517759.76</v>
      </c>
      <c r="H466" s="8">
        <v>0</v>
      </c>
      <c r="I466" s="8">
        <f t="shared" si="14"/>
        <v>517759.76</v>
      </c>
    </row>
    <row r="467" spans="1:9" x14ac:dyDescent="0.25">
      <c r="A467" s="6">
        <v>43132</v>
      </c>
      <c r="B467" t="s">
        <v>19</v>
      </c>
      <c r="C467" t="s">
        <v>22</v>
      </c>
      <c r="D467" t="s">
        <v>197</v>
      </c>
      <c r="E467" s="16" t="str">
        <f t="shared" si="15"/>
        <v>091</v>
      </c>
      <c r="F467" t="s">
        <v>199</v>
      </c>
      <c r="G467" s="8">
        <v>20375.13</v>
      </c>
      <c r="H467" s="8">
        <v>0</v>
      </c>
      <c r="I467" s="8">
        <f t="shared" si="14"/>
        <v>20375.13</v>
      </c>
    </row>
    <row r="468" spans="1:9" x14ac:dyDescent="0.25">
      <c r="A468" s="6">
        <v>43160</v>
      </c>
      <c r="B468" s="14" t="s">
        <v>16</v>
      </c>
      <c r="C468" s="14" t="s">
        <v>22</v>
      </c>
      <c r="D468" s="14" t="s">
        <v>23</v>
      </c>
      <c r="E468" s="18" t="str">
        <f t="shared" si="15"/>
        <v>002</v>
      </c>
      <c r="F468" s="14" t="s">
        <v>25</v>
      </c>
      <c r="G468" s="15">
        <v>77081.34</v>
      </c>
      <c r="H468" s="8">
        <v>0</v>
      </c>
      <c r="I468" s="8">
        <f t="shared" si="14"/>
        <v>77081.34</v>
      </c>
    </row>
    <row r="469" spans="1:9" x14ac:dyDescent="0.25">
      <c r="A469" s="6">
        <v>43160</v>
      </c>
      <c r="B469" s="14" t="s">
        <v>16</v>
      </c>
      <c r="C469" s="14" t="s">
        <v>22</v>
      </c>
      <c r="D469" s="14" t="s">
        <v>23</v>
      </c>
      <c r="E469" s="18" t="str">
        <f t="shared" si="15"/>
        <v>002</v>
      </c>
      <c r="F469" s="14" t="s">
        <v>26</v>
      </c>
      <c r="G469" s="15">
        <v>2281430.9899999998</v>
      </c>
      <c r="H469" s="8">
        <v>0</v>
      </c>
      <c r="I469" s="8">
        <f t="shared" si="14"/>
        <v>2281430.9899999998</v>
      </c>
    </row>
    <row r="470" spans="1:9" x14ac:dyDescent="0.25">
      <c r="A470" s="6">
        <v>43160</v>
      </c>
      <c r="B470" s="14" t="s">
        <v>16</v>
      </c>
      <c r="C470" s="14" t="s">
        <v>22</v>
      </c>
      <c r="D470" s="14" t="s">
        <v>23</v>
      </c>
      <c r="E470" s="18" t="str">
        <f t="shared" si="15"/>
        <v>002</v>
      </c>
      <c r="F470" s="14" t="s">
        <v>27</v>
      </c>
      <c r="G470" s="15">
        <v>973166.56</v>
      </c>
      <c r="H470" s="8">
        <v>0</v>
      </c>
      <c r="I470" s="8">
        <f t="shared" si="14"/>
        <v>973166.56</v>
      </c>
    </row>
    <row r="471" spans="1:9" x14ac:dyDescent="0.25">
      <c r="A471" s="6">
        <v>43160</v>
      </c>
      <c r="B471" s="14" t="s">
        <v>16</v>
      </c>
      <c r="C471" s="14" t="s">
        <v>22</v>
      </c>
      <c r="D471" s="14" t="s">
        <v>23</v>
      </c>
      <c r="E471" s="18" t="str">
        <f t="shared" si="15"/>
        <v>002</v>
      </c>
      <c r="F471" s="14" t="s">
        <v>28</v>
      </c>
      <c r="G471" s="15">
        <v>296829.98</v>
      </c>
      <c r="H471" s="8">
        <v>0</v>
      </c>
      <c r="I471" s="8">
        <f t="shared" si="14"/>
        <v>296829.98</v>
      </c>
    </row>
    <row r="472" spans="1:9" x14ac:dyDescent="0.25">
      <c r="A472" s="6">
        <v>43160</v>
      </c>
      <c r="B472" s="14" t="s">
        <v>16</v>
      </c>
      <c r="C472" s="14" t="s">
        <v>22</v>
      </c>
      <c r="D472" s="14" t="s">
        <v>23</v>
      </c>
      <c r="E472" s="18" t="str">
        <f t="shared" si="15"/>
        <v>002</v>
      </c>
      <c r="F472" s="14" t="s">
        <v>29</v>
      </c>
      <c r="G472" s="15">
        <v>355834.06</v>
      </c>
      <c r="H472" s="8">
        <v>0</v>
      </c>
      <c r="I472" s="8">
        <f t="shared" si="14"/>
        <v>355834.06</v>
      </c>
    </row>
    <row r="473" spans="1:9" x14ac:dyDescent="0.25">
      <c r="A473" s="6">
        <v>43160</v>
      </c>
      <c r="B473" s="14" t="s">
        <v>16</v>
      </c>
      <c r="C473" s="14" t="s">
        <v>22</v>
      </c>
      <c r="D473" s="14" t="s">
        <v>23</v>
      </c>
      <c r="E473" s="18" t="str">
        <f t="shared" si="15"/>
        <v>002</v>
      </c>
      <c r="F473" s="14" t="s">
        <v>31</v>
      </c>
      <c r="G473" s="15">
        <v>44328.04</v>
      </c>
      <c r="H473" s="8">
        <v>0</v>
      </c>
      <c r="I473" s="8">
        <f t="shared" si="14"/>
        <v>44328.04</v>
      </c>
    </row>
    <row r="474" spans="1:9" x14ac:dyDescent="0.25">
      <c r="A474" s="6">
        <v>43160</v>
      </c>
      <c r="B474" s="14" t="s">
        <v>16</v>
      </c>
      <c r="C474" s="14" t="s">
        <v>22</v>
      </c>
      <c r="D474" s="14" t="s">
        <v>23</v>
      </c>
      <c r="E474" s="18" t="str">
        <f t="shared" si="15"/>
        <v>002</v>
      </c>
      <c r="F474" s="14" t="s">
        <v>32</v>
      </c>
      <c r="G474" s="15">
        <v>794848.48</v>
      </c>
      <c r="H474" s="8">
        <v>0</v>
      </c>
      <c r="I474" s="8">
        <f t="shared" si="14"/>
        <v>794848.48</v>
      </c>
    </row>
    <row r="475" spans="1:9" x14ac:dyDescent="0.25">
      <c r="A475" s="6">
        <v>43160</v>
      </c>
      <c r="B475" s="14" t="s">
        <v>16</v>
      </c>
      <c r="C475" s="14" t="s">
        <v>22</v>
      </c>
      <c r="D475" s="14" t="s">
        <v>23</v>
      </c>
      <c r="E475" s="18" t="str">
        <f t="shared" si="15"/>
        <v>002</v>
      </c>
      <c r="F475" s="14" t="s">
        <v>34</v>
      </c>
      <c r="G475" s="15">
        <v>140669.79</v>
      </c>
      <c r="H475" s="8">
        <v>0</v>
      </c>
      <c r="I475" s="8">
        <f t="shared" si="14"/>
        <v>140669.79</v>
      </c>
    </row>
    <row r="476" spans="1:9" x14ac:dyDescent="0.25">
      <c r="A476" s="6">
        <v>43160</v>
      </c>
      <c r="B476" s="14" t="s">
        <v>16</v>
      </c>
      <c r="C476" s="14" t="s">
        <v>22</v>
      </c>
      <c r="D476" s="14" t="s">
        <v>23</v>
      </c>
      <c r="E476" s="18" t="str">
        <f t="shared" si="15"/>
        <v>002</v>
      </c>
      <c r="F476" s="14" t="s">
        <v>35</v>
      </c>
      <c r="G476" s="15">
        <v>861689.94</v>
      </c>
      <c r="H476" s="8">
        <v>0</v>
      </c>
      <c r="I476" s="8">
        <f t="shared" si="14"/>
        <v>861689.94</v>
      </c>
    </row>
    <row r="477" spans="1:9" x14ac:dyDescent="0.25">
      <c r="A477" s="6">
        <v>43160</v>
      </c>
      <c r="B477" s="14" t="s">
        <v>16</v>
      </c>
      <c r="C477" s="14" t="s">
        <v>22</v>
      </c>
      <c r="D477" s="14" t="s">
        <v>23</v>
      </c>
      <c r="E477" s="18" t="str">
        <f t="shared" si="15"/>
        <v>002</v>
      </c>
      <c r="F477" s="14" t="s">
        <v>37</v>
      </c>
      <c r="G477" s="15">
        <v>747612.89</v>
      </c>
      <c r="H477" s="8">
        <v>0</v>
      </c>
      <c r="I477" s="8">
        <f t="shared" si="14"/>
        <v>747612.89</v>
      </c>
    </row>
    <row r="478" spans="1:9" x14ac:dyDescent="0.25">
      <c r="A478" s="6">
        <v>43160</v>
      </c>
      <c r="B478" s="14" t="s">
        <v>16</v>
      </c>
      <c r="C478" s="14" t="s">
        <v>22</v>
      </c>
      <c r="D478" s="14" t="s">
        <v>23</v>
      </c>
      <c r="E478" s="18" t="str">
        <f t="shared" si="15"/>
        <v>002</v>
      </c>
      <c r="F478" s="14" t="s">
        <v>38</v>
      </c>
      <c r="G478" s="15">
        <v>1667.37</v>
      </c>
      <c r="H478" s="8">
        <v>0</v>
      </c>
      <c r="I478" s="8">
        <f t="shared" si="14"/>
        <v>1667.37</v>
      </c>
    </row>
    <row r="479" spans="1:9" x14ac:dyDescent="0.25">
      <c r="A479" s="6">
        <v>43160</v>
      </c>
      <c r="B479" s="14" t="s">
        <v>16</v>
      </c>
      <c r="C479" s="14" t="s">
        <v>22</v>
      </c>
      <c r="D479" s="14" t="s">
        <v>23</v>
      </c>
      <c r="E479" s="18" t="str">
        <f t="shared" si="15"/>
        <v>002</v>
      </c>
      <c r="F479" s="14" t="s">
        <v>40</v>
      </c>
      <c r="G479" s="15">
        <v>1009929.72</v>
      </c>
      <c r="H479" s="8">
        <v>0</v>
      </c>
      <c r="I479" s="8">
        <f t="shared" si="14"/>
        <v>1009929.72</v>
      </c>
    </row>
    <row r="480" spans="1:9" x14ac:dyDescent="0.25">
      <c r="A480" s="6">
        <v>43160</v>
      </c>
      <c r="B480" s="14" t="s">
        <v>16</v>
      </c>
      <c r="C480" s="14" t="s">
        <v>22</v>
      </c>
      <c r="D480" s="14" t="s">
        <v>23</v>
      </c>
      <c r="E480" s="18" t="str">
        <f t="shared" si="15"/>
        <v>002</v>
      </c>
      <c r="F480" s="14" t="s">
        <v>44</v>
      </c>
      <c r="G480" s="15">
        <v>42890.12</v>
      </c>
      <c r="H480" s="8">
        <v>0</v>
      </c>
      <c r="I480" s="8">
        <f t="shared" si="14"/>
        <v>42890.12</v>
      </c>
    </row>
    <row r="481" spans="1:9" x14ac:dyDescent="0.25">
      <c r="A481" s="6">
        <v>43160</v>
      </c>
      <c r="B481" s="14" t="s">
        <v>16</v>
      </c>
      <c r="C481" s="14" t="s">
        <v>22</v>
      </c>
      <c r="D481" s="14" t="s">
        <v>23</v>
      </c>
      <c r="E481" s="18" t="str">
        <f t="shared" si="15"/>
        <v>002</v>
      </c>
      <c r="F481" s="14" t="s">
        <v>45</v>
      </c>
      <c r="G481" s="15">
        <v>305748.07</v>
      </c>
      <c r="H481" s="8">
        <v>0</v>
      </c>
      <c r="I481" s="8">
        <f t="shared" si="14"/>
        <v>305748.07</v>
      </c>
    </row>
    <row r="482" spans="1:9" x14ac:dyDescent="0.25">
      <c r="A482" s="6">
        <v>43160</v>
      </c>
      <c r="B482" s="14" t="s">
        <v>16</v>
      </c>
      <c r="C482" s="14" t="s">
        <v>22</v>
      </c>
      <c r="D482" s="14" t="s">
        <v>23</v>
      </c>
      <c r="E482" s="18" t="str">
        <f t="shared" si="15"/>
        <v>002</v>
      </c>
      <c r="F482" s="14" t="s">
        <v>46</v>
      </c>
      <c r="G482" s="15">
        <v>132564.47</v>
      </c>
      <c r="H482" s="8">
        <v>0</v>
      </c>
      <c r="I482" s="8">
        <f t="shared" si="14"/>
        <v>132564.47</v>
      </c>
    </row>
    <row r="483" spans="1:9" x14ac:dyDescent="0.25">
      <c r="A483" s="6">
        <v>43160</v>
      </c>
      <c r="B483" s="14" t="s">
        <v>16</v>
      </c>
      <c r="C483" s="14" t="s">
        <v>22</v>
      </c>
      <c r="D483" s="14" t="s">
        <v>23</v>
      </c>
      <c r="E483" s="18" t="str">
        <f t="shared" si="15"/>
        <v>002</v>
      </c>
      <c r="F483" s="14" t="s">
        <v>47</v>
      </c>
      <c r="G483" s="15">
        <v>22821.03</v>
      </c>
      <c r="H483" s="8">
        <v>0</v>
      </c>
      <c r="I483" s="8">
        <f t="shared" si="14"/>
        <v>22821.03</v>
      </c>
    </row>
    <row r="484" spans="1:9" x14ac:dyDescent="0.25">
      <c r="A484" s="6">
        <v>43160</v>
      </c>
      <c r="B484" s="14" t="s">
        <v>16</v>
      </c>
      <c r="C484" s="14" t="s">
        <v>22</v>
      </c>
      <c r="D484" s="14" t="s">
        <v>23</v>
      </c>
      <c r="E484" s="18" t="str">
        <f t="shared" si="15"/>
        <v>002</v>
      </c>
      <c r="F484" s="14" t="s">
        <v>48</v>
      </c>
      <c r="G484" s="15">
        <v>29817.98</v>
      </c>
      <c r="H484" s="8">
        <v>0</v>
      </c>
      <c r="I484" s="8">
        <f t="shared" si="14"/>
        <v>29817.98</v>
      </c>
    </row>
    <row r="485" spans="1:9" x14ac:dyDescent="0.25">
      <c r="A485" s="6">
        <v>43160</v>
      </c>
      <c r="B485" s="14" t="s">
        <v>16</v>
      </c>
      <c r="C485" s="14" t="s">
        <v>22</v>
      </c>
      <c r="D485" s="14" t="s">
        <v>23</v>
      </c>
      <c r="E485" s="18" t="str">
        <f t="shared" si="15"/>
        <v>002</v>
      </c>
      <c r="F485" s="14" t="s">
        <v>49</v>
      </c>
      <c r="G485" s="15">
        <v>103665.05</v>
      </c>
      <c r="H485" s="8">
        <v>0</v>
      </c>
      <c r="I485" s="8">
        <f t="shared" si="14"/>
        <v>103665.05</v>
      </c>
    </row>
    <row r="486" spans="1:9" x14ac:dyDescent="0.25">
      <c r="A486" s="6">
        <v>43160</v>
      </c>
      <c r="B486" s="14" t="s">
        <v>16</v>
      </c>
      <c r="C486" s="14" t="s">
        <v>22</v>
      </c>
      <c r="D486" s="14" t="s">
        <v>23</v>
      </c>
      <c r="E486" s="18" t="str">
        <f t="shared" si="15"/>
        <v>002</v>
      </c>
      <c r="F486" s="14" t="s">
        <v>50</v>
      </c>
      <c r="G486" s="15">
        <v>89125.48</v>
      </c>
      <c r="H486" s="8">
        <v>0</v>
      </c>
      <c r="I486" s="8">
        <f t="shared" si="14"/>
        <v>89125.48</v>
      </c>
    </row>
    <row r="487" spans="1:9" x14ac:dyDescent="0.25">
      <c r="A487" s="6">
        <v>43160</v>
      </c>
      <c r="B487" s="14" t="s">
        <v>16</v>
      </c>
      <c r="C487" s="14" t="s">
        <v>22</v>
      </c>
      <c r="D487" s="14" t="s">
        <v>23</v>
      </c>
      <c r="E487" s="18" t="str">
        <f t="shared" si="15"/>
        <v>002</v>
      </c>
      <c r="F487" s="14" t="s">
        <v>51</v>
      </c>
      <c r="G487" s="15">
        <v>314493.11</v>
      </c>
      <c r="H487" s="8">
        <v>0</v>
      </c>
      <c r="I487" s="8">
        <f t="shared" si="14"/>
        <v>314493.11</v>
      </c>
    </row>
    <row r="488" spans="1:9" x14ac:dyDescent="0.25">
      <c r="A488" s="6">
        <v>43160</v>
      </c>
      <c r="B488" s="14" t="s">
        <v>16</v>
      </c>
      <c r="C488" s="14" t="s">
        <v>22</v>
      </c>
      <c r="D488" s="14" t="s">
        <v>23</v>
      </c>
      <c r="E488" s="18" t="str">
        <f t="shared" si="15"/>
        <v>002</v>
      </c>
      <c r="F488" s="14" t="s">
        <v>52</v>
      </c>
      <c r="G488" s="15">
        <v>671796.78</v>
      </c>
      <c r="H488" s="8">
        <v>0</v>
      </c>
      <c r="I488" s="8">
        <f t="shared" si="14"/>
        <v>671796.78</v>
      </c>
    </row>
    <row r="489" spans="1:9" x14ac:dyDescent="0.25">
      <c r="A489" s="6">
        <v>43160</v>
      </c>
      <c r="B489" s="14" t="s">
        <v>16</v>
      </c>
      <c r="C489" s="14" t="s">
        <v>22</v>
      </c>
      <c r="D489" s="14" t="s">
        <v>23</v>
      </c>
      <c r="E489" s="18" t="str">
        <f t="shared" si="15"/>
        <v>002</v>
      </c>
      <c r="F489" s="14" t="s">
        <v>53</v>
      </c>
      <c r="G489" s="15">
        <v>147572.67000000001</v>
      </c>
      <c r="H489" s="8">
        <v>0</v>
      </c>
      <c r="I489" s="8">
        <f t="shared" si="14"/>
        <v>147572.67000000001</v>
      </c>
    </row>
    <row r="490" spans="1:9" x14ac:dyDescent="0.25">
      <c r="A490" s="6">
        <v>43160</v>
      </c>
      <c r="B490" s="14" t="s">
        <v>16</v>
      </c>
      <c r="C490" s="14" t="s">
        <v>22</v>
      </c>
      <c r="D490" s="14" t="s">
        <v>23</v>
      </c>
      <c r="E490" s="18" t="str">
        <f t="shared" si="15"/>
        <v>002</v>
      </c>
      <c r="F490" s="14" t="s">
        <v>54</v>
      </c>
      <c r="G490" s="15">
        <v>45795.61</v>
      </c>
      <c r="H490" s="8">
        <v>0</v>
      </c>
      <c r="I490" s="8">
        <f t="shared" si="14"/>
        <v>45795.61</v>
      </c>
    </row>
    <row r="491" spans="1:9" x14ac:dyDescent="0.25">
      <c r="A491" s="6">
        <v>43160</v>
      </c>
      <c r="B491" s="14" t="s">
        <v>16</v>
      </c>
      <c r="C491" s="14" t="s">
        <v>22</v>
      </c>
      <c r="D491" s="14" t="s">
        <v>23</v>
      </c>
      <c r="E491" s="18" t="str">
        <f t="shared" si="15"/>
        <v>002</v>
      </c>
      <c r="F491" s="14" t="s">
        <v>55</v>
      </c>
      <c r="G491" s="15">
        <v>6013.25</v>
      </c>
      <c r="H491" s="8">
        <v>0</v>
      </c>
      <c r="I491" s="8">
        <f t="shared" si="14"/>
        <v>6013.25</v>
      </c>
    </row>
    <row r="492" spans="1:9" x14ac:dyDescent="0.25">
      <c r="A492" s="6">
        <v>43160</v>
      </c>
      <c r="B492" s="14" t="s">
        <v>16</v>
      </c>
      <c r="C492" s="14" t="s">
        <v>22</v>
      </c>
      <c r="D492" s="14" t="s">
        <v>23</v>
      </c>
      <c r="E492" s="18" t="str">
        <f t="shared" si="15"/>
        <v>002</v>
      </c>
      <c r="F492" s="14" t="s">
        <v>201</v>
      </c>
      <c r="G492" s="15">
        <v>183998.81</v>
      </c>
      <c r="H492" s="8">
        <v>0</v>
      </c>
      <c r="I492" s="8">
        <f t="shared" si="14"/>
        <v>183998.81</v>
      </c>
    </row>
    <row r="493" spans="1:9" x14ac:dyDescent="0.25">
      <c r="A493" s="6">
        <v>43160</v>
      </c>
      <c r="B493" s="14" t="s">
        <v>16</v>
      </c>
      <c r="C493" s="14" t="s">
        <v>22</v>
      </c>
      <c r="D493" s="14" t="s">
        <v>23</v>
      </c>
      <c r="E493" s="18" t="str">
        <f t="shared" si="15"/>
        <v>002</v>
      </c>
      <c r="F493" s="14" t="s">
        <v>56</v>
      </c>
      <c r="G493" s="15">
        <v>283587.31</v>
      </c>
      <c r="H493" s="8">
        <v>0</v>
      </c>
      <c r="I493" s="8">
        <f t="shared" si="14"/>
        <v>283587.31</v>
      </c>
    </row>
    <row r="494" spans="1:9" x14ac:dyDescent="0.25">
      <c r="A494" s="6">
        <v>43160</v>
      </c>
      <c r="B494" s="14" t="s">
        <v>16</v>
      </c>
      <c r="C494" s="14" t="s">
        <v>22</v>
      </c>
      <c r="D494" s="14" t="s">
        <v>23</v>
      </c>
      <c r="E494" s="18" t="str">
        <f t="shared" si="15"/>
        <v>002</v>
      </c>
      <c r="F494" s="14" t="s">
        <v>57</v>
      </c>
      <c r="G494" s="15">
        <v>4682.3999999999896</v>
      </c>
      <c r="H494" s="8">
        <v>0</v>
      </c>
      <c r="I494" s="8">
        <f t="shared" si="14"/>
        <v>4682.3999999999896</v>
      </c>
    </row>
    <row r="495" spans="1:9" x14ac:dyDescent="0.25">
      <c r="A495" s="6">
        <v>43160</v>
      </c>
      <c r="B495" s="14" t="s">
        <v>16</v>
      </c>
      <c r="C495" s="14" t="s">
        <v>22</v>
      </c>
      <c r="D495" s="14" t="s">
        <v>23</v>
      </c>
      <c r="E495" s="18" t="str">
        <f t="shared" si="15"/>
        <v>002</v>
      </c>
      <c r="F495" s="14" t="s">
        <v>202</v>
      </c>
      <c r="G495" s="15">
        <v>421200.92</v>
      </c>
      <c r="H495" s="8">
        <v>0</v>
      </c>
      <c r="I495" s="8">
        <f t="shared" si="14"/>
        <v>421200.92</v>
      </c>
    </row>
    <row r="496" spans="1:9" x14ac:dyDescent="0.25">
      <c r="A496" s="6">
        <v>43160</v>
      </c>
      <c r="B496" s="14" t="s">
        <v>16</v>
      </c>
      <c r="C496" s="14" t="s">
        <v>22</v>
      </c>
      <c r="D496" s="14" t="s">
        <v>23</v>
      </c>
      <c r="E496" s="18" t="str">
        <f t="shared" si="15"/>
        <v>002</v>
      </c>
      <c r="F496" s="14" t="s">
        <v>203</v>
      </c>
      <c r="G496" s="15">
        <v>32470.38</v>
      </c>
      <c r="H496" s="8">
        <v>0</v>
      </c>
      <c r="I496" s="8">
        <f t="shared" si="14"/>
        <v>32470.38</v>
      </c>
    </row>
    <row r="497" spans="1:9" x14ac:dyDescent="0.25">
      <c r="A497" s="6">
        <v>43160</v>
      </c>
      <c r="B497" s="14" t="s">
        <v>16</v>
      </c>
      <c r="C497" s="14" t="s">
        <v>22</v>
      </c>
      <c r="D497" s="14" t="s">
        <v>23</v>
      </c>
      <c r="E497" s="18" t="str">
        <f t="shared" si="15"/>
        <v>002</v>
      </c>
      <c r="F497" s="14" t="s">
        <v>204</v>
      </c>
      <c r="G497" s="15">
        <v>574312.14</v>
      </c>
      <c r="H497" s="8">
        <v>0</v>
      </c>
      <c r="I497" s="8">
        <f t="shared" si="14"/>
        <v>574312.14</v>
      </c>
    </row>
    <row r="498" spans="1:9" x14ac:dyDescent="0.25">
      <c r="A498" s="6">
        <v>43160</v>
      </c>
      <c r="B498" s="14" t="s">
        <v>16</v>
      </c>
      <c r="C498" s="14" t="s">
        <v>22</v>
      </c>
      <c r="D498" s="14" t="s">
        <v>23</v>
      </c>
      <c r="E498" s="18" t="str">
        <f t="shared" si="15"/>
        <v>002</v>
      </c>
      <c r="F498" s="14" t="s">
        <v>251</v>
      </c>
      <c r="G498" s="15">
        <v>16402.96</v>
      </c>
      <c r="H498" s="8">
        <v>0</v>
      </c>
      <c r="I498" s="8">
        <f t="shared" si="14"/>
        <v>16402.96</v>
      </c>
    </row>
    <row r="499" spans="1:9" x14ac:dyDescent="0.25">
      <c r="A499" s="6">
        <v>43160</v>
      </c>
      <c r="B499" s="14" t="s">
        <v>16</v>
      </c>
      <c r="C499" s="14" t="s">
        <v>22</v>
      </c>
      <c r="D499" s="14" t="s">
        <v>23</v>
      </c>
      <c r="E499" s="18" t="str">
        <f t="shared" si="15"/>
        <v>002</v>
      </c>
      <c r="F499" s="14" t="s">
        <v>252</v>
      </c>
      <c r="G499" s="15">
        <v>665350.42000000004</v>
      </c>
      <c r="H499" s="8">
        <v>0</v>
      </c>
      <c r="I499" s="8">
        <f t="shared" si="14"/>
        <v>665350.42000000004</v>
      </c>
    </row>
    <row r="500" spans="1:9" x14ac:dyDescent="0.25">
      <c r="A500" s="6">
        <v>43160</v>
      </c>
      <c r="B500" s="14" t="s">
        <v>16</v>
      </c>
      <c r="C500" s="14" t="s">
        <v>22</v>
      </c>
      <c r="D500" s="14" t="s">
        <v>23</v>
      </c>
      <c r="E500" s="18" t="str">
        <f t="shared" si="15"/>
        <v>002</v>
      </c>
      <c r="F500" s="14" t="s">
        <v>253</v>
      </c>
      <c r="G500" s="15">
        <v>216469.19</v>
      </c>
      <c r="H500" s="8">
        <v>0</v>
      </c>
      <c r="I500" s="8">
        <f t="shared" si="14"/>
        <v>216469.19</v>
      </c>
    </row>
    <row r="501" spans="1:9" x14ac:dyDescent="0.25">
      <c r="A501" s="6">
        <v>43160</v>
      </c>
      <c r="B501" s="14" t="s">
        <v>16</v>
      </c>
      <c r="C501" s="14" t="s">
        <v>22</v>
      </c>
      <c r="D501" s="14" t="s">
        <v>23</v>
      </c>
      <c r="E501" s="18" t="str">
        <f t="shared" si="15"/>
        <v>002</v>
      </c>
      <c r="F501" s="14" t="s">
        <v>254</v>
      </c>
      <c r="G501" s="15">
        <v>477617.62</v>
      </c>
      <c r="H501" s="8">
        <v>0</v>
      </c>
      <c r="I501" s="8">
        <f t="shared" si="14"/>
        <v>477617.62</v>
      </c>
    </row>
    <row r="502" spans="1:9" x14ac:dyDescent="0.25">
      <c r="A502" s="6">
        <v>43160</v>
      </c>
      <c r="B502" s="14" t="s">
        <v>16</v>
      </c>
      <c r="C502" s="14" t="s">
        <v>22</v>
      </c>
      <c r="D502" s="14" t="s">
        <v>23</v>
      </c>
      <c r="E502" s="18" t="str">
        <f t="shared" si="15"/>
        <v>002</v>
      </c>
      <c r="F502" s="14" t="s">
        <v>255</v>
      </c>
      <c r="G502" s="15">
        <v>5819.67</v>
      </c>
      <c r="H502" s="8">
        <v>0</v>
      </c>
      <c r="I502" s="8">
        <f t="shared" si="14"/>
        <v>5819.67</v>
      </c>
    </row>
    <row r="503" spans="1:9" x14ac:dyDescent="0.25">
      <c r="A503" s="6">
        <v>43160</v>
      </c>
      <c r="B503" s="14" t="s">
        <v>16</v>
      </c>
      <c r="C503" s="14" t="s">
        <v>22</v>
      </c>
      <c r="D503" s="14" t="s">
        <v>23</v>
      </c>
      <c r="E503" s="18" t="str">
        <f t="shared" si="15"/>
        <v>002</v>
      </c>
      <c r="F503" s="14" t="s">
        <v>256</v>
      </c>
      <c r="G503" s="15">
        <v>10984.54</v>
      </c>
      <c r="H503" s="8">
        <v>0</v>
      </c>
      <c r="I503" s="8">
        <f t="shared" si="14"/>
        <v>10984.54</v>
      </c>
    </row>
    <row r="504" spans="1:9" x14ac:dyDescent="0.25">
      <c r="A504" s="6">
        <v>43160</v>
      </c>
      <c r="B504" s="14" t="s">
        <v>16</v>
      </c>
      <c r="C504" s="14" t="s">
        <v>22</v>
      </c>
      <c r="D504" s="14" t="s">
        <v>23</v>
      </c>
      <c r="E504" s="18" t="str">
        <f t="shared" si="15"/>
        <v>002</v>
      </c>
      <c r="F504" s="14" t="s">
        <v>257</v>
      </c>
      <c r="G504" s="15">
        <v>4951.7299999999996</v>
      </c>
      <c r="H504" s="8">
        <v>0</v>
      </c>
      <c r="I504" s="8">
        <f t="shared" si="14"/>
        <v>4951.7299999999996</v>
      </c>
    </row>
    <row r="505" spans="1:9" x14ac:dyDescent="0.25">
      <c r="A505" s="6">
        <v>43160</v>
      </c>
      <c r="B505" s="14" t="s">
        <v>16</v>
      </c>
      <c r="C505" s="14" t="s">
        <v>22</v>
      </c>
      <c r="D505" s="14" t="s">
        <v>23</v>
      </c>
      <c r="E505" s="18" t="str">
        <f t="shared" si="15"/>
        <v>002</v>
      </c>
      <c r="F505" s="14" t="s">
        <v>58</v>
      </c>
      <c r="G505" s="15">
        <v>204.2899999996007</v>
      </c>
      <c r="H505" s="8">
        <v>0</v>
      </c>
      <c r="I505" s="8">
        <f t="shared" si="14"/>
        <v>204.2899999996007</v>
      </c>
    </row>
    <row r="506" spans="1:9" x14ac:dyDescent="0.25">
      <c r="A506" s="6">
        <v>43160</v>
      </c>
      <c r="B506" s="14" t="s">
        <v>16</v>
      </c>
      <c r="C506" s="14" t="s">
        <v>22</v>
      </c>
      <c r="D506" s="14" t="s">
        <v>60</v>
      </c>
      <c r="E506" s="18" t="str">
        <f t="shared" si="15"/>
        <v>012</v>
      </c>
      <c r="F506" s="14" t="s">
        <v>61</v>
      </c>
      <c r="G506" s="15">
        <v>1669049.81</v>
      </c>
      <c r="H506" s="8">
        <v>0</v>
      </c>
      <c r="I506" s="8">
        <f t="shared" si="14"/>
        <v>1669049.81</v>
      </c>
    </row>
    <row r="507" spans="1:9" x14ac:dyDescent="0.25">
      <c r="A507" s="6">
        <v>43160</v>
      </c>
      <c r="B507" s="14" t="s">
        <v>16</v>
      </c>
      <c r="C507" s="14" t="s">
        <v>22</v>
      </c>
      <c r="D507" s="14" t="s">
        <v>60</v>
      </c>
      <c r="E507" s="18" t="str">
        <f t="shared" si="15"/>
        <v>012</v>
      </c>
      <c r="F507" s="14" t="s">
        <v>62</v>
      </c>
      <c r="G507" s="15">
        <v>94659.79</v>
      </c>
      <c r="H507" s="8">
        <v>0</v>
      </c>
      <c r="I507" s="8">
        <f t="shared" si="14"/>
        <v>94659.79</v>
      </c>
    </row>
    <row r="508" spans="1:9" x14ac:dyDescent="0.25">
      <c r="A508" s="6">
        <v>43160</v>
      </c>
      <c r="B508" s="14" t="s">
        <v>16</v>
      </c>
      <c r="C508" s="14" t="s">
        <v>22</v>
      </c>
      <c r="D508" s="14" t="s">
        <v>60</v>
      </c>
      <c r="E508" s="18" t="str">
        <f t="shared" si="15"/>
        <v>012</v>
      </c>
      <c r="F508" s="14" t="s">
        <v>63</v>
      </c>
      <c r="G508" s="15">
        <v>25329.79</v>
      </c>
      <c r="H508" s="8">
        <v>0</v>
      </c>
      <c r="I508" s="8">
        <f t="shared" si="14"/>
        <v>25329.79</v>
      </c>
    </row>
    <row r="509" spans="1:9" x14ac:dyDescent="0.25">
      <c r="A509" s="6">
        <v>43160</v>
      </c>
      <c r="B509" s="14" t="s">
        <v>16</v>
      </c>
      <c r="C509" s="14" t="s">
        <v>22</v>
      </c>
      <c r="D509" s="14" t="s">
        <v>60</v>
      </c>
      <c r="E509" s="18" t="str">
        <f t="shared" si="15"/>
        <v>012</v>
      </c>
      <c r="F509" s="14" t="s">
        <v>64</v>
      </c>
      <c r="G509" s="15">
        <v>1805.82</v>
      </c>
      <c r="H509" s="8">
        <v>0</v>
      </c>
      <c r="I509" s="8">
        <f t="shared" si="14"/>
        <v>1805.82</v>
      </c>
    </row>
    <row r="510" spans="1:9" x14ac:dyDescent="0.25">
      <c r="A510" s="6">
        <v>43160</v>
      </c>
      <c r="B510" s="14" t="s">
        <v>16</v>
      </c>
      <c r="C510" s="14" t="s">
        <v>22</v>
      </c>
      <c r="D510" s="14" t="s">
        <v>60</v>
      </c>
      <c r="E510" s="18" t="str">
        <f t="shared" si="15"/>
        <v>012</v>
      </c>
      <c r="F510" s="14" t="s">
        <v>65</v>
      </c>
      <c r="G510" s="15">
        <v>3702.05</v>
      </c>
      <c r="H510" s="8">
        <v>0</v>
      </c>
      <c r="I510" s="8">
        <f t="shared" si="14"/>
        <v>3702.05</v>
      </c>
    </row>
    <row r="511" spans="1:9" x14ac:dyDescent="0.25">
      <c r="A511" s="6">
        <v>43160</v>
      </c>
      <c r="B511" s="14" t="s">
        <v>16</v>
      </c>
      <c r="C511" s="14" t="s">
        <v>22</v>
      </c>
      <c r="D511" s="14" t="s">
        <v>60</v>
      </c>
      <c r="E511" s="18" t="str">
        <f t="shared" si="15"/>
        <v>012</v>
      </c>
      <c r="F511" s="14" t="s">
        <v>66</v>
      </c>
      <c r="G511" s="15">
        <v>49817.14</v>
      </c>
      <c r="H511" s="8">
        <v>0</v>
      </c>
      <c r="I511" s="8">
        <f t="shared" si="14"/>
        <v>49817.14</v>
      </c>
    </row>
    <row r="512" spans="1:9" x14ac:dyDescent="0.25">
      <c r="A512" s="6">
        <v>43160</v>
      </c>
      <c r="B512" s="14" t="s">
        <v>16</v>
      </c>
      <c r="C512" s="14" t="s">
        <v>22</v>
      </c>
      <c r="D512" s="14" t="s">
        <v>60</v>
      </c>
      <c r="E512" s="18" t="str">
        <f t="shared" si="15"/>
        <v>012</v>
      </c>
      <c r="F512" s="14" t="s">
        <v>205</v>
      </c>
      <c r="G512" s="15">
        <v>8780.4500000000007</v>
      </c>
      <c r="H512" s="8">
        <v>0</v>
      </c>
      <c r="I512" s="8">
        <f t="shared" si="14"/>
        <v>8780.4500000000007</v>
      </c>
    </row>
    <row r="513" spans="1:9" x14ac:dyDescent="0.25">
      <c r="A513" s="6">
        <v>43160</v>
      </c>
      <c r="B513" s="14" t="s">
        <v>16</v>
      </c>
      <c r="C513" s="14" t="s">
        <v>22</v>
      </c>
      <c r="D513" s="14" t="s">
        <v>60</v>
      </c>
      <c r="E513" s="18" t="str">
        <f t="shared" si="15"/>
        <v>012</v>
      </c>
      <c r="F513" s="14" t="s">
        <v>221</v>
      </c>
      <c r="G513" s="15">
        <v>6759.27</v>
      </c>
      <c r="H513" s="8">
        <v>0</v>
      </c>
      <c r="I513" s="8">
        <f t="shared" si="14"/>
        <v>6759.27</v>
      </c>
    </row>
    <row r="514" spans="1:9" x14ac:dyDescent="0.25">
      <c r="A514" s="6">
        <v>43160</v>
      </c>
      <c r="B514" s="14" t="s">
        <v>16</v>
      </c>
      <c r="C514" s="14" t="s">
        <v>22</v>
      </c>
      <c r="D514" s="14" t="s">
        <v>60</v>
      </c>
      <c r="E514" s="18" t="str">
        <f t="shared" si="15"/>
        <v>012</v>
      </c>
      <c r="F514" s="14" t="s">
        <v>68</v>
      </c>
      <c r="G514" s="15">
        <v>3703.44</v>
      </c>
      <c r="H514" s="8">
        <v>0</v>
      </c>
      <c r="I514" s="8">
        <f t="shared" ref="I514:I577" si="16">+G514-H514</f>
        <v>3703.44</v>
      </c>
    </row>
    <row r="515" spans="1:9" x14ac:dyDescent="0.25">
      <c r="A515" s="6">
        <v>43160</v>
      </c>
      <c r="B515" s="14" t="s">
        <v>16</v>
      </c>
      <c r="C515" s="14" t="s">
        <v>22</v>
      </c>
      <c r="D515" s="14" t="s">
        <v>60</v>
      </c>
      <c r="E515" s="18" t="str">
        <f t="shared" ref="E515:E578" si="17">LEFT(D515,3)</f>
        <v>012</v>
      </c>
      <c r="F515" s="14" t="s">
        <v>69</v>
      </c>
      <c r="G515" s="15">
        <v>9560.68</v>
      </c>
      <c r="H515" s="8">
        <v>0</v>
      </c>
      <c r="I515" s="8">
        <f t="shared" si="16"/>
        <v>9560.68</v>
      </c>
    </row>
    <row r="516" spans="1:9" x14ac:dyDescent="0.25">
      <c r="A516" s="6">
        <v>43160</v>
      </c>
      <c r="B516" s="14" t="s">
        <v>16</v>
      </c>
      <c r="C516" s="14" t="s">
        <v>22</v>
      </c>
      <c r="D516" s="14" t="s">
        <v>60</v>
      </c>
      <c r="E516" s="18" t="str">
        <f t="shared" si="17"/>
        <v>012</v>
      </c>
      <c r="F516" s="14" t="s">
        <v>70</v>
      </c>
      <c r="G516" s="15">
        <v>2238.5100000000002</v>
      </c>
      <c r="H516" s="8">
        <v>0</v>
      </c>
      <c r="I516" s="8">
        <f t="shared" si="16"/>
        <v>2238.5100000000002</v>
      </c>
    </row>
    <row r="517" spans="1:9" x14ac:dyDescent="0.25">
      <c r="A517" s="6">
        <v>43160</v>
      </c>
      <c r="B517" s="14" t="s">
        <v>16</v>
      </c>
      <c r="C517" s="14" t="s">
        <v>22</v>
      </c>
      <c r="D517" s="14" t="s">
        <v>60</v>
      </c>
      <c r="E517" s="18" t="str">
        <f t="shared" si="17"/>
        <v>012</v>
      </c>
      <c r="F517" s="14" t="s">
        <v>71</v>
      </c>
      <c r="G517" s="15">
        <v>1361.07</v>
      </c>
      <c r="H517" s="8">
        <v>0</v>
      </c>
      <c r="I517" s="8">
        <f t="shared" si="16"/>
        <v>1361.07</v>
      </c>
    </row>
    <row r="518" spans="1:9" x14ac:dyDescent="0.25">
      <c r="A518" s="6">
        <v>43160</v>
      </c>
      <c r="B518" s="14" t="s">
        <v>16</v>
      </c>
      <c r="C518" s="14" t="s">
        <v>22</v>
      </c>
      <c r="D518" s="14" t="s">
        <v>60</v>
      </c>
      <c r="E518" s="18" t="str">
        <f t="shared" si="17"/>
        <v>012</v>
      </c>
      <c r="F518" s="14" t="s">
        <v>206</v>
      </c>
      <c r="G518" s="15">
        <v>18894.189999999999</v>
      </c>
      <c r="H518" s="8">
        <v>0</v>
      </c>
      <c r="I518" s="8">
        <f t="shared" si="16"/>
        <v>18894.189999999999</v>
      </c>
    </row>
    <row r="519" spans="1:9" x14ac:dyDescent="0.25">
      <c r="A519" s="6">
        <v>43160</v>
      </c>
      <c r="B519" s="14" t="s">
        <v>16</v>
      </c>
      <c r="C519" s="14" t="s">
        <v>22</v>
      </c>
      <c r="D519" s="14" t="s">
        <v>60</v>
      </c>
      <c r="E519" s="18" t="str">
        <f t="shared" si="17"/>
        <v>012</v>
      </c>
      <c r="F519" s="14" t="s">
        <v>222</v>
      </c>
      <c r="G519" s="15">
        <v>40519.25</v>
      </c>
      <c r="H519" s="8">
        <v>0</v>
      </c>
      <c r="I519" s="8">
        <f t="shared" si="16"/>
        <v>40519.25</v>
      </c>
    </row>
    <row r="520" spans="1:9" x14ac:dyDescent="0.25">
      <c r="A520" s="6">
        <v>43160</v>
      </c>
      <c r="B520" s="14" t="s">
        <v>16</v>
      </c>
      <c r="C520" s="14" t="s">
        <v>22</v>
      </c>
      <c r="D520" s="14" t="s">
        <v>60</v>
      </c>
      <c r="E520" s="18" t="str">
        <f t="shared" si="17"/>
        <v>012</v>
      </c>
      <c r="F520" s="14" t="s">
        <v>223</v>
      </c>
      <c r="G520" s="15">
        <v>11309.58</v>
      </c>
      <c r="H520" s="8">
        <v>0</v>
      </c>
      <c r="I520" s="8">
        <f t="shared" si="16"/>
        <v>11309.58</v>
      </c>
    </row>
    <row r="521" spans="1:9" x14ac:dyDescent="0.25">
      <c r="A521" s="6">
        <v>43160</v>
      </c>
      <c r="B521" s="14" t="s">
        <v>16</v>
      </c>
      <c r="C521" s="14" t="s">
        <v>22</v>
      </c>
      <c r="D521" s="14" t="s">
        <v>60</v>
      </c>
      <c r="E521" s="18" t="str">
        <f t="shared" si="17"/>
        <v>012</v>
      </c>
      <c r="F521" s="14" t="s">
        <v>258</v>
      </c>
      <c r="G521" s="15">
        <v>10957.66</v>
      </c>
      <c r="H521" s="8">
        <v>0</v>
      </c>
      <c r="I521" s="8">
        <f t="shared" si="16"/>
        <v>10957.66</v>
      </c>
    </row>
    <row r="522" spans="1:9" x14ac:dyDescent="0.25">
      <c r="A522" s="6">
        <v>43160</v>
      </c>
      <c r="B522" s="14" t="s">
        <v>16</v>
      </c>
      <c r="C522" s="14" t="s">
        <v>22</v>
      </c>
      <c r="D522" s="14" t="s">
        <v>60</v>
      </c>
      <c r="E522" s="18" t="str">
        <f t="shared" si="17"/>
        <v>012</v>
      </c>
      <c r="F522" s="14" t="s">
        <v>259</v>
      </c>
      <c r="G522" s="15">
        <v>27258.81</v>
      </c>
      <c r="H522" s="8">
        <v>0</v>
      </c>
      <c r="I522" s="8">
        <f t="shared" si="16"/>
        <v>27258.81</v>
      </c>
    </row>
    <row r="523" spans="1:9" x14ac:dyDescent="0.25">
      <c r="A523" s="6">
        <v>43160</v>
      </c>
      <c r="B523" s="14" t="s">
        <v>16</v>
      </c>
      <c r="C523" s="14" t="s">
        <v>22</v>
      </c>
      <c r="D523" s="14" t="s">
        <v>60</v>
      </c>
      <c r="E523" s="18" t="str">
        <f t="shared" si="17"/>
        <v>012</v>
      </c>
      <c r="F523" s="14" t="s">
        <v>260</v>
      </c>
      <c r="G523" s="15">
        <v>323793.61</v>
      </c>
      <c r="H523" s="8">
        <v>0</v>
      </c>
      <c r="I523" s="8">
        <f t="shared" si="16"/>
        <v>323793.61</v>
      </c>
    </row>
    <row r="524" spans="1:9" x14ac:dyDescent="0.25">
      <c r="A524" s="6">
        <v>43160</v>
      </c>
      <c r="B524" s="14" t="s">
        <v>19</v>
      </c>
      <c r="C524" s="14" t="s">
        <v>22</v>
      </c>
      <c r="D524" s="14" t="s">
        <v>72</v>
      </c>
      <c r="E524" s="18" t="str">
        <f t="shared" si="17"/>
        <v>009</v>
      </c>
      <c r="F524" s="14" t="s">
        <v>89</v>
      </c>
      <c r="G524" s="15">
        <v>8.9499999999998181</v>
      </c>
      <c r="H524" s="8">
        <v>8.9499999999999993</v>
      </c>
      <c r="I524" s="8">
        <f t="shared" si="16"/>
        <v>-1.8118839761882555E-13</v>
      </c>
    </row>
    <row r="525" spans="1:9" x14ac:dyDescent="0.25">
      <c r="A525" s="6">
        <v>43160</v>
      </c>
      <c r="B525" s="14" t="s">
        <v>19</v>
      </c>
      <c r="C525" s="14" t="s">
        <v>22</v>
      </c>
      <c r="D525" s="14" t="s">
        <v>72</v>
      </c>
      <c r="E525" s="18" t="str">
        <f t="shared" si="17"/>
        <v>009</v>
      </c>
      <c r="F525" s="14" t="s">
        <v>90</v>
      </c>
      <c r="G525" s="15">
        <v>0.12000000000000501</v>
      </c>
      <c r="H525" s="8">
        <v>0.12</v>
      </c>
      <c r="I525" s="8">
        <f t="shared" si="16"/>
        <v>5.0098813986210189E-15</v>
      </c>
    </row>
    <row r="526" spans="1:9" x14ac:dyDescent="0.25">
      <c r="A526" s="6">
        <v>43160</v>
      </c>
      <c r="B526" s="14" t="s">
        <v>19</v>
      </c>
      <c r="C526" s="14" t="s">
        <v>22</v>
      </c>
      <c r="D526" s="14" t="s">
        <v>72</v>
      </c>
      <c r="E526" s="18" t="str">
        <f t="shared" si="17"/>
        <v>009</v>
      </c>
      <c r="F526" s="14" t="s">
        <v>91</v>
      </c>
      <c r="G526" s="15">
        <v>436.59</v>
      </c>
      <c r="H526" s="8">
        <v>1.3</v>
      </c>
      <c r="I526" s="8">
        <f t="shared" si="16"/>
        <v>435.28999999999996</v>
      </c>
    </row>
    <row r="527" spans="1:9" x14ac:dyDescent="0.25">
      <c r="A527" s="6">
        <v>43160</v>
      </c>
      <c r="B527" s="14" t="s">
        <v>19</v>
      </c>
      <c r="C527" s="14" t="s">
        <v>22</v>
      </c>
      <c r="D527" s="14" t="s">
        <v>72</v>
      </c>
      <c r="E527" s="18" t="str">
        <f t="shared" si="17"/>
        <v>009</v>
      </c>
      <c r="F527" s="14" t="s">
        <v>92</v>
      </c>
      <c r="G527" s="15">
        <v>81638.329999999987</v>
      </c>
      <c r="H527" s="8">
        <v>483.16</v>
      </c>
      <c r="I527" s="8">
        <f t="shared" si="16"/>
        <v>81155.169999999984</v>
      </c>
    </row>
    <row r="528" spans="1:9" x14ac:dyDescent="0.25">
      <c r="A528" s="6">
        <v>43160</v>
      </c>
      <c r="B528" s="14" t="s">
        <v>19</v>
      </c>
      <c r="C528" s="14" t="s">
        <v>22</v>
      </c>
      <c r="D528" s="14" t="s">
        <v>72</v>
      </c>
      <c r="E528" s="18" t="str">
        <f t="shared" si="17"/>
        <v>009</v>
      </c>
      <c r="F528" s="14" t="s">
        <v>93</v>
      </c>
      <c r="G528" s="15">
        <v>144431.4</v>
      </c>
      <c r="H528" s="8">
        <v>1311.56</v>
      </c>
      <c r="I528" s="8">
        <f t="shared" si="16"/>
        <v>143119.84</v>
      </c>
    </row>
    <row r="529" spans="1:9" x14ac:dyDescent="0.25">
      <c r="A529" s="6">
        <v>43160</v>
      </c>
      <c r="B529" s="14" t="s">
        <v>19</v>
      </c>
      <c r="C529" s="14" t="s">
        <v>22</v>
      </c>
      <c r="D529" s="14" t="s">
        <v>72</v>
      </c>
      <c r="E529" s="18" t="str">
        <f t="shared" si="17"/>
        <v>009</v>
      </c>
      <c r="F529" s="14" t="s">
        <v>94</v>
      </c>
      <c r="G529" s="15">
        <v>176406.04</v>
      </c>
      <c r="H529" s="8">
        <v>3123.75</v>
      </c>
      <c r="I529" s="8">
        <f t="shared" si="16"/>
        <v>173282.29</v>
      </c>
    </row>
    <row r="530" spans="1:9" x14ac:dyDescent="0.25">
      <c r="A530" s="6">
        <v>43160</v>
      </c>
      <c r="B530" s="14" t="s">
        <v>19</v>
      </c>
      <c r="C530" s="14" t="s">
        <v>22</v>
      </c>
      <c r="D530" s="14" t="s">
        <v>72</v>
      </c>
      <c r="E530" s="18" t="str">
        <f t="shared" si="17"/>
        <v>009</v>
      </c>
      <c r="F530" s="14" t="s">
        <v>96</v>
      </c>
      <c r="G530" s="15">
        <v>64165.36</v>
      </c>
      <c r="H530" s="8">
        <v>349.27</v>
      </c>
      <c r="I530" s="8">
        <f t="shared" si="16"/>
        <v>63816.090000000004</v>
      </c>
    </row>
    <row r="531" spans="1:9" x14ac:dyDescent="0.25">
      <c r="A531" s="6">
        <v>43160</v>
      </c>
      <c r="B531" s="14" t="s">
        <v>19</v>
      </c>
      <c r="C531" s="14" t="s">
        <v>22</v>
      </c>
      <c r="D531" s="14" t="s">
        <v>72</v>
      </c>
      <c r="E531" s="18" t="str">
        <f t="shared" si="17"/>
        <v>009</v>
      </c>
      <c r="F531" s="14" t="s">
        <v>97</v>
      </c>
      <c r="G531" s="15">
        <v>11935101.449999999</v>
      </c>
      <c r="H531" s="8">
        <v>161769.87</v>
      </c>
      <c r="I531" s="8">
        <f t="shared" si="16"/>
        <v>11773331.58</v>
      </c>
    </row>
    <row r="532" spans="1:9" x14ac:dyDescent="0.25">
      <c r="A532" s="6">
        <v>43160</v>
      </c>
      <c r="B532" s="14" t="s">
        <v>19</v>
      </c>
      <c r="C532" s="14" t="s">
        <v>22</v>
      </c>
      <c r="D532" s="14" t="s">
        <v>72</v>
      </c>
      <c r="E532" s="18" t="str">
        <f t="shared" si="17"/>
        <v>009</v>
      </c>
      <c r="F532" s="14" t="s">
        <v>98</v>
      </c>
      <c r="G532" s="15">
        <v>5452116.7000000002</v>
      </c>
      <c r="H532" s="8">
        <v>95220.09</v>
      </c>
      <c r="I532" s="8">
        <f t="shared" si="16"/>
        <v>5356896.6100000003</v>
      </c>
    </row>
    <row r="533" spans="1:9" x14ac:dyDescent="0.25">
      <c r="A533" s="6">
        <v>43160</v>
      </c>
      <c r="B533" s="14" t="s">
        <v>19</v>
      </c>
      <c r="C533" s="14" t="s">
        <v>22</v>
      </c>
      <c r="D533" s="14" t="s">
        <v>72</v>
      </c>
      <c r="E533" s="18" t="str">
        <f t="shared" si="17"/>
        <v>009</v>
      </c>
      <c r="F533" s="14" t="s">
        <v>100</v>
      </c>
      <c r="G533" s="15">
        <v>8062.3</v>
      </c>
      <c r="H533" s="8">
        <v>14.49</v>
      </c>
      <c r="I533" s="8">
        <f t="shared" si="16"/>
        <v>8047.81</v>
      </c>
    </row>
    <row r="534" spans="1:9" x14ac:dyDescent="0.25">
      <c r="A534" s="6">
        <v>43160</v>
      </c>
      <c r="B534" s="14" t="s">
        <v>19</v>
      </c>
      <c r="C534" s="14" t="s">
        <v>22</v>
      </c>
      <c r="D534" s="14" t="s">
        <v>72</v>
      </c>
      <c r="E534" s="18" t="str">
        <f t="shared" si="17"/>
        <v>009</v>
      </c>
      <c r="F534" s="14" t="s">
        <v>101</v>
      </c>
      <c r="G534" s="15">
        <v>819.9</v>
      </c>
      <c r="H534" s="8">
        <v>1.63</v>
      </c>
      <c r="I534" s="8">
        <f t="shared" si="16"/>
        <v>818.27</v>
      </c>
    </row>
    <row r="535" spans="1:9" x14ac:dyDescent="0.25">
      <c r="A535" s="6">
        <v>43160</v>
      </c>
      <c r="B535" s="14" t="s">
        <v>19</v>
      </c>
      <c r="C535" s="14" t="s">
        <v>22</v>
      </c>
      <c r="D535" s="14" t="s">
        <v>72</v>
      </c>
      <c r="E535" s="18" t="str">
        <f t="shared" si="17"/>
        <v>009</v>
      </c>
      <c r="F535" s="14" t="s">
        <v>102</v>
      </c>
      <c r="G535" s="15">
        <v>1558019.38</v>
      </c>
      <c r="H535" s="8">
        <v>22524.04</v>
      </c>
      <c r="I535" s="8">
        <f t="shared" si="16"/>
        <v>1535495.3399999999</v>
      </c>
    </row>
    <row r="536" spans="1:9" x14ac:dyDescent="0.25">
      <c r="A536" s="6">
        <v>43160</v>
      </c>
      <c r="B536" s="14" t="s">
        <v>19</v>
      </c>
      <c r="C536" s="14" t="s">
        <v>22</v>
      </c>
      <c r="D536" s="14" t="s">
        <v>72</v>
      </c>
      <c r="E536" s="18" t="str">
        <f t="shared" si="17"/>
        <v>009</v>
      </c>
      <c r="F536" s="14" t="s">
        <v>105</v>
      </c>
      <c r="G536" s="15">
        <v>-7.3399999999674002</v>
      </c>
      <c r="H536" s="8">
        <v>0</v>
      </c>
      <c r="I536" s="8">
        <f t="shared" si="16"/>
        <v>-7.3399999999674002</v>
      </c>
    </row>
    <row r="537" spans="1:9" x14ac:dyDescent="0.25">
      <c r="A537" s="6">
        <v>43160</v>
      </c>
      <c r="B537" s="14" t="s">
        <v>19</v>
      </c>
      <c r="C537" s="14" t="s">
        <v>22</v>
      </c>
      <c r="D537" s="14" t="s">
        <v>72</v>
      </c>
      <c r="E537" s="18" t="str">
        <f t="shared" si="17"/>
        <v>009</v>
      </c>
      <c r="F537" s="14" t="s">
        <v>107</v>
      </c>
      <c r="G537" s="15">
        <v>32450.53</v>
      </c>
      <c r="H537" s="8">
        <v>238.58</v>
      </c>
      <c r="I537" s="8">
        <f t="shared" si="16"/>
        <v>32211.949999999997</v>
      </c>
    </row>
    <row r="538" spans="1:9" x14ac:dyDescent="0.25">
      <c r="A538" s="6">
        <v>43160</v>
      </c>
      <c r="B538" s="14" t="s">
        <v>19</v>
      </c>
      <c r="C538" s="14" t="s">
        <v>22</v>
      </c>
      <c r="D538" s="14" t="s">
        <v>72</v>
      </c>
      <c r="E538" s="18" t="str">
        <f t="shared" si="17"/>
        <v>009</v>
      </c>
      <c r="F538" s="14" t="s">
        <v>108</v>
      </c>
      <c r="G538" s="15">
        <v>320379.15000000002</v>
      </c>
      <c r="H538" s="8">
        <v>3861.61</v>
      </c>
      <c r="I538" s="8">
        <f t="shared" si="16"/>
        <v>316517.54000000004</v>
      </c>
    </row>
    <row r="539" spans="1:9" x14ac:dyDescent="0.25">
      <c r="A539" s="6">
        <v>43160</v>
      </c>
      <c r="B539" s="14" t="s">
        <v>19</v>
      </c>
      <c r="C539" s="14" t="s">
        <v>22</v>
      </c>
      <c r="D539" s="14" t="s">
        <v>72</v>
      </c>
      <c r="E539" s="18" t="str">
        <f t="shared" si="17"/>
        <v>009</v>
      </c>
      <c r="F539" s="14" t="s">
        <v>109</v>
      </c>
      <c r="G539" s="15">
        <v>344374.13</v>
      </c>
      <c r="H539" s="8">
        <v>3773.08</v>
      </c>
      <c r="I539" s="8">
        <f t="shared" si="16"/>
        <v>340601.05</v>
      </c>
    </row>
    <row r="540" spans="1:9" x14ac:dyDescent="0.25">
      <c r="A540" s="6">
        <v>43160</v>
      </c>
      <c r="B540" s="14" t="s">
        <v>19</v>
      </c>
      <c r="C540" s="14" t="s">
        <v>22</v>
      </c>
      <c r="D540" s="14" t="s">
        <v>72</v>
      </c>
      <c r="E540" s="18" t="str">
        <f t="shared" si="17"/>
        <v>009</v>
      </c>
      <c r="F540" s="14" t="s">
        <v>111</v>
      </c>
      <c r="G540" s="15">
        <v>36503.85</v>
      </c>
      <c r="H540" s="8">
        <v>179.56</v>
      </c>
      <c r="I540" s="8">
        <f t="shared" si="16"/>
        <v>36324.29</v>
      </c>
    </row>
    <row r="541" spans="1:9" x14ac:dyDescent="0.25">
      <c r="A541" s="6">
        <v>43160</v>
      </c>
      <c r="B541" s="14" t="s">
        <v>19</v>
      </c>
      <c r="C541" s="14" t="s">
        <v>22</v>
      </c>
      <c r="D541" s="14" t="s">
        <v>72</v>
      </c>
      <c r="E541" s="18" t="str">
        <f t="shared" si="17"/>
        <v>009</v>
      </c>
      <c r="F541" s="14" t="s">
        <v>114</v>
      </c>
      <c r="G541" s="15">
        <v>1571153.48</v>
      </c>
      <c r="H541" s="8">
        <v>16168.94</v>
      </c>
      <c r="I541" s="8">
        <f t="shared" si="16"/>
        <v>1554984.54</v>
      </c>
    </row>
    <row r="542" spans="1:9" x14ac:dyDescent="0.25">
      <c r="A542" s="6">
        <v>43160</v>
      </c>
      <c r="B542" s="14" t="s">
        <v>19</v>
      </c>
      <c r="C542" s="14" t="s">
        <v>22</v>
      </c>
      <c r="D542" s="14" t="s">
        <v>72</v>
      </c>
      <c r="E542" s="18" t="str">
        <f t="shared" si="17"/>
        <v>009</v>
      </c>
      <c r="F542" s="14" t="s">
        <v>115</v>
      </c>
      <c r="G542" s="15">
        <v>-25.979999999999801</v>
      </c>
      <c r="H542" s="8">
        <v>12.17</v>
      </c>
      <c r="I542" s="8">
        <f t="shared" si="16"/>
        <v>-38.1499999999998</v>
      </c>
    </row>
    <row r="543" spans="1:9" x14ac:dyDescent="0.25">
      <c r="A543" s="6">
        <v>43160</v>
      </c>
      <c r="B543" s="14" t="s">
        <v>19</v>
      </c>
      <c r="C543" s="14" t="s">
        <v>22</v>
      </c>
      <c r="D543" s="14" t="s">
        <v>72</v>
      </c>
      <c r="E543" s="18" t="str">
        <f t="shared" si="17"/>
        <v>009</v>
      </c>
      <c r="F543" s="14" t="s">
        <v>117</v>
      </c>
      <c r="G543" s="15">
        <v>24833.87</v>
      </c>
      <c r="H543" s="8">
        <v>252.97</v>
      </c>
      <c r="I543" s="8">
        <f t="shared" si="16"/>
        <v>24580.899999999998</v>
      </c>
    </row>
    <row r="544" spans="1:9" x14ac:dyDescent="0.25">
      <c r="A544" s="6">
        <v>43160</v>
      </c>
      <c r="B544" s="14" t="s">
        <v>19</v>
      </c>
      <c r="C544" s="14" t="s">
        <v>22</v>
      </c>
      <c r="D544" s="14" t="s">
        <v>72</v>
      </c>
      <c r="E544" s="18" t="str">
        <f t="shared" si="17"/>
        <v>009</v>
      </c>
      <c r="F544" s="14" t="s">
        <v>118</v>
      </c>
      <c r="G544" s="15">
        <v>1.08</v>
      </c>
      <c r="H544" s="8">
        <v>0.01</v>
      </c>
      <c r="I544" s="8">
        <f t="shared" si="16"/>
        <v>1.07</v>
      </c>
    </row>
    <row r="545" spans="1:9" x14ac:dyDescent="0.25">
      <c r="A545" s="6">
        <v>43160</v>
      </c>
      <c r="B545" s="14" t="s">
        <v>19</v>
      </c>
      <c r="C545" s="14" t="s">
        <v>22</v>
      </c>
      <c r="D545" s="14" t="s">
        <v>72</v>
      </c>
      <c r="E545" s="18" t="str">
        <f t="shared" si="17"/>
        <v>009</v>
      </c>
      <c r="F545" s="14" t="s">
        <v>119</v>
      </c>
      <c r="G545" s="15">
        <v>8226.9500000000007</v>
      </c>
      <c r="H545" s="8">
        <v>58.1</v>
      </c>
      <c r="I545" s="8">
        <f t="shared" si="16"/>
        <v>8168.85</v>
      </c>
    </row>
    <row r="546" spans="1:9" x14ac:dyDescent="0.25">
      <c r="A546" s="6">
        <v>43160</v>
      </c>
      <c r="B546" s="14" t="s">
        <v>19</v>
      </c>
      <c r="C546" s="14" t="s">
        <v>22</v>
      </c>
      <c r="D546" s="14" t="s">
        <v>72</v>
      </c>
      <c r="E546" s="18" t="str">
        <f t="shared" si="17"/>
        <v>009</v>
      </c>
      <c r="F546" s="14" t="s">
        <v>120</v>
      </c>
      <c r="G546" s="15">
        <v>403085.54</v>
      </c>
      <c r="H546" s="8">
        <v>3483.71</v>
      </c>
      <c r="I546" s="8">
        <f t="shared" si="16"/>
        <v>399601.82999999996</v>
      </c>
    </row>
    <row r="547" spans="1:9" x14ac:dyDescent="0.25">
      <c r="A547" s="6">
        <v>43160</v>
      </c>
      <c r="B547" s="14" t="s">
        <v>19</v>
      </c>
      <c r="C547" s="14" t="s">
        <v>22</v>
      </c>
      <c r="D547" s="14" t="s">
        <v>72</v>
      </c>
      <c r="E547" s="18" t="str">
        <f t="shared" si="17"/>
        <v>009</v>
      </c>
      <c r="F547" s="14" t="s">
        <v>121</v>
      </c>
      <c r="G547" s="15">
        <v>612290.51</v>
      </c>
      <c r="H547" s="8">
        <v>5789.48</v>
      </c>
      <c r="I547" s="8">
        <f t="shared" si="16"/>
        <v>606501.03</v>
      </c>
    </row>
    <row r="548" spans="1:9" x14ac:dyDescent="0.25">
      <c r="A548" s="6">
        <v>43160</v>
      </c>
      <c r="B548" s="14" t="s">
        <v>19</v>
      </c>
      <c r="C548" s="14" t="s">
        <v>22</v>
      </c>
      <c r="D548" s="14" t="s">
        <v>72</v>
      </c>
      <c r="E548" s="18" t="str">
        <f t="shared" si="17"/>
        <v>009</v>
      </c>
      <c r="F548" s="14" t="s">
        <v>122</v>
      </c>
      <c r="G548" s="15">
        <v>181126.14</v>
      </c>
      <c r="H548" s="8">
        <v>1450.51</v>
      </c>
      <c r="I548" s="8">
        <f t="shared" si="16"/>
        <v>179675.63</v>
      </c>
    </row>
    <row r="549" spans="1:9" x14ac:dyDescent="0.25">
      <c r="A549" s="6">
        <v>43160</v>
      </c>
      <c r="B549" s="14" t="s">
        <v>19</v>
      </c>
      <c r="C549" s="14" t="s">
        <v>22</v>
      </c>
      <c r="D549" s="14" t="s">
        <v>72</v>
      </c>
      <c r="E549" s="18" t="str">
        <f t="shared" si="17"/>
        <v>009</v>
      </c>
      <c r="F549" s="14" t="s">
        <v>123</v>
      </c>
      <c r="G549" s="15">
        <v>194635.24</v>
      </c>
      <c r="H549" s="8">
        <v>1982.14</v>
      </c>
      <c r="I549" s="8">
        <f t="shared" si="16"/>
        <v>192653.09999999998</v>
      </c>
    </row>
    <row r="550" spans="1:9" x14ac:dyDescent="0.25">
      <c r="A550" s="6">
        <v>43160</v>
      </c>
      <c r="B550" s="14" t="s">
        <v>19</v>
      </c>
      <c r="C550" s="14" t="s">
        <v>22</v>
      </c>
      <c r="D550" s="14" t="s">
        <v>72</v>
      </c>
      <c r="E550" s="18" t="str">
        <f t="shared" si="17"/>
        <v>009</v>
      </c>
      <c r="F550" s="14" t="s">
        <v>124</v>
      </c>
      <c r="G550" s="15">
        <v>38214.44</v>
      </c>
      <c r="H550" s="8">
        <v>119.81</v>
      </c>
      <c r="I550" s="8">
        <f t="shared" si="16"/>
        <v>38094.630000000005</v>
      </c>
    </row>
    <row r="551" spans="1:9" x14ac:dyDescent="0.25">
      <c r="A551" s="6">
        <v>43160</v>
      </c>
      <c r="B551" s="14" t="s">
        <v>19</v>
      </c>
      <c r="C551" s="14" t="s">
        <v>22</v>
      </c>
      <c r="D551" s="14" t="s">
        <v>72</v>
      </c>
      <c r="E551" s="18" t="str">
        <f t="shared" si="17"/>
        <v>009</v>
      </c>
      <c r="F551" s="14" t="s">
        <v>229</v>
      </c>
      <c r="G551" s="15">
        <v>43502.5</v>
      </c>
      <c r="H551" s="8">
        <v>53.04</v>
      </c>
      <c r="I551" s="8">
        <f t="shared" si="16"/>
        <v>43449.46</v>
      </c>
    </row>
    <row r="552" spans="1:9" x14ac:dyDescent="0.25">
      <c r="A552" s="6">
        <v>43160</v>
      </c>
      <c r="B552" s="14" t="s">
        <v>19</v>
      </c>
      <c r="C552" s="14" t="s">
        <v>22</v>
      </c>
      <c r="D552" s="14" t="s">
        <v>72</v>
      </c>
      <c r="E552" s="18" t="str">
        <f t="shared" si="17"/>
        <v>009</v>
      </c>
      <c r="F552" s="14" t="s">
        <v>125</v>
      </c>
      <c r="G552" s="15">
        <v>66367.64</v>
      </c>
      <c r="H552" s="8">
        <v>352.41</v>
      </c>
      <c r="I552" s="8">
        <f t="shared" si="16"/>
        <v>66015.23</v>
      </c>
    </row>
    <row r="553" spans="1:9" x14ac:dyDescent="0.25">
      <c r="A553" s="6">
        <v>43160</v>
      </c>
      <c r="B553" s="14" t="s">
        <v>19</v>
      </c>
      <c r="C553" s="14" t="s">
        <v>22</v>
      </c>
      <c r="D553" s="14" t="s">
        <v>72</v>
      </c>
      <c r="E553" s="18" t="str">
        <f t="shared" si="17"/>
        <v>009</v>
      </c>
      <c r="F553" s="14" t="s">
        <v>126</v>
      </c>
      <c r="G553" s="15">
        <v>755818.76</v>
      </c>
      <c r="H553" s="8">
        <v>5945.58</v>
      </c>
      <c r="I553" s="8">
        <f t="shared" si="16"/>
        <v>749873.18</v>
      </c>
    </row>
    <row r="554" spans="1:9" x14ac:dyDescent="0.25">
      <c r="A554" s="6">
        <v>43160</v>
      </c>
      <c r="B554" s="14" t="s">
        <v>19</v>
      </c>
      <c r="C554" s="14" t="s">
        <v>22</v>
      </c>
      <c r="D554" s="14" t="s">
        <v>72</v>
      </c>
      <c r="E554" s="18" t="str">
        <f t="shared" si="17"/>
        <v>009</v>
      </c>
      <c r="F554" s="14" t="s">
        <v>127</v>
      </c>
      <c r="G554" s="15">
        <v>141907.46</v>
      </c>
      <c r="H554" s="8">
        <v>1377.81</v>
      </c>
      <c r="I554" s="8">
        <f t="shared" si="16"/>
        <v>140529.65</v>
      </c>
    </row>
    <row r="555" spans="1:9" x14ac:dyDescent="0.25">
      <c r="A555" s="6">
        <v>43160</v>
      </c>
      <c r="B555" s="14" t="s">
        <v>19</v>
      </c>
      <c r="C555" s="14" t="s">
        <v>22</v>
      </c>
      <c r="D555" s="14" t="s">
        <v>72</v>
      </c>
      <c r="E555" s="18" t="str">
        <f t="shared" si="17"/>
        <v>009</v>
      </c>
      <c r="F555" s="14" t="s">
        <v>129</v>
      </c>
      <c r="G555" s="15">
        <v>2653655.62</v>
      </c>
      <c r="H555" s="8">
        <v>22652.29</v>
      </c>
      <c r="I555" s="8">
        <f t="shared" si="16"/>
        <v>2631003.33</v>
      </c>
    </row>
    <row r="556" spans="1:9" x14ac:dyDescent="0.25">
      <c r="A556" s="6">
        <v>43160</v>
      </c>
      <c r="B556" s="14" t="s">
        <v>19</v>
      </c>
      <c r="C556" s="14" t="s">
        <v>22</v>
      </c>
      <c r="D556" s="14" t="s">
        <v>72</v>
      </c>
      <c r="E556" s="18" t="str">
        <f t="shared" si="17"/>
        <v>009</v>
      </c>
      <c r="F556" s="14" t="s">
        <v>131</v>
      </c>
      <c r="G556" s="15">
        <v>464711.4</v>
      </c>
      <c r="H556" s="8">
        <v>3780.32</v>
      </c>
      <c r="I556" s="8">
        <f t="shared" si="16"/>
        <v>460931.08</v>
      </c>
    </row>
    <row r="557" spans="1:9" x14ac:dyDescent="0.25">
      <c r="A557" s="6">
        <v>43160</v>
      </c>
      <c r="B557" s="14" t="s">
        <v>19</v>
      </c>
      <c r="C557" s="14" t="s">
        <v>22</v>
      </c>
      <c r="D557" s="14" t="s">
        <v>72</v>
      </c>
      <c r="E557" s="18" t="str">
        <f t="shared" si="17"/>
        <v>009</v>
      </c>
      <c r="F557" s="14" t="s">
        <v>133</v>
      </c>
      <c r="G557" s="15">
        <v>426484.35</v>
      </c>
      <c r="H557" s="8">
        <v>3495.21</v>
      </c>
      <c r="I557" s="8">
        <f t="shared" si="16"/>
        <v>422989.13999999996</v>
      </c>
    </row>
    <row r="558" spans="1:9" x14ac:dyDescent="0.25">
      <c r="A558" s="6">
        <v>43160</v>
      </c>
      <c r="B558" s="14" t="s">
        <v>19</v>
      </c>
      <c r="C558" s="14" t="s">
        <v>22</v>
      </c>
      <c r="D558" s="14" t="s">
        <v>72</v>
      </c>
      <c r="E558" s="18" t="str">
        <f t="shared" si="17"/>
        <v>009</v>
      </c>
      <c r="F558" s="14" t="s">
        <v>135</v>
      </c>
      <c r="G558" s="15">
        <v>168349.89</v>
      </c>
      <c r="H558" s="8">
        <v>1639.94</v>
      </c>
      <c r="I558" s="8">
        <f t="shared" si="16"/>
        <v>166709.95000000001</v>
      </c>
    </row>
    <row r="559" spans="1:9" x14ac:dyDescent="0.25">
      <c r="A559" s="6">
        <v>43160</v>
      </c>
      <c r="B559" s="14" t="s">
        <v>19</v>
      </c>
      <c r="C559" s="14" t="s">
        <v>22</v>
      </c>
      <c r="D559" s="14" t="s">
        <v>72</v>
      </c>
      <c r="E559" s="18" t="str">
        <f t="shared" si="17"/>
        <v>009</v>
      </c>
      <c r="F559" s="14" t="s">
        <v>137</v>
      </c>
      <c r="G559" s="15">
        <v>222728.6</v>
      </c>
      <c r="H559" s="8">
        <v>1914.24</v>
      </c>
      <c r="I559" s="8">
        <f t="shared" si="16"/>
        <v>220814.36000000002</v>
      </c>
    </row>
    <row r="560" spans="1:9" x14ac:dyDescent="0.25">
      <c r="A560" s="6">
        <v>43160</v>
      </c>
      <c r="B560" s="14" t="s">
        <v>19</v>
      </c>
      <c r="C560" s="14" t="s">
        <v>22</v>
      </c>
      <c r="D560" s="14" t="s">
        <v>72</v>
      </c>
      <c r="E560" s="18" t="str">
        <f t="shared" si="17"/>
        <v>009</v>
      </c>
      <c r="F560" s="14" t="s">
        <v>139</v>
      </c>
      <c r="G560" s="15">
        <v>436817.4</v>
      </c>
      <c r="H560" s="8">
        <v>2427.56</v>
      </c>
      <c r="I560" s="8">
        <f t="shared" si="16"/>
        <v>434389.84</v>
      </c>
    </row>
    <row r="561" spans="1:9" x14ac:dyDescent="0.25">
      <c r="A561" s="6">
        <v>43160</v>
      </c>
      <c r="B561" s="14" t="s">
        <v>19</v>
      </c>
      <c r="C561" s="14" t="s">
        <v>22</v>
      </c>
      <c r="D561" s="14" t="s">
        <v>72</v>
      </c>
      <c r="E561" s="18" t="str">
        <f t="shared" si="17"/>
        <v>009</v>
      </c>
      <c r="F561" s="14" t="s">
        <v>140</v>
      </c>
      <c r="G561" s="15">
        <v>521539.84000000003</v>
      </c>
      <c r="H561" s="8">
        <v>4096.5</v>
      </c>
      <c r="I561" s="8">
        <f t="shared" si="16"/>
        <v>517443.34</v>
      </c>
    </row>
    <row r="562" spans="1:9" x14ac:dyDescent="0.25">
      <c r="A562" s="6">
        <v>43160</v>
      </c>
      <c r="B562" s="14" t="s">
        <v>19</v>
      </c>
      <c r="C562" s="14" t="s">
        <v>22</v>
      </c>
      <c r="D562" s="14" t="s">
        <v>72</v>
      </c>
      <c r="E562" s="18" t="str">
        <f t="shared" si="17"/>
        <v>009</v>
      </c>
      <c r="F562" s="14" t="s">
        <v>142</v>
      </c>
      <c r="G562" s="15">
        <v>95747.74</v>
      </c>
      <c r="H562" s="8">
        <v>743.01</v>
      </c>
      <c r="I562" s="8">
        <f t="shared" si="16"/>
        <v>95004.73000000001</v>
      </c>
    </row>
    <row r="563" spans="1:9" x14ac:dyDescent="0.25">
      <c r="A563" s="6">
        <v>43160</v>
      </c>
      <c r="B563" s="14" t="s">
        <v>19</v>
      </c>
      <c r="C563" s="14" t="s">
        <v>22</v>
      </c>
      <c r="D563" s="14" t="s">
        <v>72</v>
      </c>
      <c r="E563" s="18" t="str">
        <f t="shared" si="17"/>
        <v>009</v>
      </c>
      <c r="F563" s="14" t="s">
        <v>143</v>
      </c>
      <c r="G563" s="15">
        <v>1101661.23</v>
      </c>
      <c r="H563" s="8">
        <v>7932.83</v>
      </c>
      <c r="I563" s="8">
        <f t="shared" si="16"/>
        <v>1093728.3999999999</v>
      </c>
    </row>
    <row r="564" spans="1:9" x14ac:dyDescent="0.25">
      <c r="A564" s="6">
        <v>43160</v>
      </c>
      <c r="B564" s="14" t="s">
        <v>19</v>
      </c>
      <c r="C564" s="14" t="s">
        <v>22</v>
      </c>
      <c r="D564" s="14" t="s">
        <v>72</v>
      </c>
      <c r="E564" s="18" t="str">
        <f t="shared" si="17"/>
        <v>009</v>
      </c>
      <c r="F564" s="14" t="s">
        <v>144</v>
      </c>
      <c r="G564" s="15">
        <v>155714.6</v>
      </c>
      <c r="H564" s="8">
        <v>857.61</v>
      </c>
      <c r="I564" s="8">
        <f t="shared" si="16"/>
        <v>154856.99000000002</v>
      </c>
    </row>
    <row r="565" spans="1:9" x14ac:dyDescent="0.25">
      <c r="A565" s="6">
        <v>43160</v>
      </c>
      <c r="B565" s="14" t="s">
        <v>19</v>
      </c>
      <c r="C565" s="14" t="s">
        <v>22</v>
      </c>
      <c r="D565" s="14" t="s">
        <v>72</v>
      </c>
      <c r="E565" s="18" t="str">
        <f t="shared" si="17"/>
        <v>009</v>
      </c>
      <c r="F565" s="14" t="s">
        <v>146</v>
      </c>
      <c r="G565" s="15">
        <v>44102.64</v>
      </c>
      <c r="H565" s="8">
        <v>271.89999999999998</v>
      </c>
      <c r="I565" s="8">
        <f t="shared" si="16"/>
        <v>43830.74</v>
      </c>
    </row>
    <row r="566" spans="1:9" x14ac:dyDescent="0.25">
      <c r="A566" s="6">
        <v>43160</v>
      </c>
      <c r="B566" s="14" t="s">
        <v>19</v>
      </c>
      <c r="C566" s="14" t="s">
        <v>22</v>
      </c>
      <c r="D566" s="14" t="s">
        <v>72</v>
      </c>
      <c r="E566" s="18" t="str">
        <f t="shared" si="17"/>
        <v>009</v>
      </c>
      <c r="F566" s="14" t="s">
        <v>149</v>
      </c>
      <c r="G566" s="15">
        <v>207607.18</v>
      </c>
      <c r="H566" s="8">
        <v>2172.16</v>
      </c>
      <c r="I566" s="8">
        <f t="shared" si="16"/>
        <v>205435.02</v>
      </c>
    </row>
    <row r="567" spans="1:9" x14ac:dyDescent="0.25">
      <c r="A567" s="6">
        <v>43160</v>
      </c>
      <c r="B567" s="14" t="s">
        <v>19</v>
      </c>
      <c r="C567" s="14" t="s">
        <v>22</v>
      </c>
      <c r="D567" s="14" t="s">
        <v>72</v>
      </c>
      <c r="E567" s="18" t="str">
        <f t="shared" si="17"/>
        <v>009</v>
      </c>
      <c r="F567" s="14" t="s">
        <v>150</v>
      </c>
      <c r="G567" s="15">
        <v>1492.59</v>
      </c>
      <c r="H567" s="8">
        <v>0</v>
      </c>
      <c r="I567" s="8">
        <f t="shared" si="16"/>
        <v>1492.59</v>
      </c>
    </row>
    <row r="568" spans="1:9" x14ac:dyDescent="0.25">
      <c r="A568" s="6">
        <v>43160</v>
      </c>
      <c r="B568" s="14" t="s">
        <v>19</v>
      </c>
      <c r="C568" s="14" t="s">
        <v>22</v>
      </c>
      <c r="D568" s="14" t="s">
        <v>72</v>
      </c>
      <c r="E568" s="18" t="str">
        <f t="shared" si="17"/>
        <v>009</v>
      </c>
      <c r="F568" s="14" t="s">
        <v>230</v>
      </c>
      <c r="G568" s="15">
        <v>223.79</v>
      </c>
      <c r="H568" s="8">
        <v>0.27</v>
      </c>
      <c r="I568" s="8">
        <f t="shared" si="16"/>
        <v>223.51999999999998</v>
      </c>
    </row>
    <row r="569" spans="1:9" x14ac:dyDescent="0.25">
      <c r="A569" s="6">
        <v>43160</v>
      </c>
      <c r="B569" s="14" t="s">
        <v>19</v>
      </c>
      <c r="C569" s="14" t="s">
        <v>22</v>
      </c>
      <c r="D569" s="14" t="s">
        <v>72</v>
      </c>
      <c r="E569" s="18" t="str">
        <f t="shared" si="17"/>
        <v>009</v>
      </c>
      <c r="F569" s="14" t="s">
        <v>207</v>
      </c>
      <c r="G569" s="15">
        <v>63663.14</v>
      </c>
      <c r="H569" s="8">
        <v>0</v>
      </c>
      <c r="I569" s="8">
        <f t="shared" si="16"/>
        <v>63663.14</v>
      </c>
    </row>
    <row r="570" spans="1:9" x14ac:dyDescent="0.25">
      <c r="A570" s="6">
        <v>43160</v>
      </c>
      <c r="B570" s="14" t="s">
        <v>19</v>
      </c>
      <c r="C570" s="14" t="s">
        <v>22</v>
      </c>
      <c r="D570" s="14" t="s">
        <v>72</v>
      </c>
      <c r="E570" s="18" t="str">
        <f t="shared" si="17"/>
        <v>009</v>
      </c>
      <c r="F570" s="14" t="s">
        <v>151</v>
      </c>
      <c r="G570" s="15">
        <v>3776.7</v>
      </c>
      <c r="H570" s="8">
        <v>20.76</v>
      </c>
      <c r="I570" s="8">
        <f t="shared" si="16"/>
        <v>3755.9399999999996</v>
      </c>
    </row>
    <row r="571" spans="1:9" x14ac:dyDescent="0.25">
      <c r="A571" s="6">
        <v>43160</v>
      </c>
      <c r="B571" s="14" t="s">
        <v>19</v>
      </c>
      <c r="C571" s="14" t="s">
        <v>22</v>
      </c>
      <c r="D571" s="14" t="s">
        <v>72</v>
      </c>
      <c r="E571" s="18" t="str">
        <f t="shared" si="17"/>
        <v>009</v>
      </c>
      <c r="F571" s="14" t="s">
        <v>153</v>
      </c>
      <c r="G571" s="15">
        <v>-290.45</v>
      </c>
      <c r="H571" s="8">
        <v>0.55000000000000004</v>
      </c>
      <c r="I571" s="8">
        <f t="shared" si="16"/>
        <v>-291</v>
      </c>
    </row>
    <row r="572" spans="1:9" x14ac:dyDescent="0.25">
      <c r="A572" s="6">
        <v>43160</v>
      </c>
      <c r="B572" s="14" t="s">
        <v>19</v>
      </c>
      <c r="C572" s="14" t="s">
        <v>22</v>
      </c>
      <c r="D572" s="14" t="s">
        <v>72</v>
      </c>
      <c r="E572" s="18" t="str">
        <f t="shared" si="17"/>
        <v>009</v>
      </c>
      <c r="F572" s="14" t="s">
        <v>154</v>
      </c>
      <c r="G572" s="15">
        <v>385382.57</v>
      </c>
      <c r="H572" s="8">
        <v>2339.89</v>
      </c>
      <c r="I572" s="8">
        <f t="shared" si="16"/>
        <v>383042.68</v>
      </c>
    </row>
    <row r="573" spans="1:9" x14ac:dyDescent="0.25">
      <c r="A573" s="6">
        <v>43160</v>
      </c>
      <c r="B573" s="14" t="s">
        <v>19</v>
      </c>
      <c r="C573" s="14" t="s">
        <v>22</v>
      </c>
      <c r="D573" s="14" t="s">
        <v>72</v>
      </c>
      <c r="E573" s="18" t="str">
        <f t="shared" si="17"/>
        <v>009</v>
      </c>
      <c r="F573" s="14" t="s">
        <v>156</v>
      </c>
      <c r="G573" s="15">
        <v>-2026.45</v>
      </c>
      <c r="H573" s="8">
        <v>2.92</v>
      </c>
      <c r="I573" s="8">
        <f t="shared" si="16"/>
        <v>-2029.3700000000001</v>
      </c>
    </row>
    <row r="574" spans="1:9" x14ac:dyDescent="0.25">
      <c r="A574" s="6">
        <v>43160</v>
      </c>
      <c r="B574" s="14" t="s">
        <v>19</v>
      </c>
      <c r="C574" s="14" t="s">
        <v>22</v>
      </c>
      <c r="D574" s="14" t="s">
        <v>72</v>
      </c>
      <c r="E574" s="18" t="str">
        <f t="shared" si="17"/>
        <v>009</v>
      </c>
      <c r="F574" s="14" t="s">
        <v>157</v>
      </c>
      <c r="G574" s="15">
        <v>16517.8</v>
      </c>
      <c r="H574" s="8">
        <v>0</v>
      </c>
      <c r="I574" s="8">
        <f t="shared" si="16"/>
        <v>16517.8</v>
      </c>
    </row>
    <row r="575" spans="1:9" x14ac:dyDescent="0.25">
      <c r="A575" s="6">
        <v>43160</v>
      </c>
      <c r="B575" s="14" t="s">
        <v>19</v>
      </c>
      <c r="C575" s="14" t="s">
        <v>22</v>
      </c>
      <c r="D575" s="14" t="s">
        <v>72</v>
      </c>
      <c r="E575" s="18" t="str">
        <f t="shared" si="17"/>
        <v>009</v>
      </c>
      <c r="F575" s="14" t="s">
        <v>158</v>
      </c>
      <c r="G575" s="15">
        <v>377045.23</v>
      </c>
      <c r="H575" s="8">
        <v>2489.85</v>
      </c>
      <c r="I575" s="8">
        <f t="shared" si="16"/>
        <v>374555.38</v>
      </c>
    </row>
    <row r="576" spans="1:9" x14ac:dyDescent="0.25">
      <c r="A576" s="6">
        <v>43160</v>
      </c>
      <c r="B576" s="14" t="s">
        <v>19</v>
      </c>
      <c r="C576" s="14" t="s">
        <v>22</v>
      </c>
      <c r="D576" s="14" t="s">
        <v>72</v>
      </c>
      <c r="E576" s="18" t="str">
        <f t="shared" si="17"/>
        <v>009</v>
      </c>
      <c r="F576" s="14" t="s">
        <v>161</v>
      </c>
      <c r="G576" s="15">
        <v>54285.19</v>
      </c>
      <c r="H576" s="8">
        <v>0</v>
      </c>
      <c r="I576" s="8">
        <f t="shared" si="16"/>
        <v>54285.19</v>
      </c>
    </row>
    <row r="577" spans="1:9" x14ac:dyDescent="0.25">
      <c r="A577" s="6">
        <v>43160</v>
      </c>
      <c r="B577" s="14" t="s">
        <v>19</v>
      </c>
      <c r="C577" s="14" t="s">
        <v>22</v>
      </c>
      <c r="D577" s="14" t="s">
        <v>72</v>
      </c>
      <c r="E577" s="18" t="str">
        <f t="shared" si="17"/>
        <v>009</v>
      </c>
      <c r="F577" s="14" t="s">
        <v>163</v>
      </c>
      <c r="G577" s="15">
        <v>10889.67</v>
      </c>
      <c r="H577" s="8">
        <v>0</v>
      </c>
      <c r="I577" s="8">
        <f t="shared" si="16"/>
        <v>10889.67</v>
      </c>
    </row>
    <row r="578" spans="1:9" x14ac:dyDescent="0.25">
      <c r="A578" s="6">
        <v>43160</v>
      </c>
      <c r="B578" s="14" t="s">
        <v>19</v>
      </c>
      <c r="C578" s="14" t="s">
        <v>22</v>
      </c>
      <c r="D578" s="14" t="s">
        <v>72</v>
      </c>
      <c r="E578" s="18" t="str">
        <f t="shared" si="17"/>
        <v>009</v>
      </c>
      <c r="F578" s="14" t="s">
        <v>209</v>
      </c>
      <c r="G578" s="15">
        <v>57901.49</v>
      </c>
      <c r="H578" s="8">
        <v>321.95999999999998</v>
      </c>
      <c r="I578" s="8">
        <f t="shared" ref="I578:I641" si="18">+G578-H578</f>
        <v>57579.53</v>
      </c>
    </row>
    <row r="579" spans="1:9" x14ac:dyDescent="0.25">
      <c r="A579" s="6">
        <v>43160</v>
      </c>
      <c r="B579" s="14" t="s">
        <v>19</v>
      </c>
      <c r="C579" s="14" t="s">
        <v>22</v>
      </c>
      <c r="D579" s="14" t="s">
        <v>72</v>
      </c>
      <c r="E579" s="18" t="str">
        <f t="shared" ref="E579:E642" si="19">LEFT(D579,3)</f>
        <v>009</v>
      </c>
      <c r="F579" s="14" t="s">
        <v>164</v>
      </c>
      <c r="G579" s="15">
        <v>14746.55</v>
      </c>
      <c r="H579" s="8">
        <v>0</v>
      </c>
      <c r="I579" s="8">
        <f t="shared" si="18"/>
        <v>14746.55</v>
      </c>
    </row>
    <row r="580" spans="1:9" x14ac:dyDescent="0.25">
      <c r="A580" s="6">
        <v>43160</v>
      </c>
      <c r="B580" s="14" t="s">
        <v>19</v>
      </c>
      <c r="C580" s="14" t="s">
        <v>22</v>
      </c>
      <c r="D580" s="14" t="s">
        <v>72</v>
      </c>
      <c r="E580" s="18" t="str">
        <f t="shared" si="19"/>
        <v>009</v>
      </c>
      <c r="F580" s="14" t="s">
        <v>165</v>
      </c>
      <c r="G580" s="15">
        <v>48723.01</v>
      </c>
      <c r="H580" s="8">
        <v>0</v>
      </c>
      <c r="I580" s="8">
        <f t="shared" si="18"/>
        <v>48723.01</v>
      </c>
    </row>
    <row r="581" spans="1:9" x14ac:dyDescent="0.25">
      <c r="A581" s="6">
        <v>43160</v>
      </c>
      <c r="B581" s="14" t="s">
        <v>19</v>
      </c>
      <c r="C581" s="14" t="s">
        <v>22</v>
      </c>
      <c r="D581" s="14" t="s">
        <v>72</v>
      </c>
      <c r="E581" s="18" t="str">
        <f t="shared" si="19"/>
        <v>009</v>
      </c>
      <c r="F581" s="14" t="s">
        <v>166</v>
      </c>
      <c r="G581" s="15">
        <v>13704.74</v>
      </c>
      <c r="H581" s="8">
        <v>56.22</v>
      </c>
      <c r="I581" s="8">
        <f t="shared" si="18"/>
        <v>13648.52</v>
      </c>
    </row>
    <row r="582" spans="1:9" x14ac:dyDescent="0.25">
      <c r="A582" s="6">
        <v>43160</v>
      </c>
      <c r="B582" s="14" t="s">
        <v>19</v>
      </c>
      <c r="C582" s="14" t="s">
        <v>22</v>
      </c>
      <c r="D582" s="14" t="s">
        <v>72</v>
      </c>
      <c r="E582" s="18" t="str">
        <f t="shared" si="19"/>
        <v>009</v>
      </c>
      <c r="F582" s="14" t="s">
        <v>231</v>
      </c>
      <c r="G582" s="15">
        <v>6112.56</v>
      </c>
      <c r="H582" s="8">
        <v>7.45</v>
      </c>
      <c r="I582" s="8">
        <f t="shared" si="18"/>
        <v>6105.1100000000006</v>
      </c>
    </row>
    <row r="583" spans="1:9" x14ac:dyDescent="0.25">
      <c r="A583" s="6">
        <v>43160</v>
      </c>
      <c r="B583" s="14" t="s">
        <v>19</v>
      </c>
      <c r="C583" s="14" t="s">
        <v>22</v>
      </c>
      <c r="D583" s="14" t="s">
        <v>72</v>
      </c>
      <c r="E583" s="18" t="str">
        <f t="shared" si="19"/>
        <v>009</v>
      </c>
      <c r="F583" s="14" t="s">
        <v>210</v>
      </c>
      <c r="G583" s="15">
        <v>4852.33</v>
      </c>
      <c r="H583" s="8">
        <v>16.66</v>
      </c>
      <c r="I583" s="8">
        <f t="shared" si="18"/>
        <v>4835.67</v>
      </c>
    </row>
    <row r="584" spans="1:9" x14ac:dyDescent="0.25">
      <c r="A584" s="6">
        <v>43160</v>
      </c>
      <c r="B584" s="14" t="s">
        <v>19</v>
      </c>
      <c r="C584" s="14" t="s">
        <v>22</v>
      </c>
      <c r="D584" s="14" t="s">
        <v>72</v>
      </c>
      <c r="E584" s="18" t="str">
        <f t="shared" si="19"/>
        <v>009</v>
      </c>
      <c r="F584" s="14" t="s">
        <v>232</v>
      </c>
      <c r="G584" s="15">
        <v>17543.16</v>
      </c>
      <c r="H584" s="8">
        <v>21.39</v>
      </c>
      <c r="I584" s="8">
        <f t="shared" si="18"/>
        <v>17521.77</v>
      </c>
    </row>
    <row r="585" spans="1:9" x14ac:dyDescent="0.25">
      <c r="A585" s="6">
        <v>43160</v>
      </c>
      <c r="B585" s="14" t="s">
        <v>19</v>
      </c>
      <c r="C585" s="14" t="s">
        <v>22</v>
      </c>
      <c r="D585" s="14" t="s">
        <v>72</v>
      </c>
      <c r="E585" s="18" t="str">
        <f t="shared" si="19"/>
        <v>009</v>
      </c>
      <c r="F585" s="14" t="s">
        <v>233</v>
      </c>
      <c r="G585" s="15">
        <v>19652.900000000001</v>
      </c>
      <c r="H585" s="8">
        <v>23.96</v>
      </c>
      <c r="I585" s="8">
        <f t="shared" si="18"/>
        <v>19628.940000000002</v>
      </c>
    </row>
    <row r="586" spans="1:9" x14ac:dyDescent="0.25">
      <c r="A586" s="6">
        <v>43160</v>
      </c>
      <c r="B586" s="14" t="s">
        <v>19</v>
      </c>
      <c r="C586" s="14" t="s">
        <v>22</v>
      </c>
      <c r="D586" s="14" t="s">
        <v>72</v>
      </c>
      <c r="E586" s="18" t="str">
        <f t="shared" si="19"/>
        <v>009</v>
      </c>
      <c r="F586" s="14" t="s">
        <v>211</v>
      </c>
      <c r="G586" s="15">
        <v>70258.66</v>
      </c>
      <c r="H586" s="8">
        <v>233.25</v>
      </c>
      <c r="I586" s="8">
        <f t="shared" si="18"/>
        <v>70025.41</v>
      </c>
    </row>
    <row r="587" spans="1:9" x14ac:dyDescent="0.25">
      <c r="A587" s="6">
        <v>43160</v>
      </c>
      <c r="B587" s="14" t="s">
        <v>19</v>
      </c>
      <c r="C587" s="14" t="s">
        <v>22</v>
      </c>
      <c r="D587" s="14" t="s">
        <v>72</v>
      </c>
      <c r="E587" s="18" t="str">
        <f t="shared" si="19"/>
        <v>009</v>
      </c>
      <c r="F587" s="14" t="s">
        <v>172</v>
      </c>
      <c r="G587" s="15">
        <v>24742.97</v>
      </c>
      <c r="H587" s="8">
        <v>126.67</v>
      </c>
      <c r="I587" s="8">
        <f t="shared" si="18"/>
        <v>24616.300000000003</v>
      </c>
    </row>
    <row r="588" spans="1:9" x14ac:dyDescent="0.25">
      <c r="A588" s="6">
        <v>43160</v>
      </c>
      <c r="B588" s="14" t="s">
        <v>19</v>
      </c>
      <c r="C588" s="14" t="s">
        <v>22</v>
      </c>
      <c r="D588" s="14" t="s">
        <v>72</v>
      </c>
      <c r="E588" s="18" t="str">
        <f t="shared" si="19"/>
        <v>009</v>
      </c>
      <c r="F588" s="14" t="s">
        <v>173</v>
      </c>
      <c r="G588" s="15">
        <v>1461.83</v>
      </c>
      <c r="H588" s="8">
        <v>0</v>
      </c>
      <c r="I588" s="8">
        <f t="shared" si="18"/>
        <v>1461.83</v>
      </c>
    </row>
    <row r="589" spans="1:9" x14ac:dyDescent="0.25">
      <c r="A589" s="6">
        <v>43160</v>
      </c>
      <c r="B589" s="14" t="s">
        <v>19</v>
      </c>
      <c r="C589" s="14" t="s">
        <v>22</v>
      </c>
      <c r="D589" s="14" t="s">
        <v>72</v>
      </c>
      <c r="E589" s="18" t="str">
        <f t="shared" si="19"/>
        <v>009</v>
      </c>
      <c r="F589" s="14" t="s">
        <v>174</v>
      </c>
      <c r="G589" s="15">
        <v>1681.3</v>
      </c>
      <c r="H589" s="8">
        <v>0</v>
      </c>
      <c r="I589" s="8">
        <f t="shared" si="18"/>
        <v>1681.3</v>
      </c>
    </row>
    <row r="590" spans="1:9" x14ac:dyDescent="0.25">
      <c r="A590" s="6">
        <v>43160</v>
      </c>
      <c r="B590" s="14" t="s">
        <v>19</v>
      </c>
      <c r="C590" s="14" t="s">
        <v>22</v>
      </c>
      <c r="D590" s="14" t="s">
        <v>72</v>
      </c>
      <c r="E590" s="18" t="str">
        <f t="shared" si="19"/>
        <v>009</v>
      </c>
      <c r="F590" s="14" t="s">
        <v>176</v>
      </c>
      <c r="G590" s="15">
        <v>54533.01</v>
      </c>
      <c r="H590" s="8">
        <v>0</v>
      </c>
      <c r="I590" s="8">
        <f t="shared" si="18"/>
        <v>54533.01</v>
      </c>
    </row>
    <row r="591" spans="1:9" x14ac:dyDescent="0.25">
      <c r="A591" s="6">
        <v>43160</v>
      </c>
      <c r="B591" s="14" t="s">
        <v>19</v>
      </c>
      <c r="C591" s="14" t="s">
        <v>22</v>
      </c>
      <c r="D591" s="14" t="s">
        <v>72</v>
      </c>
      <c r="E591" s="18" t="str">
        <f t="shared" si="19"/>
        <v>009</v>
      </c>
      <c r="F591" s="14" t="s">
        <v>224</v>
      </c>
      <c r="G591" s="15">
        <v>11190.43</v>
      </c>
      <c r="H591" s="8">
        <v>17.98</v>
      </c>
      <c r="I591" s="8">
        <f t="shared" si="18"/>
        <v>11172.45</v>
      </c>
    </row>
    <row r="592" spans="1:9" x14ac:dyDescent="0.25">
      <c r="A592" s="6">
        <v>43160</v>
      </c>
      <c r="B592" s="14" t="s">
        <v>19</v>
      </c>
      <c r="C592" s="14" t="s">
        <v>22</v>
      </c>
      <c r="D592" s="14" t="s">
        <v>72</v>
      </c>
      <c r="E592" s="18" t="str">
        <f t="shared" si="19"/>
        <v>009</v>
      </c>
      <c r="F592" s="14" t="s">
        <v>178</v>
      </c>
      <c r="G592" s="15">
        <v>35375.4</v>
      </c>
      <c r="H592" s="8">
        <v>277.88</v>
      </c>
      <c r="I592" s="8">
        <f t="shared" si="18"/>
        <v>35097.520000000004</v>
      </c>
    </row>
    <row r="593" spans="1:9" x14ac:dyDescent="0.25">
      <c r="A593" s="6">
        <v>43160</v>
      </c>
      <c r="B593" s="14" t="s">
        <v>19</v>
      </c>
      <c r="C593" s="14" t="s">
        <v>22</v>
      </c>
      <c r="D593" s="14" t="s">
        <v>72</v>
      </c>
      <c r="E593" s="18" t="str">
        <f t="shared" si="19"/>
        <v>009</v>
      </c>
      <c r="F593" s="14" t="s">
        <v>179</v>
      </c>
      <c r="G593" s="15">
        <v>2794.53</v>
      </c>
      <c r="H593" s="8">
        <v>23.85</v>
      </c>
      <c r="I593" s="8">
        <f t="shared" si="18"/>
        <v>2770.6800000000003</v>
      </c>
    </row>
    <row r="594" spans="1:9" x14ac:dyDescent="0.25">
      <c r="A594" s="6">
        <v>43160</v>
      </c>
      <c r="B594" s="14" t="s">
        <v>19</v>
      </c>
      <c r="C594" s="14" t="s">
        <v>22</v>
      </c>
      <c r="D594" s="14" t="s">
        <v>72</v>
      </c>
      <c r="E594" s="18" t="str">
        <f t="shared" si="19"/>
        <v>009</v>
      </c>
      <c r="F594" s="14" t="s">
        <v>181</v>
      </c>
      <c r="G594" s="15">
        <v>25549.11</v>
      </c>
      <c r="H594" s="8">
        <v>41.08</v>
      </c>
      <c r="I594" s="8">
        <f t="shared" si="18"/>
        <v>25508.03</v>
      </c>
    </row>
    <row r="595" spans="1:9" x14ac:dyDescent="0.25">
      <c r="A595" s="6">
        <v>43160</v>
      </c>
      <c r="B595" s="14" t="s">
        <v>19</v>
      </c>
      <c r="C595" s="14" t="s">
        <v>22</v>
      </c>
      <c r="D595" s="14" t="s">
        <v>72</v>
      </c>
      <c r="E595" s="18" t="str">
        <f t="shared" si="19"/>
        <v>009</v>
      </c>
      <c r="F595" s="14" t="s">
        <v>182</v>
      </c>
      <c r="G595" s="15">
        <v>30118.53</v>
      </c>
      <c r="H595" s="8">
        <v>132.26</v>
      </c>
      <c r="I595" s="8">
        <f t="shared" si="18"/>
        <v>29986.27</v>
      </c>
    </row>
    <row r="596" spans="1:9" x14ac:dyDescent="0.25">
      <c r="A596" s="6">
        <v>43160</v>
      </c>
      <c r="B596" s="14" t="s">
        <v>19</v>
      </c>
      <c r="C596" s="14" t="s">
        <v>22</v>
      </c>
      <c r="D596" s="14" t="s">
        <v>72</v>
      </c>
      <c r="E596" s="18" t="str">
        <f t="shared" si="19"/>
        <v>009</v>
      </c>
      <c r="F596" s="14" t="s">
        <v>183</v>
      </c>
      <c r="G596" s="15">
        <v>79360.83</v>
      </c>
      <c r="H596" s="8">
        <v>145.97999999999999</v>
      </c>
      <c r="I596" s="8">
        <f t="shared" si="18"/>
        <v>79214.850000000006</v>
      </c>
    </row>
    <row r="597" spans="1:9" x14ac:dyDescent="0.25">
      <c r="A597" s="6">
        <v>43160</v>
      </c>
      <c r="B597" s="14" t="s">
        <v>19</v>
      </c>
      <c r="C597" s="14" t="s">
        <v>22</v>
      </c>
      <c r="D597" s="14" t="s">
        <v>72</v>
      </c>
      <c r="E597" s="18" t="str">
        <f t="shared" si="19"/>
        <v>009</v>
      </c>
      <c r="F597" s="14" t="s">
        <v>212</v>
      </c>
      <c r="G597" s="15">
        <v>401.91</v>
      </c>
      <c r="H597" s="8">
        <v>1.48</v>
      </c>
      <c r="I597" s="8">
        <f t="shared" si="18"/>
        <v>400.43</v>
      </c>
    </row>
    <row r="598" spans="1:9" x14ac:dyDescent="0.25">
      <c r="A598" s="6">
        <v>43160</v>
      </c>
      <c r="B598" s="14" t="s">
        <v>19</v>
      </c>
      <c r="C598" s="14" t="s">
        <v>22</v>
      </c>
      <c r="D598" s="14" t="s">
        <v>72</v>
      </c>
      <c r="E598" s="18" t="str">
        <f t="shared" si="19"/>
        <v>009</v>
      </c>
      <c r="F598" s="14" t="s">
        <v>186</v>
      </c>
      <c r="G598" s="15">
        <v>50518.82</v>
      </c>
      <c r="H598" s="8">
        <v>184.19</v>
      </c>
      <c r="I598" s="8">
        <f t="shared" si="18"/>
        <v>50334.63</v>
      </c>
    </row>
    <row r="599" spans="1:9" x14ac:dyDescent="0.25">
      <c r="A599" s="6">
        <v>43160</v>
      </c>
      <c r="B599" s="14" t="s">
        <v>19</v>
      </c>
      <c r="C599" s="14" t="s">
        <v>22</v>
      </c>
      <c r="D599" s="14" t="s">
        <v>72</v>
      </c>
      <c r="E599" s="18" t="str">
        <f t="shared" si="19"/>
        <v>009</v>
      </c>
      <c r="F599" s="14" t="s">
        <v>225</v>
      </c>
      <c r="G599" s="15">
        <v>40420.400000000001</v>
      </c>
      <c r="H599" s="8">
        <v>107.64</v>
      </c>
      <c r="I599" s="8">
        <f t="shared" si="18"/>
        <v>40312.76</v>
      </c>
    </row>
    <row r="600" spans="1:9" x14ac:dyDescent="0.25">
      <c r="A600" s="6">
        <v>43160</v>
      </c>
      <c r="B600" s="14" t="s">
        <v>19</v>
      </c>
      <c r="C600" s="14" t="s">
        <v>22</v>
      </c>
      <c r="D600" s="14" t="s">
        <v>72</v>
      </c>
      <c r="E600" s="18" t="str">
        <f t="shared" si="19"/>
        <v>009</v>
      </c>
      <c r="F600" s="14" t="s">
        <v>234</v>
      </c>
      <c r="G600" s="15">
        <v>44893.36</v>
      </c>
      <c r="H600" s="8">
        <v>54.74</v>
      </c>
      <c r="I600" s="8">
        <f t="shared" si="18"/>
        <v>44838.62</v>
      </c>
    </row>
    <row r="601" spans="1:9" x14ac:dyDescent="0.25">
      <c r="A601" s="6">
        <v>43160</v>
      </c>
      <c r="B601" s="14" t="s">
        <v>19</v>
      </c>
      <c r="C601" s="14" t="s">
        <v>22</v>
      </c>
      <c r="D601" s="14" t="s">
        <v>72</v>
      </c>
      <c r="E601" s="18" t="str">
        <f t="shared" si="19"/>
        <v>009</v>
      </c>
      <c r="F601" s="14" t="s">
        <v>226</v>
      </c>
      <c r="G601" s="15">
        <v>3301.16</v>
      </c>
      <c r="H601" s="8">
        <v>10.19</v>
      </c>
      <c r="I601" s="8">
        <f t="shared" si="18"/>
        <v>3290.97</v>
      </c>
    </row>
    <row r="602" spans="1:9" x14ac:dyDescent="0.25">
      <c r="A602" s="6">
        <v>43160</v>
      </c>
      <c r="B602" s="14" t="s">
        <v>19</v>
      </c>
      <c r="C602" s="14" t="s">
        <v>22</v>
      </c>
      <c r="D602" s="14" t="s">
        <v>72</v>
      </c>
      <c r="E602" s="18" t="str">
        <f t="shared" si="19"/>
        <v>009</v>
      </c>
      <c r="F602" s="14" t="s">
        <v>235</v>
      </c>
      <c r="G602" s="15">
        <v>43502.5</v>
      </c>
      <c r="H602" s="8">
        <v>53.04</v>
      </c>
      <c r="I602" s="8">
        <f t="shared" si="18"/>
        <v>43449.46</v>
      </c>
    </row>
    <row r="603" spans="1:9" x14ac:dyDescent="0.25">
      <c r="A603" s="6">
        <v>43160</v>
      </c>
      <c r="B603" s="14" t="s">
        <v>19</v>
      </c>
      <c r="C603" s="14" t="s">
        <v>22</v>
      </c>
      <c r="D603" s="14" t="s">
        <v>72</v>
      </c>
      <c r="E603" s="18" t="str">
        <f t="shared" si="19"/>
        <v>009</v>
      </c>
      <c r="F603" s="14" t="s">
        <v>218</v>
      </c>
      <c r="G603" s="15">
        <v>45213.58</v>
      </c>
      <c r="H603" s="8">
        <v>228.33</v>
      </c>
      <c r="I603" s="8">
        <f t="shared" si="18"/>
        <v>44985.25</v>
      </c>
    </row>
    <row r="604" spans="1:9" x14ac:dyDescent="0.25">
      <c r="A604" s="6">
        <v>43160</v>
      </c>
      <c r="B604" s="14" t="s">
        <v>19</v>
      </c>
      <c r="C604" s="14" t="s">
        <v>22</v>
      </c>
      <c r="D604" s="14" t="s">
        <v>72</v>
      </c>
      <c r="E604" s="18" t="str">
        <f t="shared" si="19"/>
        <v>009</v>
      </c>
      <c r="F604" s="14" t="s">
        <v>219</v>
      </c>
      <c r="G604" s="15">
        <v>-288159.15000000002</v>
      </c>
      <c r="H604" s="8">
        <v>0</v>
      </c>
      <c r="I604" s="8">
        <f t="shared" si="18"/>
        <v>-288159.15000000002</v>
      </c>
    </row>
    <row r="605" spans="1:9" x14ac:dyDescent="0.25">
      <c r="A605" s="6">
        <v>43160</v>
      </c>
      <c r="B605" s="14" t="s">
        <v>19</v>
      </c>
      <c r="C605" s="14" t="s">
        <v>22</v>
      </c>
      <c r="D605" s="14" t="s">
        <v>72</v>
      </c>
      <c r="E605" s="18" t="str">
        <f t="shared" si="19"/>
        <v>009</v>
      </c>
      <c r="F605" s="14" t="s">
        <v>227</v>
      </c>
      <c r="G605" s="15">
        <v>12817.92</v>
      </c>
      <c r="H605" s="8">
        <v>30.65</v>
      </c>
      <c r="I605" s="8">
        <f t="shared" si="18"/>
        <v>12787.27</v>
      </c>
    </row>
    <row r="606" spans="1:9" x14ac:dyDescent="0.25">
      <c r="A606" s="6">
        <v>43160</v>
      </c>
      <c r="B606" s="14" t="s">
        <v>19</v>
      </c>
      <c r="C606" s="14" t="s">
        <v>22</v>
      </c>
      <c r="D606" s="14" t="s">
        <v>72</v>
      </c>
      <c r="E606" s="18" t="str">
        <f t="shared" si="19"/>
        <v>009</v>
      </c>
      <c r="F606" s="14" t="s">
        <v>261</v>
      </c>
      <c r="G606" s="15">
        <v>602.41</v>
      </c>
      <c r="H606" s="8">
        <v>0</v>
      </c>
      <c r="I606" s="8">
        <f t="shared" si="18"/>
        <v>602.41</v>
      </c>
    </row>
    <row r="607" spans="1:9" x14ac:dyDescent="0.25">
      <c r="A607" s="6">
        <v>43160</v>
      </c>
      <c r="B607" s="14" t="s">
        <v>19</v>
      </c>
      <c r="C607" s="14" t="s">
        <v>22</v>
      </c>
      <c r="D607" s="14" t="s">
        <v>72</v>
      </c>
      <c r="E607" s="18" t="str">
        <f t="shared" si="19"/>
        <v>009</v>
      </c>
      <c r="F607" s="14" t="s">
        <v>236</v>
      </c>
      <c r="G607" s="15">
        <v>37519.19</v>
      </c>
      <c r="H607" s="8">
        <v>45.75</v>
      </c>
      <c r="I607" s="8">
        <f t="shared" si="18"/>
        <v>37473.440000000002</v>
      </c>
    </row>
    <row r="608" spans="1:9" x14ac:dyDescent="0.25">
      <c r="A608" s="6">
        <v>43160</v>
      </c>
      <c r="B608" s="14" t="s">
        <v>19</v>
      </c>
      <c r="C608" s="14" t="s">
        <v>22</v>
      </c>
      <c r="D608" s="14" t="s">
        <v>72</v>
      </c>
      <c r="E608" s="18" t="str">
        <f t="shared" si="19"/>
        <v>009</v>
      </c>
      <c r="F608" s="14" t="s">
        <v>228</v>
      </c>
      <c r="G608" s="15">
        <v>-5018.1099999999997</v>
      </c>
      <c r="H608" s="8">
        <v>0</v>
      </c>
      <c r="I608" s="8">
        <f t="shared" si="18"/>
        <v>-5018.1099999999997</v>
      </c>
    </row>
    <row r="609" spans="1:9" x14ac:dyDescent="0.25">
      <c r="A609" s="6">
        <v>43160</v>
      </c>
      <c r="B609" s="14" t="s">
        <v>19</v>
      </c>
      <c r="C609" s="14" t="s">
        <v>22</v>
      </c>
      <c r="D609" s="14" t="s">
        <v>72</v>
      </c>
      <c r="E609" s="18" t="str">
        <f t="shared" si="19"/>
        <v>009</v>
      </c>
      <c r="F609" s="14" t="s">
        <v>237</v>
      </c>
      <c r="G609" s="15">
        <v>3369.48</v>
      </c>
      <c r="H609" s="8">
        <v>4.1100000000000003</v>
      </c>
      <c r="I609" s="8">
        <f t="shared" si="18"/>
        <v>3365.37</v>
      </c>
    </row>
    <row r="610" spans="1:9" x14ac:dyDescent="0.25">
      <c r="A610" s="6">
        <v>43160</v>
      </c>
      <c r="B610" s="14" t="s">
        <v>19</v>
      </c>
      <c r="C610" s="14" t="s">
        <v>22</v>
      </c>
      <c r="D610" s="14" t="s">
        <v>72</v>
      </c>
      <c r="E610" s="18" t="str">
        <f t="shared" si="19"/>
        <v>009</v>
      </c>
      <c r="F610" s="14" t="s">
        <v>238</v>
      </c>
      <c r="G610" s="15">
        <v>19563.259999999998</v>
      </c>
      <c r="H610" s="8">
        <v>23.85</v>
      </c>
      <c r="I610" s="8">
        <f t="shared" si="18"/>
        <v>19539.41</v>
      </c>
    </row>
    <row r="611" spans="1:9" x14ac:dyDescent="0.25">
      <c r="A611" s="6">
        <v>43160</v>
      </c>
      <c r="B611" s="14" t="s">
        <v>19</v>
      </c>
      <c r="C611" s="14" t="s">
        <v>22</v>
      </c>
      <c r="D611" s="14" t="s">
        <v>72</v>
      </c>
      <c r="E611" s="18" t="str">
        <f t="shared" si="19"/>
        <v>009</v>
      </c>
      <c r="F611" s="14" t="s">
        <v>239</v>
      </c>
      <c r="G611" s="15">
        <v>5977.2</v>
      </c>
      <c r="H611" s="8">
        <v>7.29</v>
      </c>
      <c r="I611" s="8">
        <f t="shared" si="18"/>
        <v>5969.91</v>
      </c>
    </row>
    <row r="612" spans="1:9" x14ac:dyDescent="0.25">
      <c r="A612" s="6">
        <v>43160</v>
      </c>
      <c r="B612" s="14" t="s">
        <v>19</v>
      </c>
      <c r="C612" s="14" t="s">
        <v>22</v>
      </c>
      <c r="D612" s="14" t="s">
        <v>72</v>
      </c>
      <c r="E612" s="18" t="str">
        <f t="shared" si="19"/>
        <v>009</v>
      </c>
      <c r="F612" s="14" t="s">
        <v>240</v>
      </c>
      <c r="G612" s="15">
        <v>1140.7</v>
      </c>
      <c r="H612" s="8">
        <v>1.39</v>
      </c>
      <c r="I612" s="8">
        <f t="shared" si="18"/>
        <v>1139.31</v>
      </c>
    </row>
    <row r="613" spans="1:9" x14ac:dyDescent="0.25">
      <c r="A613" s="6">
        <v>43160</v>
      </c>
      <c r="B613" s="14" t="s">
        <v>19</v>
      </c>
      <c r="C613" s="14" t="s">
        <v>22</v>
      </c>
      <c r="D613" s="14" t="s">
        <v>72</v>
      </c>
      <c r="E613" s="18" t="str">
        <f t="shared" si="19"/>
        <v>009</v>
      </c>
      <c r="F613" s="14" t="s">
        <v>241</v>
      </c>
      <c r="G613" s="15">
        <v>7391.19</v>
      </c>
      <c r="H613" s="8">
        <v>9.01</v>
      </c>
      <c r="I613" s="8">
        <f t="shared" si="18"/>
        <v>7382.1799999999994</v>
      </c>
    </row>
    <row r="614" spans="1:9" x14ac:dyDescent="0.25">
      <c r="A614" s="6">
        <v>43160</v>
      </c>
      <c r="B614" s="14" t="s">
        <v>19</v>
      </c>
      <c r="C614" s="14" t="s">
        <v>22</v>
      </c>
      <c r="D614" s="14" t="s">
        <v>72</v>
      </c>
      <c r="E614" s="18" t="str">
        <f t="shared" si="19"/>
        <v>009</v>
      </c>
      <c r="F614" s="14" t="s">
        <v>242</v>
      </c>
      <c r="G614" s="15">
        <v>831.43</v>
      </c>
      <c r="H614" s="8">
        <v>1.01</v>
      </c>
      <c r="I614" s="8">
        <f t="shared" si="18"/>
        <v>830.42</v>
      </c>
    </row>
    <row r="615" spans="1:9" x14ac:dyDescent="0.25">
      <c r="A615" s="6">
        <v>43160</v>
      </c>
      <c r="B615" s="14" t="s">
        <v>19</v>
      </c>
      <c r="C615" s="14" t="s">
        <v>22</v>
      </c>
      <c r="D615" s="14" t="s">
        <v>72</v>
      </c>
      <c r="E615" s="18" t="str">
        <f t="shared" si="19"/>
        <v>009</v>
      </c>
      <c r="F615" s="14" t="s">
        <v>243</v>
      </c>
      <c r="G615" s="15">
        <v>1578.8</v>
      </c>
      <c r="H615" s="8">
        <v>1.93</v>
      </c>
      <c r="I615" s="8">
        <f t="shared" si="18"/>
        <v>1576.87</v>
      </c>
    </row>
    <row r="616" spans="1:9" x14ac:dyDescent="0.25">
      <c r="A616" s="6">
        <v>43160</v>
      </c>
      <c r="B616" s="14" t="s">
        <v>19</v>
      </c>
      <c r="C616" s="14" t="s">
        <v>22</v>
      </c>
      <c r="D616" s="14" t="s">
        <v>72</v>
      </c>
      <c r="E616" s="18" t="str">
        <f t="shared" si="19"/>
        <v>009</v>
      </c>
      <c r="F616" s="14" t="s">
        <v>244</v>
      </c>
      <c r="G616" s="15">
        <v>1920.41</v>
      </c>
      <c r="H616" s="8">
        <v>2.34</v>
      </c>
      <c r="I616" s="8">
        <f t="shared" si="18"/>
        <v>1918.0700000000002</v>
      </c>
    </row>
    <row r="617" spans="1:9" x14ac:dyDescent="0.25">
      <c r="A617" s="6">
        <v>43160</v>
      </c>
      <c r="B617" s="14" t="s">
        <v>19</v>
      </c>
      <c r="C617" s="14" t="s">
        <v>22</v>
      </c>
      <c r="D617" s="14" t="s">
        <v>72</v>
      </c>
      <c r="E617" s="18" t="str">
        <f t="shared" si="19"/>
        <v>009</v>
      </c>
      <c r="F617" s="14" t="s">
        <v>262</v>
      </c>
      <c r="G617" s="15">
        <v>2386.15</v>
      </c>
      <c r="H617" s="8">
        <v>0</v>
      </c>
      <c r="I617" s="8">
        <f t="shared" si="18"/>
        <v>2386.15</v>
      </c>
    </row>
    <row r="618" spans="1:9" x14ac:dyDescent="0.25">
      <c r="A618" s="6">
        <v>43160</v>
      </c>
      <c r="B618" s="14" t="s">
        <v>19</v>
      </c>
      <c r="C618" s="14" t="s">
        <v>22</v>
      </c>
      <c r="D618" s="14" t="s">
        <v>72</v>
      </c>
      <c r="E618" s="18" t="str">
        <f t="shared" si="19"/>
        <v>009</v>
      </c>
      <c r="F618" s="14" t="s">
        <v>263</v>
      </c>
      <c r="G618" s="15">
        <v>2338.7199999999998</v>
      </c>
      <c r="H618" s="8">
        <v>0</v>
      </c>
      <c r="I618" s="8">
        <f t="shared" si="18"/>
        <v>2338.7199999999998</v>
      </c>
    </row>
    <row r="619" spans="1:9" x14ac:dyDescent="0.25">
      <c r="A619" s="6">
        <v>43160</v>
      </c>
      <c r="B619" s="14" t="s">
        <v>19</v>
      </c>
      <c r="C619" s="14" t="s">
        <v>22</v>
      </c>
      <c r="D619" s="14" t="s">
        <v>72</v>
      </c>
      <c r="E619" s="18" t="str">
        <f t="shared" si="19"/>
        <v>009</v>
      </c>
      <c r="F619" s="14" t="s">
        <v>245</v>
      </c>
      <c r="G619" s="15">
        <v>15029.24</v>
      </c>
      <c r="H619" s="8">
        <v>18.329999999999998</v>
      </c>
      <c r="I619" s="8">
        <f t="shared" si="18"/>
        <v>15010.91</v>
      </c>
    </row>
    <row r="620" spans="1:9" x14ac:dyDescent="0.25">
      <c r="A620" s="6">
        <v>43160</v>
      </c>
      <c r="B620" s="14" t="s">
        <v>19</v>
      </c>
      <c r="C620" s="14" t="s">
        <v>22</v>
      </c>
      <c r="D620" s="14" t="s">
        <v>72</v>
      </c>
      <c r="E620" s="18" t="str">
        <f t="shared" si="19"/>
        <v>009</v>
      </c>
      <c r="F620" s="14" t="s">
        <v>264</v>
      </c>
      <c r="G620" s="15">
        <v>-567.15</v>
      </c>
      <c r="H620" s="8">
        <v>0</v>
      </c>
      <c r="I620" s="8">
        <f t="shared" si="18"/>
        <v>-567.15</v>
      </c>
    </row>
    <row r="621" spans="1:9" x14ac:dyDescent="0.25">
      <c r="A621" s="6">
        <v>43160</v>
      </c>
      <c r="B621" s="14" t="s">
        <v>19</v>
      </c>
      <c r="C621" s="14" t="s">
        <v>22</v>
      </c>
      <c r="D621" s="14" t="s">
        <v>72</v>
      </c>
      <c r="E621" s="18" t="str">
        <f t="shared" si="19"/>
        <v>009</v>
      </c>
      <c r="F621" s="14" t="s">
        <v>265</v>
      </c>
      <c r="G621" s="15">
        <v>853.58</v>
      </c>
      <c r="H621" s="8">
        <v>0</v>
      </c>
      <c r="I621" s="8">
        <f t="shared" si="18"/>
        <v>853.58</v>
      </c>
    </row>
    <row r="622" spans="1:9" x14ac:dyDescent="0.25">
      <c r="A622" s="6">
        <v>43160</v>
      </c>
      <c r="B622" s="14" t="s">
        <v>19</v>
      </c>
      <c r="C622" s="14" t="s">
        <v>22</v>
      </c>
      <c r="D622" s="14" t="s">
        <v>72</v>
      </c>
      <c r="E622" s="18" t="str">
        <f t="shared" si="19"/>
        <v>009</v>
      </c>
      <c r="F622" s="14" t="s">
        <v>246</v>
      </c>
      <c r="G622" s="15">
        <v>18914.39</v>
      </c>
      <c r="H622" s="8">
        <v>23.06</v>
      </c>
      <c r="I622" s="8">
        <f t="shared" si="18"/>
        <v>18891.329999999998</v>
      </c>
    </row>
    <row r="623" spans="1:9" x14ac:dyDescent="0.25">
      <c r="A623" s="6">
        <v>43160</v>
      </c>
      <c r="B623" s="14" t="s">
        <v>19</v>
      </c>
      <c r="C623" s="14" t="s">
        <v>22</v>
      </c>
      <c r="D623" s="14" t="s">
        <v>72</v>
      </c>
      <c r="E623" s="18" t="str">
        <f t="shared" si="19"/>
        <v>009</v>
      </c>
      <c r="F623" s="14" t="s">
        <v>247</v>
      </c>
      <c r="G623" s="15">
        <v>1587.6</v>
      </c>
      <c r="H623" s="8">
        <v>1.94</v>
      </c>
      <c r="I623" s="8">
        <f t="shared" si="18"/>
        <v>1585.6599999999999</v>
      </c>
    </row>
    <row r="624" spans="1:9" x14ac:dyDescent="0.25">
      <c r="A624" s="6">
        <v>43160</v>
      </c>
      <c r="B624" s="14" t="s">
        <v>19</v>
      </c>
      <c r="C624" s="14" t="s">
        <v>22</v>
      </c>
      <c r="D624" s="14" t="s">
        <v>72</v>
      </c>
      <c r="E624" s="18" t="str">
        <f t="shared" si="19"/>
        <v>009</v>
      </c>
      <c r="F624" s="14" t="s">
        <v>266</v>
      </c>
      <c r="G624" s="15">
        <v>383.81</v>
      </c>
      <c r="H624" s="8">
        <v>0</v>
      </c>
      <c r="I624" s="8">
        <f t="shared" si="18"/>
        <v>383.81</v>
      </c>
    </row>
    <row r="625" spans="1:9" x14ac:dyDescent="0.25">
      <c r="A625" s="6">
        <v>43160</v>
      </c>
      <c r="B625" s="14" t="s">
        <v>19</v>
      </c>
      <c r="C625" s="14" t="s">
        <v>22</v>
      </c>
      <c r="D625" s="14" t="s">
        <v>72</v>
      </c>
      <c r="E625" s="18" t="str">
        <f t="shared" si="19"/>
        <v>009</v>
      </c>
      <c r="F625" s="14" t="s">
        <v>248</v>
      </c>
      <c r="G625" s="15">
        <v>7988.93</v>
      </c>
      <c r="H625" s="8">
        <v>9.74</v>
      </c>
      <c r="I625" s="8">
        <f t="shared" si="18"/>
        <v>7979.1900000000005</v>
      </c>
    </row>
    <row r="626" spans="1:9" x14ac:dyDescent="0.25">
      <c r="A626" s="6">
        <v>43160</v>
      </c>
      <c r="B626" s="14" t="s">
        <v>19</v>
      </c>
      <c r="C626" s="14" t="s">
        <v>22</v>
      </c>
      <c r="D626" s="14" t="s">
        <v>72</v>
      </c>
      <c r="E626" s="18" t="str">
        <f t="shared" si="19"/>
        <v>009</v>
      </c>
      <c r="F626" s="14" t="s">
        <v>249</v>
      </c>
      <c r="G626" s="15">
        <v>1583.83</v>
      </c>
      <c r="H626" s="8">
        <v>1.93</v>
      </c>
      <c r="I626" s="8">
        <f t="shared" si="18"/>
        <v>1581.8999999999999</v>
      </c>
    </row>
    <row r="627" spans="1:9" x14ac:dyDescent="0.25">
      <c r="A627" s="6">
        <v>43160</v>
      </c>
      <c r="B627" s="14" t="s">
        <v>19</v>
      </c>
      <c r="C627" s="14" t="s">
        <v>22</v>
      </c>
      <c r="D627" s="14" t="s">
        <v>72</v>
      </c>
      <c r="E627" s="18" t="str">
        <f t="shared" si="19"/>
        <v>009</v>
      </c>
      <c r="F627" s="14" t="s">
        <v>250</v>
      </c>
      <c r="G627" s="15">
        <v>1092.18</v>
      </c>
      <c r="H627" s="8">
        <v>1.33</v>
      </c>
      <c r="I627" s="8">
        <f t="shared" si="18"/>
        <v>1090.8500000000001</v>
      </c>
    </row>
    <row r="628" spans="1:9" x14ac:dyDescent="0.25">
      <c r="A628" s="6">
        <v>43160</v>
      </c>
      <c r="B628" s="14" t="s">
        <v>19</v>
      </c>
      <c r="C628" s="14" t="s">
        <v>22</v>
      </c>
      <c r="D628" s="14" t="s">
        <v>72</v>
      </c>
      <c r="E628" s="18" t="str">
        <f t="shared" si="19"/>
        <v>009</v>
      </c>
      <c r="F628" s="14" t="s">
        <v>267</v>
      </c>
      <c r="G628" s="15">
        <v>-2590.4499999999998</v>
      </c>
      <c r="H628" s="8">
        <v>0</v>
      </c>
      <c r="I628" s="8">
        <f t="shared" si="18"/>
        <v>-2590.4499999999998</v>
      </c>
    </row>
    <row r="629" spans="1:9" x14ac:dyDescent="0.25">
      <c r="A629" s="6">
        <v>43160</v>
      </c>
      <c r="B629" s="14" t="s">
        <v>19</v>
      </c>
      <c r="C629" s="14" t="s">
        <v>22</v>
      </c>
      <c r="D629" s="14" t="s">
        <v>72</v>
      </c>
      <c r="E629" s="18" t="str">
        <f t="shared" si="19"/>
        <v>009</v>
      </c>
      <c r="F629" s="14" t="s">
        <v>187</v>
      </c>
      <c r="G629" s="15">
        <v>28664.89</v>
      </c>
      <c r="H629" s="8">
        <v>0</v>
      </c>
      <c r="I629" s="8">
        <f t="shared" si="18"/>
        <v>28664.89</v>
      </c>
    </row>
    <row r="630" spans="1:9" x14ac:dyDescent="0.25">
      <c r="A630" s="6">
        <v>43160</v>
      </c>
      <c r="B630" s="14" t="s">
        <v>19</v>
      </c>
      <c r="C630" s="14" t="s">
        <v>22</v>
      </c>
      <c r="D630" s="14" t="s">
        <v>72</v>
      </c>
      <c r="E630" s="18" t="str">
        <f t="shared" si="19"/>
        <v>009</v>
      </c>
      <c r="F630" s="14" t="s">
        <v>188</v>
      </c>
      <c r="G630" s="15">
        <v>-380.20999999996275</v>
      </c>
      <c r="H630" s="8">
        <v>0</v>
      </c>
      <c r="I630" s="8">
        <f t="shared" si="18"/>
        <v>-380.20999999996275</v>
      </c>
    </row>
    <row r="631" spans="1:9" x14ac:dyDescent="0.25">
      <c r="A631" s="6">
        <v>43160</v>
      </c>
      <c r="B631" s="14" t="s">
        <v>19</v>
      </c>
      <c r="C631" s="14" t="s">
        <v>22</v>
      </c>
      <c r="D631" s="14" t="s">
        <v>197</v>
      </c>
      <c r="E631" s="18" t="str">
        <f t="shared" si="19"/>
        <v>091</v>
      </c>
      <c r="F631" s="14" t="s">
        <v>268</v>
      </c>
      <c r="G631" s="15">
        <v>1174.3499999999999</v>
      </c>
      <c r="H631" s="8">
        <v>0</v>
      </c>
      <c r="I631" s="8">
        <f t="shared" si="18"/>
        <v>1174.3499999999999</v>
      </c>
    </row>
    <row r="632" spans="1:9" x14ac:dyDescent="0.25">
      <c r="A632" s="6">
        <v>43160</v>
      </c>
      <c r="B632" s="14" t="s">
        <v>19</v>
      </c>
      <c r="C632" s="14" t="s">
        <v>22</v>
      </c>
      <c r="D632" s="14" t="s">
        <v>197</v>
      </c>
      <c r="E632" s="18" t="str">
        <f t="shared" si="19"/>
        <v>091</v>
      </c>
      <c r="F632" s="14" t="s">
        <v>187</v>
      </c>
      <c r="G632" s="15">
        <v>-30877.200000000008</v>
      </c>
      <c r="H632" s="8">
        <v>0</v>
      </c>
      <c r="I632" s="8">
        <f t="shared" si="18"/>
        <v>-30877.200000000008</v>
      </c>
    </row>
    <row r="633" spans="1:9" x14ac:dyDescent="0.25">
      <c r="A633" s="6">
        <v>43160</v>
      </c>
      <c r="B633" s="14" t="s">
        <v>19</v>
      </c>
      <c r="C633" s="14" t="s">
        <v>22</v>
      </c>
      <c r="D633" s="14" t="s">
        <v>197</v>
      </c>
      <c r="E633" s="18" t="str">
        <f t="shared" si="19"/>
        <v>091</v>
      </c>
      <c r="F633" s="14" t="s">
        <v>199</v>
      </c>
      <c r="G633" s="15">
        <v>20375.13</v>
      </c>
      <c r="H633" s="8">
        <v>0</v>
      </c>
      <c r="I633" s="8">
        <f t="shared" si="18"/>
        <v>20375.13</v>
      </c>
    </row>
    <row r="634" spans="1:9" x14ac:dyDescent="0.25">
      <c r="A634" s="6">
        <v>43191</v>
      </c>
      <c r="B634" s="19" t="s">
        <v>16</v>
      </c>
      <c r="C634" s="19" t="s">
        <v>22</v>
      </c>
      <c r="D634" s="19" t="s">
        <v>23</v>
      </c>
      <c r="E634" s="21" t="str">
        <f t="shared" si="19"/>
        <v>002</v>
      </c>
      <c r="F634" s="19" t="s">
        <v>25</v>
      </c>
      <c r="G634" s="20">
        <v>77081.34</v>
      </c>
      <c r="H634" s="8">
        <v>0</v>
      </c>
      <c r="I634" s="8">
        <f t="shared" si="18"/>
        <v>77081.34</v>
      </c>
    </row>
    <row r="635" spans="1:9" x14ac:dyDescent="0.25">
      <c r="A635" s="6">
        <v>43191</v>
      </c>
      <c r="B635" s="19" t="s">
        <v>16</v>
      </c>
      <c r="C635" s="19" t="s">
        <v>22</v>
      </c>
      <c r="D635" s="19" t="s">
        <v>23</v>
      </c>
      <c r="E635" s="21" t="str">
        <f t="shared" si="19"/>
        <v>002</v>
      </c>
      <c r="F635" s="19" t="s">
        <v>26</v>
      </c>
      <c r="G635" s="20">
        <v>2321054.52</v>
      </c>
      <c r="H635" s="8">
        <v>0</v>
      </c>
      <c r="I635" s="8">
        <f t="shared" si="18"/>
        <v>2321054.52</v>
      </c>
    </row>
    <row r="636" spans="1:9" x14ac:dyDescent="0.25">
      <c r="A636" s="6">
        <v>43191</v>
      </c>
      <c r="B636" s="19" t="s">
        <v>16</v>
      </c>
      <c r="C636" s="19" t="s">
        <v>22</v>
      </c>
      <c r="D636" s="19" t="s">
        <v>23</v>
      </c>
      <c r="E636" s="21" t="str">
        <f t="shared" si="19"/>
        <v>002</v>
      </c>
      <c r="F636" s="19" t="s">
        <v>27</v>
      </c>
      <c r="G636" s="20">
        <v>973166.56</v>
      </c>
      <c r="H636" s="8">
        <v>0</v>
      </c>
      <c r="I636" s="8">
        <f t="shared" si="18"/>
        <v>973166.56</v>
      </c>
    </row>
    <row r="637" spans="1:9" x14ac:dyDescent="0.25">
      <c r="A637" s="6">
        <v>43191</v>
      </c>
      <c r="B637" s="19" t="s">
        <v>16</v>
      </c>
      <c r="C637" s="19" t="s">
        <v>22</v>
      </c>
      <c r="D637" s="19" t="s">
        <v>23</v>
      </c>
      <c r="E637" s="21" t="str">
        <f t="shared" si="19"/>
        <v>002</v>
      </c>
      <c r="F637" s="19" t="s">
        <v>28</v>
      </c>
      <c r="G637" s="20">
        <v>296829.98</v>
      </c>
      <c r="H637" s="8">
        <v>0</v>
      </c>
      <c r="I637" s="8">
        <f t="shared" si="18"/>
        <v>296829.98</v>
      </c>
    </row>
    <row r="638" spans="1:9" x14ac:dyDescent="0.25">
      <c r="A638" s="6">
        <v>43191</v>
      </c>
      <c r="B638" s="19" t="s">
        <v>16</v>
      </c>
      <c r="C638" s="19" t="s">
        <v>22</v>
      </c>
      <c r="D638" s="19" t="s">
        <v>23</v>
      </c>
      <c r="E638" s="21" t="str">
        <f t="shared" si="19"/>
        <v>002</v>
      </c>
      <c r="F638" s="19" t="s">
        <v>29</v>
      </c>
      <c r="G638" s="20">
        <v>355834.06</v>
      </c>
      <c r="H638" s="8">
        <v>0</v>
      </c>
      <c r="I638" s="8">
        <f t="shared" si="18"/>
        <v>355834.06</v>
      </c>
    </row>
    <row r="639" spans="1:9" x14ac:dyDescent="0.25">
      <c r="A639" s="6">
        <v>43191</v>
      </c>
      <c r="B639" s="19" t="s">
        <v>16</v>
      </c>
      <c r="C639" s="19" t="s">
        <v>22</v>
      </c>
      <c r="D639" s="19" t="s">
        <v>23</v>
      </c>
      <c r="E639" s="21" t="str">
        <f t="shared" si="19"/>
        <v>002</v>
      </c>
      <c r="F639" s="19" t="s">
        <v>31</v>
      </c>
      <c r="G639" s="20">
        <v>44328.04</v>
      </c>
      <c r="H639" s="8">
        <v>0</v>
      </c>
      <c r="I639" s="8">
        <f t="shared" si="18"/>
        <v>44328.04</v>
      </c>
    </row>
    <row r="640" spans="1:9" x14ac:dyDescent="0.25">
      <c r="A640" s="6">
        <v>43191</v>
      </c>
      <c r="B640" s="19" t="s">
        <v>16</v>
      </c>
      <c r="C640" s="19" t="s">
        <v>22</v>
      </c>
      <c r="D640" s="19" t="s">
        <v>23</v>
      </c>
      <c r="E640" s="21" t="str">
        <f t="shared" si="19"/>
        <v>002</v>
      </c>
      <c r="F640" s="19" t="s">
        <v>32</v>
      </c>
      <c r="G640" s="20">
        <v>845151.35</v>
      </c>
      <c r="H640" s="8">
        <v>0</v>
      </c>
      <c r="I640" s="8">
        <f t="shared" si="18"/>
        <v>845151.35</v>
      </c>
    </row>
    <row r="641" spans="1:9" x14ac:dyDescent="0.25">
      <c r="A641" s="6">
        <v>43191</v>
      </c>
      <c r="B641" s="19" t="s">
        <v>16</v>
      </c>
      <c r="C641" s="19" t="s">
        <v>22</v>
      </c>
      <c r="D641" s="19" t="s">
        <v>23</v>
      </c>
      <c r="E641" s="21" t="str">
        <f t="shared" si="19"/>
        <v>002</v>
      </c>
      <c r="F641" s="19" t="s">
        <v>34</v>
      </c>
      <c r="G641" s="20">
        <v>140669.79</v>
      </c>
      <c r="H641" s="8">
        <v>0</v>
      </c>
      <c r="I641" s="8">
        <f t="shared" si="18"/>
        <v>140669.79</v>
      </c>
    </row>
    <row r="642" spans="1:9" x14ac:dyDescent="0.25">
      <c r="A642" s="6">
        <v>43191</v>
      </c>
      <c r="B642" s="19" t="s">
        <v>16</v>
      </c>
      <c r="C642" s="19" t="s">
        <v>22</v>
      </c>
      <c r="D642" s="19" t="s">
        <v>23</v>
      </c>
      <c r="E642" s="21" t="str">
        <f t="shared" si="19"/>
        <v>002</v>
      </c>
      <c r="F642" s="19" t="s">
        <v>35</v>
      </c>
      <c r="G642" s="20">
        <v>864538.17</v>
      </c>
      <c r="H642" s="8">
        <v>0</v>
      </c>
      <c r="I642" s="8">
        <f t="shared" ref="I642:I705" si="20">+G642-H642</f>
        <v>864538.17</v>
      </c>
    </row>
    <row r="643" spans="1:9" x14ac:dyDescent="0.25">
      <c r="A643" s="6">
        <v>43191</v>
      </c>
      <c r="B643" s="19" t="s">
        <v>16</v>
      </c>
      <c r="C643" s="19" t="s">
        <v>22</v>
      </c>
      <c r="D643" s="19" t="s">
        <v>23</v>
      </c>
      <c r="E643" s="21" t="str">
        <f t="shared" ref="E643:E706" si="21">LEFT(D643,3)</f>
        <v>002</v>
      </c>
      <c r="F643" s="19" t="s">
        <v>37</v>
      </c>
      <c r="G643" s="20">
        <v>747612.89</v>
      </c>
      <c r="H643" s="8">
        <v>0</v>
      </c>
      <c r="I643" s="8">
        <f t="shared" si="20"/>
        <v>747612.89</v>
      </c>
    </row>
    <row r="644" spans="1:9" x14ac:dyDescent="0.25">
      <c r="A644" s="6">
        <v>43191</v>
      </c>
      <c r="B644" s="19" t="s">
        <v>16</v>
      </c>
      <c r="C644" s="19" t="s">
        <v>22</v>
      </c>
      <c r="D644" s="19" t="s">
        <v>23</v>
      </c>
      <c r="E644" s="21" t="str">
        <f t="shared" si="21"/>
        <v>002</v>
      </c>
      <c r="F644" s="19" t="s">
        <v>38</v>
      </c>
      <c r="G644" s="20">
        <v>1667.37</v>
      </c>
      <c r="H644" s="8">
        <v>0</v>
      </c>
      <c r="I644" s="8">
        <f t="shared" si="20"/>
        <v>1667.37</v>
      </c>
    </row>
    <row r="645" spans="1:9" x14ac:dyDescent="0.25">
      <c r="A645" s="6">
        <v>43191</v>
      </c>
      <c r="B645" s="19" t="s">
        <v>16</v>
      </c>
      <c r="C645" s="19" t="s">
        <v>22</v>
      </c>
      <c r="D645" s="19" t="s">
        <v>23</v>
      </c>
      <c r="E645" s="21" t="str">
        <f t="shared" si="21"/>
        <v>002</v>
      </c>
      <c r="F645" s="19" t="s">
        <v>40</v>
      </c>
      <c r="G645" s="20">
        <v>1016481.6</v>
      </c>
      <c r="H645" s="8">
        <v>0</v>
      </c>
      <c r="I645" s="8">
        <f t="shared" si="20"/>
        <v>1016481.6</v>
      </c>
    </row>
    <row r="646" spans="1:9" x14ac:dyDescent="0.25">
      <c r="A646" s="6">
        <v>43191</v>
      </c>
      <c r="B646" s="19" t="s">
        <v>16</v>
      </c>
      <c r="C646" s="19" t="s">
        <v>22</v>
      </c>
      <c r="D646" s="19" t="s">
        <v>23</v>
      </c>
      <c r="E646" s="21" t="str">
        <f t="shared" si="21"/>
        <v>002</v>
      </c>
      <c r="F646" s="19" t="s">
        <v>44</v>
      </c>
      <c r="G646" s="20">
        <v>41379.86</v>
      </c>
      <c r="H646" s="8">
        <v>0</v>
      </c>
      <c r="I646" s="8">
        <f t="shared" si="20"/>
        <v>41379.86</v>
      </c>
    </row>
    <row r="647" spans="1:9" x14ac:dyDescent="0.25">
      <c r="A647" s="6">
        <v>43191</v>
      </c>
      <c r="B647" s="19" t="s">
        <v>16</v>
      </c>
      <c r="C647" s="19" t="s">
        <v>22</v>
      </c>
      <c r="D647" s="19" t="s">
        <v>23</v>
      </c>
      <c r="E647" s="21" t="str">
        <f t="shared" si="21"/>
        <v>002</v>
      </c>
      <c r="F647" s="19" t="s">
        <v>45</v>
      </c>
      <c r="G647" s="20">
        <v>305748.07</v>
      </c>
      <c r="H647" s="8">
        <v>0</v>
      </c>
      <c r="I647" s="8">
        <f t="shared" si="20"/>
        <v>305748.07</v>
      </c>
    </row>
    <row r="648" spans="1:9" x14ac:dyDescent="0.25">
      <c r="A648" s="6">
        <v>43191</v>
      </c>
      <c r="B648" s="19" t="s">
        <v>16</v>
      </c>
      <c r="C648" s="19" t="s">
        <v>22</v>
      </c>
      <c r="D648" s="19" t="s">
        <v>23</v>
      </c>
      <c r="E648" s="21" t="str">
        <f t="shared" si="21"/>
        <v>002</v>
      </c>
      <c r="F648" s="19" t="s">
        <v>46</v>
      </c>
      <c r="G648" s="20">
        <v>139357.76999999999</v>
      </c>
      <c r="H648" s="8">
        <v>0</v>
      </c>
      <c r="I648" s="8">
        <f t="shared" si="20"/>
        <v>139357.76999999999</v>
      </c>
    </row>
    <row r="649" spans="1:9" x14ac:dyDescent="0.25">
      <c r="A649" s="6">
        <v>43191</v>
      </c>
      <c r="B649" s="19" t="s">
        <v>16</v>
      </c>
      <c r="C649" s="19" t="s">
        <v>22</v>
      </c>
      <c r="D649" s="19" t="s">
        <v>23</v>
      </c>
      <c r="E649" s="21" t="str">
        <f t="shared" si="21"/>
        <v>002</v>
      </c>
      <c r="F649" s="19" t="s">
        <v>269</v>
      </c>
      <c r="G649" s="20">
        <v>1708.69</v>
      </c>
      <c r="H649" s="8">
        <v>0</v>
      </c>
      <c r="I649" s="8">
        <f t="shared" si="20"/>
        <v>1708.69</v>
      </c>
    </row>
    <row r="650" spans="1:9" x14ac:dyDescent="0.25">
      <c r="A650" s="6">
        <v>43191</v>
      </c>
      <c r="B650" s="19" t="s">
        <v>16</v>
      </c>
      <c r="C650" s="19" t="s">
        <v>22</v>
      </c>
      <c r="D650" s="19" t="s">
        <v>23</v>
      </c>
      <c r="E650" s="21" t="str">
        <f t="shared" si="21"/>
        <v>002</v>
      </c>
      <c r="F650" s="19" t="s">
        <v>47</v>
      </c>
      <c r="G650" s="20">
        <v>27377.9</v>
      </c>
      <c r="H650" s="8">
        <v>0</v>
      </c>
      <c r="I650" s="8">
        <f t="shared" si="20"/>
        <v>27377.9</v>
      </c>
    </row>
    <row r="651" spans="1:9" x14ac:dyDescent="0.25">
      <c r="A651" s="6">
        <v>43191</v>
      </c>
      <c r="B651" s="19" t="s">
        <v>16</v>
      </c>
      <c r="C651" s="19" t="s">
        <v>22</v>
      </c>
      <c r="D651" s="19" t="s">
        <v>23</v>
      </c>
      <c r="E651" s="21" t="str">
        <f t="shared" si="21"/>
        <v>002</v>
      </c>
      <c r="F651" s="19" t="s">
        <v>48</v>
      </c>
      <c r="G651" s="20">
        <v>32008.959999999999</v>
      </c>
      <c r="H651" s="8">
        <v>0</v>
      </c>
      <c r="I651" s="8">
        <f t="shared" si="20"/>
        <v>32008.959999999999</v>
      </c>
    </row>
    <row r="652" spans="1:9" x14ac:dyDescent="0.25">
      <c r="A652" s="6">
        <v>43191</v>
      </c>
      <c r="B652" s="19" t="s">
        <v>16</v>
      </c>
      <c r="C652" s="19" t="s">
        <v>22</v>
      </c>
      <c r="D652" s="19" t="s">
        <v>23</v>
      </c>
      <c r="E652" s="21" t="str">
        <f t="shared" si="21"/>
        <v>002</v>
      </c>
      <c r="F652" s="19" t="s">
        <v>49</v>
      </c>
      <c r="G652" s="20">
        <v>135860.37</v>
      </c>
      <c r="H652" s="8">
        <v>0</v>
      </c>
      <c r="I652" s="8">
        <f t="shared" si="20"/>
        <v>135860.37</v>
      </c>
    </row>
    <row r="653" spans="1:9" x14ac:dyDescent="0.25">
      <c r="A653" s="6">
        <v>43191</v>
      </c>
      <c r="B653" s="19" t="s">
        <v>16</v>
      </c>
      <c r="C653" s="19" t="s">
        <v>22</v>
      </c>
      <c r="D653" s="19" t="s">
        <v>23</v>
      </c>
      <c r="E653" s="21" t="str">
        <f t="shared" si="21"/>
        <v>002</v>
      </c>
      <c r="F653" s="19" t="s">
        <v>50</v>
      </c>
      <c r="G653" s="20">
        <v>149713.51999999999</v>
      </c>
      <c r="H653" s="8">
        <v>0</v>
      </c>
      <c r="I653" s="8">
        <f t="shared" si="20"/>
        <v>149713.51999999999</v>
      </c>
    </row>
    <row r="654" spans="1:9" x14ac:dyDescent="0.25">
      <c r="A654" s="6">
        <v>43191</v>
      </c>
      <c r="B654" s="19" t="s">
        <v>16</v>
      </c>
      <c r="C654" s="19" t="s">
        <v>22</v>
      </c>
      <c r="D654" s="19" t="s">
        <v>23</v>
      </c>
      <c r="E654" s="21" t="str">
        <f t="shared" si="21"/>
        <v>002</v>
      </c>
      <c r="F654" s="19" t="s">
        <v>51</v>
      </c>
      <c r="G654" s="20">
        <v>360494.58</v>
      </c>
      <c r="H654" s="8">
        <v>0</v>
      </c>
      <c r="I654" s="8">
        <f t="shared" si="20"/>
        <v>360494.58</v>
      </c>
    </row>
    <row r="655" spans="1:9" x14ac:dyDescent="0.25">
      <c r="A655" s="6">
        <v>43191</v>
      </c>
      <c r="B655" s="19" t="s">
        <v>16</v>
      </c>
      <c r="C655" s="19" t="s">
        <v>22</v>
      </c>
      <c r="D655" s="19" t="s">
        <v>23</v>
      </c>
      <c r="E655" s="21" t="str">
        <f t="shared" si="21"/>
        <v>002</v>
      </c>
      <c r="F655" s="19" t="s">
        <v>52</v>
      </c>
      <c r="G655" s="20">
        <v>671796.78</v>
      </c>
      <c r="H655" s="8">
        <v>0</v>
      </c>
      <c r="I655" s="8">
        <f t="shared" si="20"/>
        <v>671796.78</v>
      </c>
    </row>
    <row r="656" spans="1:9" x14ac:dyDescent="0.25">
      <c r="A656" s="6">
        <v>43191</v>
      </c>
      <c r="B656" s="19" t="s">
        <v>16</v>
      </c>
      <c r="C656" s="19" t="s">
        <v>22</v>
      </c>
      <c r="D656" s="19" t="s">
        <v>23</v>
      </c>
      <c r="E656" s="21" t="str">
        <f t="shared" si="21"/>
        <v>002</v>
      </c>
      <c r="F656" s="19" t="s">
        <v>53</v>
      </c>
      <c r="G656" s="20">
        <v>147572.67000000001</v>
      </c>
      <c r="H656" s="8">
        <v>0</v>
      </c>
      <c r="I656" s="8">
        <f t="shared" si="20"/>
        <v>147572.67000000001</v>
      </c>
    </row>
    <row r="657" spans="1:9" x14ac:dyDescent="0.25">
      <c r="A657" s="6">
        <v>43191</v>
      </c>
      <c r="B657" s="19" t="s">
        <v>16</v>
      </c>
      <c r="C657" s="19" t="s">
        <v>22</v>
      </c>
      <c r="D657" s="19" t="s">
        <v>23</v>
      </c>
      <c r="E657" s="21" t="str">
        <f t="shared" si="21"/>
        <v>002</v>
      </c>
      <c r="F657" s="19" t="s">
        <v>54</v>
      </c>
      <c r="G657" s="20">
        <v>54680.17</v>
      </c>
      <c r="H657" s="8">
        <v>0</v>
      </c>
      <c r="I657" s="8">
        <f t="shared" si="20"/>
        <v>54680.17</v>
      </c>
    </row>
    <row r="658" spans="1:9" x14ac:dyDescent="0.25">
      <c r="A658" s="6">
        <v>43191</v>
      </c>
      <c r="B658" s="19" t="s">
        <v>16</v>
      </c>
      <c r="C658" s="19" t="s">
        <v>22</v>
      </c>
      <c r="D658" s="19" t="s">
        <v>23</v>
      </c>
      <c r="E658" s="21" t="str">
        <f t="shared" si="21"/>
        <v>002</v>
      </c>
      <c r="F658" s="19" t="s">
        <v>55</v>
      </c>
      <c r="G658" s="20">
        <v>7549.68</v>
      </c>
      <c r="H658" s="8">
        <v>0</v>
      </c>
      <c r="I658" s="8">
        <f t="shared" si="20"/>
        <v>7549.68</v>
      </c>
    </row>
    <row r="659" spans="1:9" x14ac:dyDescent="0.25">
      <c r="A659" s="6">
        <v>43191</v>
      </c>
      <c r="B659" s="19" t="s">
        <v>16</v>
      </c>
      <c r="C659" s="19" t="s">
        <v>22</v>
      </c>
      <c r="D659" s="19" t="s">
        <v>23</v>
      </c>
      <c r="E659" s="21" t="str">
        <f t="shared" si="21"/>
        <v>002</v>
      </c>
      <c r="F659" s="19" t="s">
        <v>201</v>
      </c>
      <c r="G659" s="20">
        <v>183998.81</v>
      </c>
      <c r="H659" s="8">
        <v>0</v>
      </c>
      <c r="I659" s="8">
        <f t="shared" si="20"/>
        <v>183998.81</v>
      </c>
    </row>
    <row r="660" spans="1:9" x14ac:dyDescent="0.25">
      <c r="A660" s="6">
        <v>43191</v>
      </c>
      <c r="B660" s="19" t="s">
        <v>16</v>
      </c>
      <c r="C660" s="19" t="s">
        <v>22</v>
      </c>
      <c r="D660" s="19" t="s">
        <v>23</v>
      </c>
      <c r="E660" s="21" t="str">
        <f t="shared" si="21"/>
        <v>002</v>
      </c>
      <c r="F660" s="19" t="s">
        <v>56</v>
      </c>
      <c r="G660" s="20">
        <v>285721.82</v>
      </c>
      <c r="H660" s="8">
        <v>0</v>
      </c>
      <c r="I660" s="8">
        <f t="shared" si="20"/>
        <v>285721.82</v>
      </c>
    </row>
    <row r="661" spans="1:9" x14ac:dyDescent="0.25">
      <c r="A661" s="6">
        <v>43191</v>
      </c>
      <c r="B661" s="19" t="s">
        <v>16</v>
      </c>
      <c r="C661" s="19" t="s">
        <v>22</v>
      </c>
      <c r="D661" s="19" t="s">
        <v>23</v>
      </c>
      <c r="E661" s="21" t="str">
        <f t="shared" si="21"/>
        <v>002</v>
      </c>
      <c r="F661" s="19" t="s">
        <v>57</v>
      </c>
      <c r="G661" s="20">
        <v>6767.6199999999899</v>
      </c>
      <c r="H661" s="8">
        <v>0</v>
      </c>
      <c r="I661" s="8">
        <f t="shared" si="20"/>
        <v>6767.6199999999899</v>
      </c>
    </row>
    <row r="662" spans="1:9" x14ac:dyDescent="0.25">
      <c r="A662" s="6">
        <v>43191</v>
      </c>
      <c r="B662" s="19" t="s">
        <v>16</v>
      </c>
      <c r="C662" s="19" t="s">
        <v>22</v>
      </c>
      <c r="D662" s="19" t="s">
        <v>23</v>
      </c>
      <c r="E662" s="21" t="str">
        <f t="shared" si="21"/>
        <v>002</v>
      </c>
      <c r="F662" s="19" t="s">
        <v>202</v>
      </c>
      <c r="G662" s="20">
        <v>399075.75</v>
      </c>
      <c r="H662" s="8">
        <v>0</v>
      </c>
      <c r="I662" s="8">
        <f t="shared" si="20"/>
        <v>399075.75</v>
      </c>
    </row>
    <row r="663" spans="1:9" x14ac:dyDescent="0.25">
      <c r="A663" s="6">
        <v>43191</v>
      </c>
      <c r="B663" s="19" t="s">
        <v>16</v>
      </c>
      <c r="C663" s="19" t="s">
        <v>22</v>
      </c>
      <c r="D663" s="19" t="s">
        <v>23</v>
      </c>
      <c r="E663" s="21" t="str">
        <f t="shared" si="21"/>
        <v>002</v>
      </c>
      <c r="F663" s="19" t="s">
        <v>203</v>
      </c>
      <c r="G663" s="20">
        <v>32470.38</v>
      </c>
      <c r="H663" s="8">
        <v>0</v>
      </c>
      <c r="I663" s="8">
        <f t="shared" si="20"/>
        <v>32470.38</v>
      </c>
    </row>
    <row r="664" spans="1:9" x14ac:dyDescent="0.25">
      <c r="A664" s="6">
        <v>43191</v>
      </c>
      <c r="B664" s="19" t="s">
        <v>16</v>
      </c>
      <c r="C664" s="19" t="s">
        <v>22</v>
      </c>
      <c r="D664" s="19" t="s">
        <v>23</v>
      </c>
      <c r="E664" s="21" t="str">
        <f t="shared" si="21"/>
        <v>002</v>
      </c>
      <c r="F664" s="19" t="s">
        <v>204</v>
      </c>
      <c r="G664" s="20">
        <v>883324.3</v>
      </c>
      <c r="H664" s="8">
        <v>0</v>
      </c>
      <c r="I664" s="8">
        <f t="shared" si="20"/>
        <v>883324.3</v>
      </c>
    </row>
    <row r="665" spans="1:9" x14ac:dyDescent="0.25">
      <c r="A665" s="6">
        <v>43191</v>
      </c>
      <c r="B665" s="19" t="s">
        <v>16</v>
      </c>
      <c r="C665" s="19" t="s">
        <v>22</v>
      </c>
      <c r="D665" s="19" t="s">
        <v>23</v>
      </c>
      <c r="E665" s="21" t="str">
        <f t="shared" si="21"/>
        <v>002</v>
      </c>
      <c r="F665" s="19" t="s">
        <v>270</v>
      </c>
      <c r="G665" s="20">
        <v>8375.4599999999991</v>
      </c>
      <c r="H665" s="8">
        <v>0</v>
      </c>
      <c r="I665" s="8">
        <f t="shared" si="20"/>
        <v>8375.4599999999991</v>
      </c>
    </row>
    <row r="666" spans="1:9" x14ac:dyDescent="0.25">
      <c r="A666" s="6">
        <v>43191</v>
      </c>
      <c r="B666" s="19" t="s">
        <v>16</v>
      </c>
      <c r="C666" s="19" t="s">
        <v>22</v>
      </c>
      <c r="D666" s="19" t="s">
        <v>23</v>
      </c>
      <c r="E666" s="21" t="str">
        <f t="shared" si="21"/>
        <v>002</v>
      </c>
      <c r="F666" s="19" t="s">
        <v>252</v>
      </c>
      <c r="G666" s="20">
        <v>665350.42000000004</v>
      </c>
      <c r="H666" s="8">
        <v>0</v>
      </c>
      <c r="I666" s="8">
        <f t="shared" si="20"/>
        <v>665350.42000000004</v>
      </c>
    </row>
    <row r="667" spans="1:9" x14ac:dyDescent="0.25">
      <c r="A667" s="6">
        <v>43191</v>
      </c>
      <c r="B667" s="19" t="s">
        <v>16</v>
      </c>
      <c r="C667" s="19" t="s">
        <v>22</v>
      </c>
      <c r="D667" s="19" t="s">
        <v>23</v>
      </c>
      <c r="E667" s="21" t="str">
        <f t="shared" si="21"/>
        <v>002</v>
      </c>
      <c r="F667" s="19" t="s">
        <v>253</v>
      </c>
      <c r="G667" s="20">
        <v>560837.9</v>
      </c>
      <c r="H667" s="8">
        <v>0</v>
      </c>
      <c r="I667" s="8">
        <f t="shared" si="20"/>
        <v>560837.9</v>
      </c>
    </row>
    <row r="668" spans="1:9" x14ac:dyDescent="0.25">
      <c r="A668" s="6">
        <v>43191</v>
      </c>
      <c r="B668" s="19" t="s">
        <v>16</v>
      </c>
      <c r="C668" s="19" t="s">
        <v>22</v>
      </c>
      <c r="D668" s="19" t="s">
        <v>23</v>
      </c>
      <c r="E668" s="21" t="str">
        <f t="shared" si="21"/>
        <v>002</v>
      </c>
      <c r="F668" s="19" t="s">
        <v>254</v>
      </c>
      <c r="G668" s="20">
        <v>477617.62</v>
      </c>
      <c r="H668" s="8">
        <v>0</v>
      </c>
      <c r="I668" s="8">
        <f t="shared" si="20"/>
        <v>477617.62</v>
      </c>
    </row>
    <row r="669" spans="1:9" x14ac:dyDescent="0.25">
      <c r="A669" s="6">
        <v>43191</v>
      </c>
      <c r="B669" s="19" t="s">
        <v>16</v>
      </c>
      <c r="C669" s="19" t="s">
        <v>22</v>
      </c>
      <c r="D669" s="19" t="s">
        <v>23</v>
      </c>
      <c r="E669" s="21" t="str">
        <f t="shared" si="21"/>
        <v>002</v>
      </c>
      <c r="F669" s="19" t="s">
        <v>256</v>
      </c>
      <c r="G669" s="20">
        <v>58371.96</v>
      </c>
      <c r="H669" s="8">
        <v>0</v>
      </c>
      <c r="I669" s="8">
        <f t="shared" si="20"/>
        <v>58371.96</v>
      </c>
    </row>
    <row r="670" spans="1:9" x14ac:dyDescent="0.25">
      <c r="A670" s="6">
        <v>43191</v>
      </c>
      <c r="B670" s="19" t="s">
        <v>16</v>
      </c>
      <c r="C670" s="19" t="s">
        <v>22</v>
      </c>
      <c r="D670" s="19" t="s">
        <v>23</v>
      </c>
      <c r="E670" s="21" t="str">
        <f t="shared" si="21"/>
        <v>002</v>
      </c>
      <c r="F670" s="19" t="s">
        <v>271</v>
      </c>
      <c r="G670" s="20">
        <v>1436.35</v>
      </c>
      <c r="H670" s="8">
        <v>0</v>
      </c>
      <c r="I670" s="8">
        <f t="shared" si="20"/>
        <v>1436.35</v>
      </c>
    </row>
    <row r="671" spans="1:9" x14ac:dyDescent="0.25">
      <c r="A671" s="6">
        <v>43191</v>
      </c>
      <c r="B671" s="19" t="s">
        <v>16</v>
      </c>
      <c r="C671" s="19" t="s">
        <v>22</v>
      </c>
      <c r="D671" s="19" t="s">
        <v>23</v>
      </c>
      <c r="E671" s="21" t="str">
        <f t="shared" si="21"/>
        <v>002</v>
      </c>
      <c r="F671" s="19" t="s">
        <v>257</v>
      </c>
      <c r="G671" s="20">
        <v>4951.7299999999996</v>
      </c>
      <c r="H671" s="8">
        <v>0</v>
      </c>
      <c r="I671" s="8">
        <f t="shared" si="20"/>
        <v>4951.7299999999996</v>
      </c>
    </row>
    <row r="672" spans="1:9" x14ac:dyDescent="0.25">
      <c r="A672" s="6">
        <v>43191</v>
      </c>
      <c r="B672" s="19" t="s">
        <v>16</v>
      </c>
      <c r="C672" s="19" t="s">
        <v>22</v>
      </c>
      <c r="D672" s="19" t="s">
        <v>23</v>
      </c>
      <c r="E672" s="21" t="str">
        <f t="shared" si="21"/>
        <v>002</v>
      </c>
      <c r="F672" s="19" t="s">
        <v>272</v>
      </c>
      <c r="G672" s="20">
        <v>528.13</v>
      </c>
      <c r="H672" s="8">
        <v>0</v>
      </c>
      <c r="I672" s="8">
        <f t="shared" si="20"/>
        <v>528.13</v>
      </c>
    </row>
    <row r="673" spans="1:9" x14ac:dyDescent="0.25">
      <c r="A673" s="6">
        <v>43191</v>
      </c>
      <c r="B673" s="19" t="s">
        <v>16</v>
      </c>
      <c r="C673" s="19" t="s">
        <v>22</v>
      </c>
      <c r="D673" s="19" t="s">
        <v>23</v>
      </c>
      <c r="E673" s="21" t="str">
        <f t="shared" si="21"/>
        <v>002</v>
      </c>
      <c r="F673" s="19" t="s">
        <v>58</v>
      </c>
      <c r="G673" s="20">
        <v>-1209697.8500000001</v>
      </c>
      <c r="H673" s="8">
        <v>0</v>
      </c>
      <c r="I673" s="8">
        <f t="shared" si="20"/>
        <v>-1209697.8500000001</v>
      </c>
    </row>
    <row r="674" spans="1:9" x14ac:dyDescent="0.25">
      <c r="A674" s="6">
        <v>43191</v>
      </c>
      <c r="B674" s="19" t="s">
        <v>16</v>
      </c>
      <c r="C674" s="19" t="s">
        <v>22</v>
      </c>
      <c r="D674" s="19" t="s">
        <v>60</v>
      </c>
      <c r="E674" s="21" t="str">
        <f t="shared" si="21"/>
        <v>012</v>
      </c>
      <c r="F674" s="19" t="s">
        <v>61</v>
      </c>
      <c r="G674" s="20">
        <v>1668598.18</v>
      </c>
      <c r="H674" s="8">
        <v>0</v>
      </c>
      <c r="I674" s="8">
        <f t="shared" si="20"/>
        <v>1668598.18</v>
      </c>
    </row>
    <row r="675" spans="1:9" x14ac:dyDescent="0.25">
      <c r="A675" s="6">
        <v>43191</v>
      </c>
      <c r="B675" s="19" t="s">
        <v>16</v>
      </c>
      <c r="C675" s="19" t="s">
        <v>22</v>
      </c>
      <c r="D675" s="19" t="s">
        <v>60</v>
      </c>
      <c r="E675" s="21" t="str">
        <f t="shared" si="21"/>
        <v>012</v>
      </c>
      <c r="F675" s="19" t="s">
        <v>62</v>
      </c>
      <c r="G675" s="20">
        <v>95685.6</v>
      </c>
      <c r="H675" s="8">
        <v>0</v>
      </c>
      <c r="I675" s="8">
        <f t="shared" si="20"/>
        <v>95685.6</v>
      </c>
    </row>
    <row r="676" spans="1:9" x14ac:dyDescent="0.25">
      <c r="A676" s="6">
        <v>43191</v>
      </c>
      <c r="B676" s="19" t="s">
        <v>16</v>
      </c>
      <c r="C676" s="19" t="s">
        <v>22</v>
      </c>
      <c r="D676" s="19" t="s">
        <v>60</v>
      </c>
      <c r="E676" s="21" t="str">
        <f t="shared" si="21"/>
        <v>012</v>
      </c>
      <c r="F676" s="19" t="s">
        <v>63</v>
      </c>
      <c r="G676" s="20">
        <v>25329.79</v>
      </c>
      <c r="H676" s="8">
        <v>0</v>
      </c>
      <c r="I676" s="8">
        <f t="shared" si="20"/>
        <v>25329.79</v>
      </c>
    </row>
    <row r="677" spans="1:9" x14ac:dyDescent="0.25">
      <c r="A677" s="6">
        <v>43191</v>
      </c>
      <c r="B677" s="19" t="s">
        <v>16</v>
      </c>
      <c r="C677" s="19" t="s">
        <v>22</v>
      </c>
      <c r="D677" s="19" t="s">
        <v>60</v>
      </c>
      <c r="E677" s="21" t="str">
        <f t="shared" si="21"/>
        <v>012</v>
      </c>
      <c r="F677" s="19" t="s">
        <v>64</v>
      </c>
      <c r="G677" s="20">
        <v>1805.82</v>
      </c>
      <c r="H677" s="8">
        <v>0</v>
      </c>
      <c r="I677" s="8">
        <f t="shared" si="20"/>
        <v>1805.82</v>
      </c>
    </row>
    <row r="678" spans="1:9" x14ac:dyDescent="0.25">
      <c r="A678" s="6">
        <v>43191</v>
      </c>
      <c r="B678" s="19" t="s">
        <v>16</v>
      </c>
      <c r="C678" s="19" t="s">
        <v>22</v>
      </c>
      <c r="D678" s="19" t="s">
        <v>60</v>
      </c>
      <c r="E678" s="21" t="str">
        <f t="shared" si="21"/>
        <v>012</v>
      </c>
      <c r="F678" s="19" t="s">
        <v>65</v>
      </c>
      <c r="G678" s="20">
        <v>3702.05</v>
      </c>
      <c r="H678" s="8">
        <v>0</v>
      </c>
      <c r="I678" s="8">
        <f t="shared" si="20"/>
        <v>3702.05</v>
      </c>
    </row>
    <row r="679" spans="1:9" x14ac:dyDescent="0.25">
      <c r="A679" s="6">
        <v>43191</v>
      </c>
      <c r="B679" s="19" t="s">
        <v>16</v>
      </c>
      <c r="C679" s="19" t="s">
        <v>22</v>
      </c>
      <c r="D679" s="19" t="s">
        <v>60</v>
      </c>
      <c r="E679" s="21" t="str">
        <f t="shared" si="21"/>
        <v>012</v>
      </c>
      <c r="F679" s="19" t="s">
        <v>66</v>
      </c>
      <c r="G679" s="20">
        <v>52874.26</v>
      </c>
      <c r="H679" s="8">
        <v>0</v>
      </c>
      <c r="I679" s="8">
        <f t="shared" si="20"/>
        <v>52874.26</v>
      </c>
    </row>
    <row r="680" spans="1:9" x14ac:dyDescent="0.25">
      <c r="A680" s="6">
        <v>43191</v>
      </c>
      <c r="B680" s="19" t="s">
        <v>16</v>
      </c>
      <c r="C680" s="19" t="s">
        <v>22</v>
      </c>
      <c r="D680" s="19" t="s">
        <v>60</v>
      </c>
      <c r="E680" s="21" t="str">
        <f t="shared" si="21"/>
        <v>012</v>
      </c>
      <c r="F680" s="19" t="s">
        <v>205</v>
      </c>
      <c r="G680" s="20">
        <v>8780.4500000000007</v>
      </c>
      <c r="H680" s="8">
        <v>0</v>
      </c>
      <c r="I680" s="8">
        <f t="shared" si="20"/>
        <v>8780.4500000000007</v>
      </c>
    </row>
    <row r="681" spans="1:9" x14ac:dyDescent="0.25">
      <c r="A681" s="6">
        <v>43191</v>
      </c>
      <c r="B681" s="19" t="s">
        <v>16</v>
      </c>
      <c r="C681" s="19" t="s">
        <v>22</v>
      </c>
      <c r="D681" s="19" t="s">
        <v>60</v>
      </c>
      <c r="E681" s="21" t="str">
        <f t="shared" si="21"/>
        <v>012</v>
      </c>
      <c r="F681" s="19" t="s">
        <v>221</v>
      </c>
      <c r="G681" s="20">
        <v>6759.27</v>
      </c>
      <c r="H681" s="8">
        <v>0</v>
      </c>
      <c r="I681" s="8">
        <f t="shared" si="20"/>
        <v>6759.27</v>
      </c>
    </row>
    <row r="682" spans="1:9" x14ac:dyDescent="0.25">
      <c r="A682" s="6">
        <v>43191</v>
      </c>
      <c r="B682" s="19" t="s">
        <v>16</v>
      </c>
      <c r="C682" s="19" t="s">
        <v>22</v>
      </c>
      <c r="D682" s="19" t="s">
        <v>60</v>
      </c>
      <c r="E682" s="21" t="str">
        <f t="shared" si="21"/>
        <v>012</v>
      </c>
      <c r="F682" s="19" t="s">
        <v>68</v>
      </c>
      <c r="G682" s="20">
        <v>3703.44</v>
      </c>
      <c r="H682" s="8">
        <v>0</v>
      </c>
      <c r="I682" s="8">
        <f t="shared" si="20"/>
        <v>3703.44</v>
      </c>
    </row>
    <row r="683" spans="1:9" x14ac:dyDescent="0.25">
      <c r="A683" s="6">
        <v>43191</v>
      </c>
      <c r="B683" s="19" t="s">
        <v>16</v>
      </c>
      <c r="C683" s="19" t="s">
        <v>22</v>
      </c>
      <c r="D683" s="19" t="s">
        <v>60</v>
      </c>
      <c r="E683" s="21" t="str">
        <f t="shared" si="21"/>
        <v>012</v>
      </c>
      <c r="F683" s="19" t="s">
        <v>69</v>
      </c>
      <c r="G683" s="20">
        <v>9560.68</v>
      </c>
      <c r="H683" s="8">
        <v>0</v>
      </c>
      <c r="I683" s="8">
        <f t="shared" si="20"/>
        <v>9560.68</v>
      </c>
    </row>
    <row r="684" spans="1:9" x14ac:dyDescent="0.25">
      <c r="A684" s="6">
        <v>43191</v>
      </c>
      <c r="B684" s="19" t="s">
        <v>16</v>
      </c>
      <c r="C684" s="19" t="s">
        <v>22</v>
      </c>
      <c r="D684" s="19" t="s">
        <v>60</v>
      </c>
      <c r="E684" s="21" t="str">
        <f t="shared" si="21"/>
        <v>012</v>
      </c>
      <c r="F684" s="19" t="s">
        <v>70</v>
      </c>
      <c r="G684" s="20">
        <v>20618.189999999999</v>
      </c>
      <c r="H684" s="8">
        <v>0</v>
      </c>
      <c r="I684" s="8">
        <f t="shared" si="20"/>
        <v>20618.189999999999</v>
      </c>
    </row>
    <row r="685" spans="1:9" x14ac:dyDescent="0.25">
      <c r="A685" s="6">
        <v>43191</v>
      </c>
      <c r="B685" s="19" t="s">
        <v>16</v>
      </c>
      <c r="C685" s="19" t="s">
        <v>22</v>
      </c>
      <c r="D685" s="19" t="s">
        <v>60</v>
      </c>
      <c r="E685" s="21" t="str">
        <f t="shared" si="21"/>
        <v>012</v>
      </c>
      <c r="F685" s="19" t="s">
        <v>71</v>
      </c>
      <c r="G685" s="20">
        <v>1361.07</v>
      </c>
      <c r="H685" s="8">
        <v>0</v>
      </c>
      <c r="I685" s="8">
        <f t="shared" si="20"/>
        <v>1361.07</v>
      </c>
    </row>
    <row r="686" spans="1:9" x14ac:dyDescent="0.25">
      <c r="A686" s="6">
        <v>43191</v>
      </c>
      <c r="B686" s="19" t="s">
        <v>16</v>
      </c>
      <c r="C686" s="19" t="s">
        <v>22</v>
      </c>
      <c r="D686" s="19" t="s">
        <v>60</v>
      </c>
      <c r="E686" s="21" t="str">
        <f t="shared" si="21"/>
        <v>012</v>
      </c>
      <c r="F686" s="19" t="s">
        <v>206</v>
      </c>
      <c r="G686" s="20">
        <v>18894.189999999999</v>
      </c>
      <c r="H686" s="8">
        <v>0</v>
      </c>
      <c r="I686" s="8">
        <f t="shared" si="20"/>
        <v>18894.189999999999</v>
      </c>
    </row>
    <row r="687" spans="1:9" x14ac:dyDescent="0.25">
      <c r="A687" s="6">
        <v>43191</v>
      </c>
      <c r="B687" s="19" t="s">
        <v>16</v>
      </c>
      <c r="C687" s="19" t="s">
        <v>22</v>
      </c>
      <c r="D687" s="19" t="s">
        <v>60</v>
      </c>
      <c r="E687" s="21" t="str">
        <f t="shared" si="21"/>
        <v>012</v>
      </c>
      <c r="F687" s="19" t="s">
        <v>222</v>
      </c>
      <c r="G687" s="20">
        <v>40519.25</v>
      </c>
      <c r="H687" s="8">
        <v>0</v>
      </c>
      <c r="I687" s="8">
        <f t="shared" si="20"/>
        <v>40519.25</v>
      </c>
    </row>
    <row r="688" spans="1:9" x14ac:dyDescent="0.25">
      <c r="A688" s="6">
        <v>43191</v>
      </c>
      <c r="B688" s="19" t="s">
        <v>16</v>
      </c>
      <c r="C688" s="19" t="s">
        <v>22</v>
      </c>
      <c r="D688" s="19" t="s">
        <v>60</v>
      </c>
      <c r="E688" s="21" t="str">
        <f t="shared" si="21"/>
        <v>012</v>
      </c>
      <c r="F688" s="19" t="s">
        <v>223</v>
      </c>
      <c r="G688" s="20">
        <v>11309.58</v>
      </c>
      <c r="H688" s="8">
        <v>0</v>
      </c>
      <c r="I688" s="8">
        <f t="shared" si="20"/>
        <v>11309.58</v>
      </c>
    </row>
    <row r="689" spans="1:9" x14ac:dyDescent="0.25">
      <c r="A689" s="6">
        <v>43191</v>
      </c>
      <c r="B689" s="19" t="s">
        <v>16</v>
      </c>
      <c r="C689" s="19" t="s">
        <v>22</v>
      </c>
      <c r="D689" s="19" t="s">
        <v>60</v>
      </c>
      <c r="E689" s="21" t="str">
        <f t="shared" si="21"/>
        <v>012</v>
      </c>
      <c r="F689" s="19" t="s">
        <v>258</v>
      </c>
      <c r="G689" s="20">
        <v>12863.17</v>
      </c>
      <c r="H689" s="8">
        <v>0</v>
      </c>
      <c r="I689" s="8">
        <f t="shared" si="20"/>
        <v>12863.17</v>
      </c>
    </row>
    <row r="690" spans="1:9" x14ac:dyDescent="0.25">
      <c r="A690" s="6">
        <v>43191</v>
      </c>
      <c r="B690" s="19" t="s">
        <v>16</v>
      </c>
      <c r="C690" s="19" t="s">
        <v>22</v>
      </c>
      <c r="D690" s="19" t="s">
        <v>60</v>
      </c>
      <c r="E690" s="21" t="str">
        <f t="shared" si="21"/>
        <v>012</v>
      </c>
      <c r="F690" s="19" t="s">
        <v>259</v>
      </c>
      <c r="G690" s="20">
        <v>26989.09</v>
      </c>
      <c r="H690" s="8">
        <v>0</v>
      </c>
      <c r="I690" s="8">
        <f t="shared" si="20"/>
        <v>26989.09</v>
      </c>
    </row>
    <row r="691" spans="1:9" x14ac:dyDescent="0.25">
      <c r="A691" s="6">
        <v>43191</v>
      </c>
      <c r="B691" s="19" t="s">
        <v>16</v>
      </c>
      <c r="C691" s="19" t="s">
        <v>22</v>
      </c>
      <c r="D691" s="19" t="s">
        <v>60</v>
      </c>
      <c r="E691" s="21" t="str">
        <f t="shared" si="21"/>
        <v>012</v>
      </c>
      <c r="F691" s="19" t="s">
        <v>260</v>
      </c>
      <c r="G691" s="20">
        <v>482816.31</v>
      </c>
      <c r="H691" s="8">
        <v>0</v>
      </c>
      <c r="I691" s="8">
        <f t="shared" si="20"/>
        <v>482816.31</v>
      </c>
    </row>
    <row r="692" spans="1:9" x14ac:dyDescent="0.25">
      <c r="A692" s="6">
        <v>43191</v>
      </c>
      <c r="B692" s="19" t="s">
        <v>16</v>
      </c>
      <c r="C692" s="19" t="s">
        <v>22</v>
      </c>
      <c r="D692" s="19" t="s">
        <v>60</v>
      </c>
      <c r="E692" s="21" t="str">
        <f t="shared" si="21"/>
        <v>012</v>
      </c>
      <c r="F692" s="19" t="s">
        <v>273</v>
      </c>
      <c r="G692" s="20">
        <v>3354.56</v>
      </c>
      <c r="H692" s="8">
        <v>0</v>
      </c>
      <c r="I692" s="8">
        <f t="shared" si="20"/>
        <v>3354.56</v>
      </c>
    </row>
    <row r="693" spans="1:9" x14ac:dyDescent="0.25">
      <c r="A693" s="6">
        <v>43191</v>
      </c>
      <c r="B693" s="19" t="s">
        <v>16</v>
      </c>
      <c r="C693" s="19" t="s">
        <v>22</v>
      </c>
      <c r="D693" s="19" t="s">
        <v>60</v>
      </c>
      <c r="E693" s="21" t="str">
        <f t="shared" si="21"/>
        <v>012</v>
      </c>
      <c r="F693" s="19" t="s">
        <v>274</v>
      </c>
      <c r="G693" s="20">
        <v>547421.48</v>
      </c>
      <c r="H693" s="8">
        <v>0</v>
      </c>
      <c r="I693" s="8">
        <f t="shared" si="20"/>
        <v>547421.48</v>
      </c>
    </row>
    <row r="694" spans="1:9" x14ac:dyDescent="0.25">
      <c r="A694" s="6">
        <v>43191</v>
      </c>
      <c r="B694" s="19" t="s">
        <v>16</v>
      </c>
      <c r="C694" s="19" t="s">
        <v>22</v>
      </c>
      <c r="D694" s="19" t="s">
        <v>60</v>
      </c>
      <c r="E694" s="21" t="str">
        <f t="shared" si="21"/>
        <v>012</v>
      </c>
      <c r="F694" s="19" t="s">
        <v>275</v>
      </c>
      <c r="G694" s="20">
        <v>253937.1</v>
      </c>
      <c r="H694" s="8">
        <v>0</v>
      </c>
      <c r="I694" s="8">
        <f t="shared" si="20"/>
        <v>253937.1</v>
      </c>
    </row>
    <row r="695" spans="1:9" x14ac:dyDescent="0.25">
      <c r="A695" s="6">
        <v>43191</v>
      </c>
      <c r="B695" s="19" t="s">
        <v>16</v>
      </c>
      <c r="C695" s="19" t="s">
        <v>22</v>
      </c>
      <c r="D695" s="19" t="s">
        <v>60</v>
      </c>
      <c r="E695" s="21" t="str">
        <f t="shared" si="21"/>
        <v>012</v>
      </c>
      <c r="F695" s="19" t="s">
        <v>276</v>
      </c>
      <c r="G695" s="20">
        <v>21661.46</v>
      </c>
      <c r="H695" s="8">
        <v>0</v>
      </c>
      <c r="I695" s="8">
        <f t="shared" si="20"/>
        <v>21661.46</v>
      </c>
    </row>
    <row r="696" spans="1:9" x14ac:dyDescent="0.25">
      <c r="A696" s="6">
        <v>43191</v>
      </c>
      <c r="B696" s="19" t="s">
        <v>19</v>
      </c>
      <c r="C696" s="19" t="s">
        <v>22</v>
      </c>
      <c r="D696" s="19" t="s">
        <v>72</v>
      </c>
      <c r="E696" s="21" t="str">
        <f t="shared" si="21"/>
        <v>009</v>
      </c>
      <c r="F696" s="19" t="s">
        <v>89</v>
      </c>
      <c r="G696" s="20">
        <v>8.9499999999998181</v>
      </c>
      <c r="H696" s="8">
        <v>8.9499999999999993</v>
      </c>
      <c r="I696" s="8">
        <f t="shared" si="20"/>
        <v>-1.8118839761882555E-13</v>
      </c>
    </row>
    <row r="697" spans="1:9" x14ac:dyDescent="0.25">
      <c r="A697" s="6">
        <v>43191</v>
      </c>
      <c r="B697" s="19" t="s">
        <v>19</v>
      </c>
      <c r="C697" s="19" t="s">
        <v>22</v>
      </c>
      <c r="D697" s="19" t="s">
        <v>72</v>
      </c>
      <c r="E697" s="21" t="str">
        <f t="shared" si="21"/>
        <v>009</v>
      </c>
      <c r="F697" s="19" t="s">
        <v>90</v>
      </c>
      <c r="G697" s="20">
        <v>0.12000000000000501</v>
      </c>
      <c r="H697" s="8">
        <v>0.12</v>
      </c>
      <c r="I697" s="8">
        <f t="shared" si="20"/>
        <v>5.0098813986210189E-15</v>
      </c>
    </row>
    <row r="698" spans="1:9" x14ac:dyDescent="0.25">
      <c r="A698" s="6">
        <v>43191</v>
      </c>
      <c r="B698" s="19" t="s">
        <v>19</v>
      </c>
      <c r="C698" s="19" t="s">
        <v>22</v>
      </c>
      <c r="D698" s="19" t="s">
        <v>72</v>
      </c>
      <c r="E698" s="21" t="str">
        <f t="shared" si="21"/>
        <v>009</v>
      </c>
      <c r="F698" s="19" t="s">
        <v>91</v>
      </c>
      <c r="G698" s="20">
        <v>436.59</v>
      </c>
      <c r="H698" s="8">
        <v>1.3</v>
      </c>
      <c r="I698" s="8">
        <f t="shared" si="20"/>
        <v>435.28999999999996</v>
      </c>
    </row>
    <row r="699" spans="1:9" x14ac:dyDescent="0.25">
      <c r="A699" s="6">
        <v>43191</v>
      </c>
      <c r="B699" s="19" t="s">
        <v>19</v>
      </c>
      <c r="C699" s="19" t="s">
        <v>22</v>
      </c>
      <c r="D699" s="19" t="s">
        <v>72</v>
      </c>
      <c r="E699" s="21" t="str">
        <f t="shared" si="21"/>
        <v>009</v>
      </c>
      <c r="F699" s="19" t="s">
        <v>92</v>
      </c>
      <c r="G699" s="20">
        <v>81638.33</v>
      </c>
      <c r="H699" s="8">
        <v>483.16</v>
      </c>
      <c r="I699" s="8">
        <f t="shared" si="20"/>
        <v>81155.17</v>
      </c>
    </row>
    <row r="700" spans="1:9" x14ac:dyDescent="0.25">
      <c r="A700" s="6">
        <v>43191</v>
      </c>
      <c r="B700" s="19" t="s">
        <v>19</v>
      </c>
      <c r="C700" s="19" t="s">
        <v>22</v>
      </c>
      <c r="D700" s="19" t="s">
        <v>72</v>
      </c>
      <c r="E700" s="21" t="str">
        <f t="shared" si="21"/>
        <v>009</v>
      </c>
      <c r="F700" s="19" t="s">
        <v>93</v>
      </c>
      <c r="G700" s="20">
        <v>144788.60999999999</v>
      </c>
      <c r="H700" s="8">
        <v>1668.77</v>
      </c>
      <c r="I700" s="8">
        <f t="shared" si="20"/>
        <v>143119.84</v>
      </c>
    </row>
    <row r="701" spans="1:9" x14ac:dyDescent="0.25">
      <c r="A701" s="6">
        <v>43191</v>
      </c>
      <c r="B701" s="19" t="s">
        <v>19</v>
      </c>
      <c r="C701" s="19" t="s">
        <v>22</v>
      </c>
      <c r="D701" s="19" t="s">
        <v>72</v>
      </c>
      <c r="E701" s="21" t="str">
        <f t="shared" si="21"/>
        <v>009</v>
      </c>
      <c r="F701" s="19" t="s">
        <v>94</v>
      </c>
      <c r="G701" s="20">
        <v>176839.61</v>
      </c>
      <c r="H701" s="8">
        <v>3557.32</v>
      </c>
      <c r="I701" s="8">
        <f t="shared" si="20"/>
        <v>173282.28999999998</v>
      </c>
    </row>
    <row r="702" spans="1:9" x14ac:dyDescent="0.25">
      <c r="A702" s="6">
        <v>43191</v>
      </c>
      <c r="B702" s="19" t="s">
        <v>19</v>
      </c>
      <c r="C702" s="19" t="s">
        <v>22</v>
      </c>
      <c r="D702" s="19" t="s">
        <v>72</v>
      </c>
      <c r="E702" s="21" t="str">
        <f t="shared" si="21"/>
        <v>009</v>
      </c>
      <c r="F702" s="19" t="s">
        <v>96</v>
      </c>
      <c r="G702" s="20">
        <v>64165.36</v>
      </c>
      <c r="H702" s="8">
        <v>349.27</v>
      </c>
      <c r="I702" s="8">
        <f t="shared" si="20"/>
        <v>63816.090000000004</v>
      </c>
    </row>
    <row r="703" spans="1:9" x14ac:dyDescent="0.25">
      <c r="A703" s="6">
        <v>43191</v>
      </c>
      <c r="B703" s="19" t="s">
        <v>19</v>
      </c>
      <c r="C703" s="19" t="s">
        <v>22</v>
      </c>
      <c r="D703" s="19" t="s">
        <v>72</v>
      </c>
      <c r="E703" s="21" t="str">
        <f t="shared" si="21"/>
        <v>009</v>
      </c>
      <c r="F703" s="19" t="s">
        <v>97</v>
      </c>
      <c r="G703" s="20">
        <v>13968634.33</v>
      </c>
      <c r="H703" s="8">
        <v>193506.62</v>
      </c>
      <c r="I703" s="8">
        <f t="shared" si="20"/>
        <v>13775127.710000001</v>
      </c>
    </row>
    <row r="704" spans="1:9" x14ac:dyDescent="0.25">
      <c r="A704" s="6">
        <v>43191</v>
      </c>
      <c r="B704" s="19" t="s">
        <v>19</v>
      </c>
      <c r="C704" s="19" t="s">
        <v>22</v>
      </c>
      <c r="D704" s="19" t="s">
        <v>72</v>
      </c>
      <c r="E704" s="21" t="str">
        <f t="shared" si="21"/>
        <v>009</v>
      </c>
      <c r="F704" s="19" t="s">
        <v>98</v>
      </c>
      <c r="G704" s="20">
        <v>5627446.1100000003</v>
      </c>
      <c r="H704" s="8">
        <v>108760.47</v>
      </c>
      <c r="I704" s="8">
        <f t="shared" si="20"/>
        <v>5518685.6400000006</v>
      </c>
    </row>
    <row r="705" spans="1:9" x14ac:dyDescent="0.25">
      <c r="A705" s="6">
        <v>43191</v>
      </c>
      <c r="B705" s="19" t="s">
        <v>19</v>
      </c>
      <c r="C705" s="19" t="s">
        <v>22</v>
      </c>
      <c r="D705" s="19" t="s">
        <v>72</v>
      </c>
      <c r="E705" s="21" t="str">
        <f t="shared" si="21"/>
        <v>009</v>
      </c>
      <c r="F705" s="19" t="s">
        <v>100</v>
      </c>
      <c r="G705" s="20">
        <v>13554.13</v>
      </c>
      <c r="H705" s="8">
        <v>41.22</v>
      </c>
      <c r="I705" s="8">
        <f t="shared" si="20"/>
        <v>13512.91</v>
      </c>
    </row>
    <row r="706" spans="1:9" x14ac:dyDescent="0.25">
      <c r="A706" s="6">
        <v>43191</v>
      </c>
      <c r="B706" s="19" t="s">
        <v>19</v>
      </c>
      <c r="C706" s="19" t="s">
        <v>22</v>
      </c>
      <c r="D706" s="19" t="s">
        <v>72</v>
      </c>
      <c r="E706" s="21" t="str">
        <f t="shared" si="21"/>
        <v>009</v>
      </c>
      <c r="F706" s="19" t="s">
        <v>101</v>
      </c>
      <c r="G706" s="20">
        <v>819.9</v>
      </c>
      <c r="H706" s="8">
        <v>1.63</v>
      </c>
      <c r="I706" s="8">
        <f t="shared" ref="I706:I769" si="22">+G706-H706</f>
        <v>818.27</v>
      </c>
    </row>
    <row r="707" spans="1:9" x14ac:dyDescent="0.25">
      <c r="A707" s="6">
        <v>43191</v>
      </c>
      <c r="B707" s="19" t="s">
        <v>19</v>
      </c>
      <c r="C707" s="19" t="s">
        <v>22</v>
      </c>
      <c r="D707" s="19" t="s">
        <v>72</v>
      </c>
      <c r="E707" s="21" t="str">
        <f t="shared" ref="E707:E770" si="23">LEFT(D707,3)</f>
        <v>009</v>
      </c>
      <c r="F707" s="19" t="s">
        <v>102</v>
      </c>
      <c r="G707" s="20">
        <v>1565044.4</v>
      </c>
      <c r="H707" s="8">
        <v>26341.7</v>
      </c>
      <c r="I707" s="8">
        <f t="shared" si="22"/>
        <v>1538702.7</v>
      </c>
    </row>
    <row r="708" spans="1:9" x14ac:dyDescent="0.25">
      <c r="A708" s="6">
        <v>43191</v>
      </c>
      <c r="B708" s="19" t="s">
        <v>19</v>
      </c>
      <c r="C708" s="19" t="s">
        <v>22</v>
      </c>
      <c r="D708" s="19" t="s">
        <v>72</v>
      </c>
      <c r="E708" s="21" t="str">
        <f t="shared" si="23"/>
        <v>009</v>
      </c>
      <c r="F708" s="19" t="s">
        <v>105</v>
      </c>
      <c r="G708" s="20">
        <v>-7.3399999999965102</v>
      </c>
      <c r="H708" s="8">
        <v>0</v>
      </c>
      <c r="I708" s="8">
        <f t="shared" si="22"/>
        <v>-7.3399999999965102</v>
      </c>
    </row>
    <row r="709" spans="1:9" x14ac:dyDescent="0.25">
      <c r="A709" s="6">
        <v>43191</v>
      </c>
      <c r="B709" s="19" t="s">
        <v>19</v>
      </c>
      <c r="C709" s="19" t="s">
        <v>22</v>
      </c>
      <c r="D709" s="19" t="s">
        <v>72</v>
      </c>
      <c r="E709" s="21" t="str">
        <f t="shared" si="23"/>
        <v>009</v>
      </c>
      <c r="F709" s="19" t="s">
        <v>107</v>
      </c>
      <c r="G709" s="20">
        <v>32530.560000000001</v>
      </c>
      <c r="H709" s="8">
        <v>318.61</v>
      </c>
      <c r="I709" s="8">
        <f t="shared" si="22"/>
        <v>32211.95</v>
      </c>
    </row>
    <row r="710" spans="1:9" x14ac:dyDescent="0.25">
      <c r="A710" s="6">
        <v>43191</v>
      </c>
      <c r="B710" s="19" t="s">
        <v>19</v>
      </c>
      <c r="C710" s="19" t="s">
        <v>22</v>
      </c>
      <c r="D710" s="19" t="s">
        <v>72</v>
      </c>
      <c r="E710" s="21" t="str">
        <f t="shared" si="23"/>
        <v>009</v>
      </c>
      <c r="F710" s="19" t="s">
        <v>108</v>
      </c>
      <c r="G710" s="20">
        <v>320379.15000000002</v>
      </c>
      <c r="H710" s="8">
        <v>3861.61</v>
      </c>
      <c r="I710" s="8">
        <f t="shared" si="22"/>
        <v>316517.54000000004</v>
      </c>
    </row>
    <row r="711" spans="1:9" x14ac:dyDescent="0.25">
      <c r="A711" s="6">
        <v>43191</v>
      </c>
      <c r="B711" s="19" t="s">
        <v>19</v>
      </c>
      <c r="C711" s="19" t="s">
        <v>22</v>
      </c>
      <c r="D711" s="19" t="s">
        <v>72</v>
      </c>
      <c r="E711" s="21" t="str">
        <f t="shared" si="23"/>
        <v>009</v>
      </c>
      <c r="F711" s="19" t="s">
        <v>109</v>
      </c>
      <c r="G711" s="20">
        <v>344374.13</v>
      </c>
      <c r="H711" s="8">
        <v>3773.08</v>
      </c>
      <c r="I711" s="8">
        <f t="shared" si="22"/>
        <v>340601.05</v>
      </c>
    </row>
    <row r="712" spans="1:9" x14ac:dyDescent="0.25">
      <c r="A712" s="6">
        <v>43191</v>
      </c>
      <c r="B712" s="19" t="s">
        <v>19</v>
      </c>
      <c r="C712" s="19" t="s">
        <v>22</v>
      </c>
      <c r="D712" s="19" t="s">
        <v>72</v>
      </c>
      <c r="E712" s="21" t="str">
        <f t="shared" si="23"/>
        <v>009</v>
      </c>
      <c r="F712" s="19" t="s">
        <v>111</v>
      </c>
      <c r="G712" s="20">
        <v>36503.85</v>
      </c>
      <c r="H712" s="8">
        <v>179.56</v>
      </c>
      <c r="I712" s="8">
        <f t="shared" si="22"/>
        <v>36324.29</v>
      </c>
    </row>
    <row r="713" spans="1:9" x14ac:dyDescent="0.25">
      <c r="A713" s="6">
        <v>43191</v>
      </c>
      <c r="B713" s="19" t="s">
        <v>19</v>
      </c>
      <c r="C713" s="19" t="s">
        <v>22</v>
      </c>
      <c r="D713" s="19" t="s">
        <v>72</v>
      </c>
      <c r="E713" s="21" t="str">
        <f t="shared" si="23"/>
        <v>009</v>
      </c>
      <c r="F713" s="19" t="s">
        <v>115</v>
      </c>
      <c r="G713" s="20">
        <v>-25.979999999999801</v>
      </c>
      <c r="H713" s="8">
        <v>12.17</v>
      </c>
      <c r="I713" s="8">
        <f t="shared" si="22"/>
        <v>-38.1499999999998</v>
      </c>
    </row>
    <row r="714" spans="1:9" x14ac:dyDescent="0.25">
      <c r="A714" s="6">
        <v>43191</v>
      </c>
      <c r="B714" s="19" t="s">
        <v>19</v>
      </c>
      <c r="C714" s="19" t="s">
        <v>22</v>
      </c>
      <c r="D714" s="19" t="s">
        <v>72</v>
      </c>
      <c r="E714" s="21" t="str">
        <f t="shared" si="23"/>
        <v>009</v>
      </c>
      <c r="F714" s="19" t="s">
        <v>117</v>
      </c>
      <c r="G714" s="20">
        <v>26025.71</v>
      </c>
      <c r="H714" s="8">
        <v>315.38</v>
      </c>
      <c r="I714" s="8">
        <f t="shared" si="22"/>
        <v>25710.329999999998</v>
      </c>
    </row>
    <row r="715" spans="1:9" x14ac:dyDescent="0.25">
      <c r="A715" s="6">
        <v>43191</v>
      </c>
      <c r="B715" s="19" t="s">
        <v>19</v>
      </c>
      <c r="C715" s="19" t="s">
        <v>22</v>
      </c>
      <c r="D715" s="19" t="s">
        <v>72</v>
      </c>
      <c r="E715" s="21" t="str">
        <f t="shared" si="23"/>
        <v>009</v>
      </c>
      <c r="F715" s="19" t="s">
        <v>118</v>
      </c>
      <c r="G715" s="20">
        <v>1.08</v>
      </c>
      <c r="H715" s="8">
        <v>0.01</v>
      </c>
      <c r="I715" s="8">
        <f t="shared" si="22"/>
        <v>1.07</v>
      </c>
    </row>
    <row r="716" spans="1:9" x14ac:dyDescent="0.25">
      <c r="A716" s="6">
        <v>43191</v>
      </c>
      <c r="B716" s="19" t="s">
        <v>19</v>
      </c>
      <c r="C716" s="19" t="s">
        <v>22</v>
      </c>
      <c r="D716" s="19" t="s">
        <v>72</v>
      </c>
      <c r="E716" s="21" t="str">
        <f t="shared" si="23"/>
        <v>009</v>
      </c>
      <c r="F716" s="19" t="s">
        <v>120</v>
      </c>
      <c r="G716" s="20">
        <v>462495.79</v>
      </c>
      <c r="H716" s="8">
        <v>4546.72</v>
      </c>
      <c r="I716" s="8">
        <f t="shared" si="22"/>
        <v>457949.07</v>
      </c>
    </row>
    <row r="717" spans="1:9" x14ac:dyDescent="0.25">
      <c r="A717" s="6">
        <v>43191</v>
      </c>
      <c r="B717" s="19" t="s">
        <v>19</v>
      </c>
      <c r="C717" s="19" t="s">
        <v>22</v>
      </c>
      <c r="D717" s="19" t="s">
        <v>72</v>
      </c>
      <c r="E717" s="21" t="str">
        <f t="shared" si="23"/>
        <v>009</v>
      </c>
      <c r="F717" s="19" t="s">
        <v>121</v>
      </c>
      <c r="G717" s="20">
        <v>618966.43999999994</v>
      </c>
      <c r="H717" s="8">
        <v>7299.5</v>
      </c>
      <c r="I717" s="8">
        <f t="shared" si="22"/>
        <v>611666.93999999994</v>
      </c>
    </row>
    <row r="718" spans="1:9" x14ac:dyDescent="0.25">
      <c r="A718" s="6">
        <v>43191</v>
      </c>
      <c r="B718" s="19" t="s">
        <v>19</v>
      </c>
      <c r="C718" s="19" t="s">
        <v>22</v>
      </c>
      <c r="D718" s="19" t="s">
        <v>72</v>
      </c>
      <c r="E718" s="21" t="str">
        <f t="shared" si="23"/>
        <v>009</v>
      </c>
      <c r="F718" s="19" t="s">
        <v>122</v>
      </c>
      <c r="G718" s="20">
        <v>189687.18</v>
      </c>
      <c r="H718" s="8">
        <v>1906</v>
      </c>
      <c r="I718" s="8">
        <f t="shared" si="22"/>
        <v>187781.18</v>
      </c>
    </row>
    <row r="719" spans="1:9" x14ac:dyDescent="0.25">
      <c r="A719" s="6">
        <v>43191</v>
      </c>
      <c r="B719" s="19" t="s">
        <v>19</v>
      </c>
      <c r="C719" s="19" t="s">
        <v>22</v>
      </c>
      <c r="D719" s="19" t="s">
        <v>72</v>
      </c>
      <c r="E719" s="21" t="str">
        <f t="shared" si="23"/>
        <v>009</v>
      </c>
      <c r="F719" s="19" t="s">
        <v>123</v>
      </c>
      <c r="G719" s="20">
        <v>198557.47</v>
      </c>
      <c r="H719" s="8">
        <v>2464.02</v>
      </c>
      <c r="I719" s="8">
        <f t="shared" si="22"/>
        <v>196093.45</v>
      </c>
    </row>
    <row r="720" spans="1:9" x14ac:dyDescent="0.25">
      <c r="A720" s="6">
        <v>43191</v>
      </c>
      <c r="B720" s="19" t="s">
        <v>19</v>
      </c>
      <c r="C720" s="19" t="s">
        <v>22</v>
      </c>
      <c r="D720" s="19" t="s">
        <v>72</v>
      </c>
      <c r="E720" s="21" t="str">
        <f t="shared" si="23"/>
        <v>009</v>
      </c>
      <c r="F720" s="19" t="s">
        <v>124</v>
      </c>
      <c r="G720" s="20">
        <v>38214.44</v>
      </c>
      <c r="H720" s="8">
        <v>119.81</v>
      </c>
      <c r="I720" s="8">
        <f t="shared" si="22"/>
        <v>38094.630000000005</v>
      </c>
    </row>
    <row r="721" spans="1:9" x14ac:dyDescent="0.25">
      <c r="A721" s="6">
        <v>43191</v>
      </c>
      <c r="B721" s="19" t="s">
        <v>19</v>
      </c>
      <c r="C721" s="19" t="s">
        <v>22</v>
      </c>
      <c r="D721" s="19" t="s">
        <v>72</v>
      </c>
      <c r="E721" s="21" t="str">
        <f t="shared" si="23"/>
        <v>009</v>
      </c>
      <c r="F721" s="19" t="s">
        <v>229</v>
      </c>
      <c r="G721" s="20">
        <v>43610.22</v>
      </c>
      <c r="H721" s="8">
        <v>160.76</v>
      </c>
      <c r="I721" s="8">
        <f t="shared" si="22"/>
        <v>43449.46</v>
      </c>
    </row>
    <row r="722" spans="1:9" x14ac:dyDescent="0.25">
      <c r="A722" s="6">
        <v>43191</v>
      </c>
      <c r="B722" s="19" t="s">
        <v>19</v>
      </c>
      <c r="C722" s="19" t="s">
        <v>22</v>
      </c>
      <c r="D722" s="19" t="s">
        <v>72</v>
      </c>
      <c r="E722" s="21" t="str">
        <f t="shared" si="23"/>
        <v>009</v>
      </c>
      <c r="F722" s="19" t="s">
        <v>125</v>
      </c>
      <c r="G722" s="20">
        <v>66531.3</v>
      </c>
      <c r="H722" s="8">
        <v>516.07000000000005</v>
      </c>
      <c r="I722" s="8">
        <f t="shared" si="22"/>
        <v>66015.23</v>
      </c>
    </row>
    <row r="723" spans="1:9" x14ac:dyDescent="0.25">
      <c r="A723" s="6">
        <v>43191</v>
      </c>
      <c r="B723" s="19" t="s">
        <v>19</v>
      </c>
      <c r="C723" s="19" t="s">
        <v>22</v>
      </c>
      <c r="D723" s="19" t="s">
        <v>72</v>
      </c>
      <c r="E723" s="21" t="str">
        <f t="shared" si="23"/>
        <v>009</v>
      </c>
      <c r="F723" s="19" t="s">
        <v>126</v>
      </c>
      <c r="G723" s="20">
        <v>894825.35</v>
      </c>
      <c r="H723" s="8">
        <v>7974.44</v>
      </c>
      <c r="I723" s="8">
        <f t="shared" si="22"/>
        <v>886850.91</v>
      </c>
    </row>
    <row r="724" spans="1:9" x14ac:dyDescent="0.25">
      <c r="A724" s="6">
        <v>43191</v>
      </c>
      <c r="B724" s="19" t="s">
        <v>19</v>
      </c>
      <c r="C724" s="19" t="s">
        <v>22</v>
      </c>
      <c r="D724" s="19" t="s">
        <v>72</v>
      </c>
      <c r="E724" s="21" t="str">
        <f t="shared" si="23"/>
        <v>009</v>
      </c>
      <c r="F724" s="19" t="s">
        <v>127</v>
      </c>
      <c r="G724" s="20">
        <v>302635.65999999997</v>
      </c>
      <c r="H724" s="8">
        <v>1924.77</v>
      </c>
      <c r="I724" s="8">
        <f t="shared" si="22"/>
        <v>300710.88999999996</v>
      </c>
    </row>
    <row r="725" spans="1:9" x14ac:dyDescent="0.25">
      <c r="A725" s="6">
        <v>43191</v>
      </c>
      <c r="B725" s="19" t="s">
        <v>19</v>
      </c>
      <c r="C725" s="19" t="s">
        <v>22</v>
      </c>
      <c r="D725" s="19" t="s">
        <v>72</v>
      </c>
      <c r="E725" s="21" t="str">
        <f t="shared" si="23"/>
        <v>009</v>
      </c>
      <c r="F725" s="19" t="s">
        <v>129</v>
      </c>
      <c r="G725" s="20">
        <v>2788245.9</v>
      </c>
      <c r="H725" s="8">
        <v>29334.31</v>
      </c>
      <c r="I725" s="8">
        <f t="shared" si="22"/>
        <v>2758911.59</v>
      </c>
    </row>
    <row r="726" spans="1:9" x14ac:dyDescent="0.25">
      <c r="A726" s="6">
        <v>43191</v>
      </c>
      <c r="B726" s="19" t="s">
        <v>19</v>
      </c>
      <c r="C726" s="19" t="s">
        <v>22</v>
      </c>
      <c r="D726" s="19" t="s">
        <v>72</v>
      </c>
      <c r="E726" s="21" t="str">
        <f t="shared" si="23"/>
        <v>009</v>
      </c>
      <c r="F726" s="19" t="s">
        <v>131</v>
      </c>
      <c r="G726" s="20">
        <v>555575.16</v>
      </c>
      <c r="H726" s="8">
        <v>5034.13</v>
      </c>
      <c r="I726" s="8">
        <f t="shared" si="22"/>
        <v>550541.03</v>
      </c>
    </row>
    <row r="727" spans="1:9" x14ac:dyDescent="0.25">
      <c r="A727" s="6">
        <v>43191</v>
      </c>
      <c r="B727" s="19" t="s">
        <v>19</v>
      </c>
      <c r="C727" s="19" t="s">
        <v>22</v>
      </c>
      <c r="D727" s="19" t="s">
        <v>72</v>
      </c>
      <c r="E727" s="21" t="str">
        <f t="shared" si="23"/>
        <v>009</v>
      </c>
      <c r="F727" s="19" t="s">
        <v>133</v>
      </c>
      <c r="G727" s="20">
        <v>469226.65</v>
      </c>
      <c r="H727" s="8">
        <v>4595.49</v>
      </c>
      <c r="I727" s="8">
        <f t="shared" si="22"/>
        <v>464631.16000000003</v>
      </c>
    </row>
    <row r="728" spans="1:9" x14ac:dyDescent="0.25">
      <c r="A728" s="6">
        <v>43191</v>
      </c>
      <c r="B728" s="19" t="s">
        <v>19</v>
      </c>
      <c r="C728" s="19" t="s">
        <v>22</v>
      </c>
      <c r="D728" s="19" t="s">
        <v>72</v>
      </c>
      <c r="E728" s="21" t="str">
        <f t="shared" si="23"/>
        <v>009</v>
      </c>
      <c r="F728" s="19" t="s">
        <v>135</v>
      </c>
      <c r="G728" s="20">
        <v>176691.21</v>
      </c>
      <c r="H728" s="8">
        <v>2063.06</v>
      </c>
      <c r="I728" s="8">
        <f t="shared" si="22"/>
        <v>174628.15</v>
      </c>
    </row>
    <row r="729" spans="1:9" x14ac:dyDescent="0.25">
      <c r="A729" s="6">
        <v>43191</v>
      </c>
      <c r="B729" s="19" t="s">
        <v>19</v>
      </c>
      <c r="C729" s="19" t="s">
        <v>22</v>
      </c>
      <c r="D729" s="19" t="s">
        <v>72</v>
      </c>
      <c r="E729" s="21" t="str">
        <f t="shared" si="23"/>
        <v>009</v>
      </c>
      <c r="F729" s="19" t="s">
        <v>140</v>
      </c>
      <c r="G729" s="20">
        <v>572078.91</v>
      </c>
      <c r="H729" s="8">
        <v>5440.31</v>
      </c>
      <c r="I729" s="8">
        <f t="shared" si="22"/>
        <v>566638.6</v>
      </c>
    </row>
    <row r="730" spans="1:9" x14ac:dyDescent="0.25">
      <c r="A730" s="6">
        <v>43191</v>
      </c>
      <c r="B730" s="19" t="s">
        <v>19</v>
      </c>
      <c r="C730" s="19" t="s">
        <v>22</v>
      </c>
      <c r="D730" s="19" t="s">
        <v>72</v>
      </c>
      <c r="E730" s="21" t="str">
        <f t="shared" si="23"/>
        <v>009</v>
      </c>
      <c r="F730" s="19" t="s">
        <v>142</v>
      </c>
      <c r="G730" s="20">
        <v>109107.44</v>
      </c>
      <c r="H730" s="8">
        <v>994.79</v>
      </c>
      <c r="I730" s="8">
        <f t="shared" si="22"/>
        <v>108112.65000000001</v>
      </c>
    </row>
    <row r="731" spans="1:9" x14ac:dyDescent="0.25">
      <c r="A731" s="6">
        <v>43191</v>
      </c>
      <c r="B731" s="19" t="s">
        <v>19</v>
      </c>
      <c r="C731" s="19" t="s">
        <v>22</v>
      </c>
      <c r="D731" s="19" t="s">
        <v>72</v>
      </c>
      <c r="E731" s="21" t="str">
        <f t="shared" si="23"/>
        <v>009</v>
      </c>
      <c r="F731" s="19" t="s">
        <v>143</v>
      </c>
      <c r="G731" s="20">
        <v>1132538.3799999999</v>
      </c>
      <c r="H731" s="8">
        <v>10679.24</v>
      </c>
      <c r="I731" s="8">
        <f t="shared" si="22"/>
        <v>1121859.1399999999</v>
      </c>
    </row>
    <row r="732" spans="1:9" x14ac:dyDescent="0.25">
      <c r="A732" s="6">
        <v>43191</v>
      </c>
      <c r="B732" s="19" t="s">
        <v>19</v>
      </c>
      <c r="C732" s="19" t="s">
        <v>22</v>
      </c>
      <c r="D732" s="19" t="s">
        <v>72</v>
      </c>
      <c r="E732" s="21" t="str">
        <f t="shared" si="23"/>
        <v>009</v>
      </c>
      <c r="F732" s="19" t="s">
        <v>144</v>
      </c>
      <c r="G732" s="20">
        <v>157268.71</v>
      </c>
      <c r="H732" s="8">
        <v>1242.98</v>
      </c>
      <c r="I732" s="8">
        <f t="shared" si="22"/>
        <v>156025.72999999998</v>
      </c>
    </row>
    <row r="733" spans="1:9" x14ac:dyDescent="0.25">
      <c r="A733" s="6">
        <v>43191</v>
      </c>
      <c r="B733" s="19" t="s">
        <v>19</v>
      </c>
      <c r="C733" s="19" t="s">
        <v>22</v>
      </c>
      <c r="D733" s="19" t="s">
        <v>72</v>
      </c>
      <c r="E733" s="21" t="str">
        <f t="shared" si="23"/>
        <v>009</v>
      </c>
      <c r="F733" s="19" t="s">
        <v>146</v>
      </c>
      <c r="G733" s="20">
        <v>92095.51</v>
      </c>
      <c r="H733" s="8">
        <v>439.85</v>
      </c>
      <c r="I733" s="8">
        <f t="shared" si="22"/>
        <v>91655.659999999989</v>
      </c>
    </row>
    <row r="734" spans="1:9" x14ac:dyDescent="0.25">
      <c r="A734" s="6">
        <v>43191</v>
      </c>
      <c r="B734" s="19" t="s">
        <v>19</v>
      </c>
      <c r="C734" s="19" t="s">
        <v>22</v>
      </c>
      <c r="D734" s="19" t="s">
        <v>72</v>
      </c>
      <c r="E734" s="21" t="str">
        <f t="shared" si="23"/>
        <v>009</v>
      </c>
      <c r="F734" s="19" t="s">
        <v>149</v>
      </c>
      <c r="G734" s="20">
        <v>218919.12</v>
      </c>
      <c r="H734" s="8">
        <v>2694.84</v>
      </c>
      <c r="I734" s="8">
        <f t="shared" si="22"/>
        <v>216224.28</v>
      </c>
    </row>
    <row r="735" spans="1:9" x14ac:dyDescent="0.25">
      <c r="A735" s="6">
        <v>43191</v>
      </c>
      <c r="B735" s="19" t="s">
        <v>19</v>
      </c>
      <c r="C735" s="19" t="s">
        <v>22</v>
      </c>
      <c r="D735" s="19" t="s">
        <v>72</v>
      </c>
      <c r="E735" s="21" t="str">
        <f t="shared" si="23"/>
        <v>009</v>
      </c>
      <c r="F735" s="19" t="s">
        <v>150</v>
      </c>
      <c r="G735" s="20">
        <v>1492.59</v>
      </c>
      <c r="H735" s="8">
        <v>0</v>
      </c>
      <c r="I735" s="8">
        <f t="shared" si="22"/>
        <v>1492.59</v>
      </c>
    </row>
    <row r="736" spans="1:9" x14ac:dyDescent="0.25">
      <c r="A736" s="6">
        <v>43191</v>
      </c>
      <c r="B736" s="19" t="s">
        <v>19</v>
      </c>
      <c r="C736" s="19" t="s">
        <v>22</v>
      </c>
      <c r="D736" s="19" t="s">
        <v>72</v>
      </c>
      <c r="E736" s="21" t="str">
        <f t="shared" si="23"/>
        <v>009</v>
      </c>
      <c r="F736" s="19" t="s">
        <v>230</v>
      </c>
      <c r="G736" s="20">
        <v>224.34</v>
      </c>
      <c r="H736" s="8">
        <v>0.82</v>
      </c>
      <c r="I736" s="8">
        <f t="shared" si="22"/>
        <v>223.52</v>
      </c>
    </row>
    <row r="737" spans="1:9" x14ac:dyDescent="0.25">
      <c r="A737" s="6">
        <v>43191</v>
      </c>
      <c r="B737" s="19" t="s">
        <v>19</v>
      </c>
      <c r="C737" s="19" t="s">
        <v>22</v>
      </c>
      <c r="D737" s="19" t="s">
        <v>72</v>
      </c>
      <c r="E737" s="21" t="str">
        <f t="shared" si="23"/>
        <v>009</v>
      </c>
      <c r="F737" s="19" t="s">
        <v>207</v>
      </c>
      <c r="G737" s="20">
        <v>82361.58</v>
      </c>
      <c r="H737" s="8">
        <v>0</v>
      </c>
      <c r="I737" s="8">
        <f t="shared" si="22"/>
        <v>82361.58</v>
      </c>
    </row>
    <row r="738" spans="1:9" x14ac:dyDescent="0.25">
      <c r="A738" s="6">
        <v>43191</v>
      </c>
      <c r="B738" s="19" t="s">
        <v>19</v>
      </c>
      <c r="C738" s="19" t="s">
        <v>22</v>
      </c>
      <c r="D738" s="19" t="s">
        <v>72</v>
      </c>
      <c r="E738" s="21" t="str">
        <f t="shared" si="23"/>
        <v>009</v>
      </c>
      <c r="F738" s="19" t="s">
        <v>151</v>
      </c>
      <c r="G738" s="20">
        <v>3786.01</v>
      </c>
      <c r="H738" s="8">
        <v>30.07</v>
      </c>
      <c r="I738" s="8">
        <f t="shared" si="22"/>
        <v>3755.94</v>
      </c>
    </row>
    <row r="739" spans="1:9" x14ac:dyDescent="0.25">
      <c r="A739" s="6">
        <v>43191</v>
      </c>
      <c r="B739" s="19" t="s">
        <v>19</v>
      </c>
      <c r="C739" s="19" t="s">
        <v>22</v>
      </c>
      <c r="D739" s="19" t="s">
        <v>72</v>
      </c>
      <c r="E739" s="21" t="str">
        <f t="shared" si="23"/>
        <v>009</v>
      </c>
      <c r="F739" s="19" t="s">
        <v>153</v>
      </c>
      <c r="G739" s="20">
        <v>-290.45</v>
      </c>
      <c r="H739" s="8">
        <v>0.55000000000000004</v>
      </c>
      <c r="I739" s="8">
        <f t="shared" si="22"/>
        <v>-291</v>
      </c>
    </row>
    <row r="740" spans="1:9" x14ac:dyDescent="0.25">
      <c r="A740" s="6">
        <v>43191</v>
      </c>
      <c r="B740" s="19" t="s">
        <v>19</v>
      </c>
      <c r="C740" s="19" t="s">
        <v>22</v>
      </c>
      <c r="D740" s="19" t="s">
        <v>72</v>
      </c>
      <c r="E740" s="21" t="str">
        <f t="shared" si="23"/>
        <v>009</v>
      </c>
      <c r="F740" s="19" t="s">
        <v>154</v>
      </c>
      <c r="G740" s="20">
        <v>394595.98</v>
      </c>
      <c r="H740" s="8">
        <v>3299.75</v>
      </c>
      <c r="I740" s="8">
        <f t="shared" si="22"/>
        <v>391296.23</v>
      </c>
    </row>
    <row r="741" spans="1:9" x14ac:dyDescent="0.25">
      <c r="A741" s="6">
        <v>43191</v>
      </c>
      <c r="B741" s="19" t="s">
        <v>19</v>
      </c>
      <c r="C741" s="19" t="s">
        <v>22</v>
      </c>
      <c r="D741" s="19" t="s">
        <v>72</v>
      </c>
      <c r="E741" s="21" t="str">
        <f t="shared" si="23"/>
        <v>009</v>
      </c>
      <c r="F741" s="19" t="s">
        <v>156</v>
      </c>
      <c r="G741" s="20">
        <v>-2026.45</v>
      </c>
      <c r="H741" s="8">
        <v>2.92</v>
      </c>
      <c r="I741" s="8">
        <f t="shared" si="22"/>
        <v>-2029.3700000000001</v>
      </c>
    </row>
    <row r="742" spans="1:9" x14ac:dyDescent="0.25">
      <c r="A742" s="6">
        <v>43191</v>
      </c>
      <c r="B742" s="19" t="s">
        <v>19</v>
      </c>
      <c r="C742" s="19" t="s">
        <v>22</v>
      </c>
      <c r="D742" s="19" t="s">
        <v>72</v>
      </c>
      <c r="E742" s="21" t="str">
        <f t="shared" si="23"/>
        <v>009</v>
      </c>
      <c r="F742" s="19" t="s">
        <v>157</v>
      </c>
      <c r="G742" s="20">
        <v>16517.8</v>
      </c>
      <c r="H742" s="8">
        <v>0</v>
      </c>
      <c r="I742" s="8">
        <f t="shared" si="22"/>
        <v>16517.8</v>
      </c>
    </row>
    <row r="743" spans="1:9" x14ac:dyDescent="0.25">
      <c r="A743" s="6">
        <v>43191</v>
      </c>
      <c r="B743" s="19" t="s">
        <v>19</v>
      </c>
      <c r="C743" s="19" t="s">
        <v>22</v>
      </c>
      <c r="D743" s="19" t="s">
        <v>72</v>
      </c>
      <c r="E743" s="21" t="str">
        <f t="shared" si="23"/>
        <v>009</v>
      </c>
      <c r="F743" s="19" t="s">
        <v>161</v>
      </c>
      <c r="G743" s="20">
        <v>61805.279999999999</v>
      </c>
      <c r="H743" s="8">
        <v>0</v>
      </c>
      <c r="I743" s="8">
        <f t="shared" si="22"/>
        <v>61805.279999999999</v>
      </c>
    </row>
    <row r="744" spans="1:9" x14ac:dyDescent="0.25">
      <c r="A744" s="6">
        <v>43191</v>
      </c>
      <c r="B744" s="19" t="s">
        <v>19</v>
      </c>
      <c r="C744" s="19" t="s">
        <v>22</v>
      </c>
      <c r="D744" s="19" t="s">
        <v>72</v>
      </c>
      <c r="E744" s="21" t="str">
        <f t="shared" si="23"/>
        <v>009</v>
      </c>
      <c r="F744" s="19" t="s">
        <v>209</v>
      </c>
      <c r="G744" s="20">
        <v>58732.42</v>
      </c>
      <c r="H744" s="8">
        <v>465.56</v>
      </c>
      <c r="I744" s="8">
        <f t="shared" si="22"/>
        <v>58266.86</v>
      </c>
    </row>
    <row r="745" spans="1:9" x14ac:dyDescent="0.25">
      <c r="A745" s="6">
        <v>43191</v>
      </c>
      <c r="B745" s="19" t="s">
        <v>19</v>
      </c>
      <c r="C745" s="19" t="s">
        <v>22</v>
      </c>
      <c r="D745" s="19" t="s">
        <v>72</v>
      </c>
      <c r="E745" s="21" t="str">
        <f t="shared" si="23"/>
        <v>009</v>
      </c>
      <c r="F745" s="19" t="s">
        <v>166</v>
      </c>
      <c r="G745" s="20">
        <v>13781.53</v>
      </c>
      <c r="H745" s="8">
        <v>90.11</v>
      </c>
      <c r="I745" s="8">
        <f t="shared" si="22"/>
        <v>13691.42</v>
      </c>
    </row>
    <row r="746" spans="1:9" x14ac:dyDescent="0.25">
      <c r="A746" s="6">
        <v>43191</v>
      </c>
      <c r="B746" s="19" t="s">
        <v>19</v>
      </c>
      <c r="C746" s="19" t="s">
        <v>22</v>
      </c>
      <c r="D746" s="19" t="s">
        <v>72</v>
      </c>
      <c r="E746" s="21" t="str">
        <f t="shared" si="23"/>
        <v>009</v>
      </c>
      <c r="F746" s="19" t="s">
        <v>231</v>
      </c>
      <c r="G746" s="20">
        <v>7335.32</v>
      </c>
      <c r="H746" s="8">
        <v>24.08</v>
      </c>
      <c r="I746" s="8">
        <f t="shared" si="22"/>
        <v>7311.24</v>
      </c>
    </row>
    <row r="747" spans="1:9" x14ac:dyDescent="0.25">
      <c r="A747" s="6">
        <v>43191</v>
      </c>
      <c r="B747" s="19" t="s">
        <v>19</v>
      </c>
      <c r="C747" s="19" t="s">
        <v>22</v>
      </c>
      <c r="D747" s="19" t="s">
        <v>72</v>
      </c>
      <c r="E747" s="21" t="str">
        <f t="shared" si="23"/>
        <v>009</v>
      </c>
      <c r="F747" s="19" t="s">
        <v>210</v>
      </c>
      <c r="G747" s="20">
        <v>4864.32</v>
      </c>
      <c r="H747" s="8">
        <v>28.65</v>
      </c>
      <c r="I747" s="8">
        <f t="shared" si="22"/>
        <v>4835.67</v>
      </c>
    </row>
    <row r="748" spans="1:9" x14ac:dyDescent="0.25">
      <c r="A748" s="6">
        <v>43191</v>
      </c>
      <c r="B748" s="19" t="s">
        <v>19</v>
      </c>
      <c r="C748" s="19" t="s">
        <v>22</v>
      </c>
      <c r="D748" s="19" t="s">
        <v>72</v>
      </c>
      <c r="E748" s="21" t="str">
        <f t="shared" si="23"/>
        <v>009</v>
      </c>
      <c r="F748" s="19" t="s">
        <v>277</v>
      </c>
      <c r="G748" s="20">
        <v>10847.29</v>
      </c>
      <c r="H748" s="8">
        <v>13.43</v>
      </c>
      <c r="I748" s="8">
        <f t="shared" si="22"/>
        <v>10833.86</v>
      </c>
    </row>
    <row r="749" spans="1:9" x14ac:dyDescent="0.25">
      <c r="A749" s="6">
        <v>43191</v>
      </c>
      <c r="B749" s="19" t="s">
        <v>19</v>
      </c>
      <c r="C749" s="19" t="s">
        <v>22</v>
      </c>
      <c r="D749" s="19" t="s">
        <v>72</v>
      </c>
      <c r="E749" s="21" t="str">
        <f t="shared" si="23"/>
        <v>009</v>
      </c>
      <c r="F749" s="19" t="s">
        <v>211</v>
      </c>
      <c r="G749" s="20">
        <v>85434.5</v>
      </c>
      <c r="H749" s="8">
        <v>425.43</v>
      </c>
      <c r="I749" s="8">
        <f t="shared" si="22"/>
        <v>85009.07</v>
      </c>
    </row>
    <row r="750" spans="1:9" x14ac:dyDescent="0.25">
      <c r="A750" s="6">
        <v>43191</v>
      </c>
      <c r="B750" s="19" t="s">
        <v>19</v>
      </c>
      <c r="C750" s="19" t="s">
        <v>22</v>
      </c>
      <c r="D750" s="19" t="s">
        <v>72</v>
      </c>
      <c r="E750" s="21" t="str">
        <f t="shared" si="23"/>
        <v>009</v>
      </c>
      <c r="F750" s="19" t="s">
        <v>278</v>
      </c>
      <c r="G750" s="20">
        <v>62366.54</v>
      </c>
      <c r="H750" s="8">
        <v>77.209999999999994</v>
      </c>
      <c r="I750" s="8">
        <f t="shared" si="22"/>
        <v>62289.33</v>
      </c>
    </row>
    <row r="751" spans="1:9" x14ac:dyDescent="0.25">
      <c r="A751" s="6">
        <v>43191</v>
      </c>
      <c r="B751" s="19" t="s">
        <v>19</v>
      </c>
      <c r="C751" s="19" t="s">
        <v>22</v>
      </c>
      <c r="D751" s="19" t="s">
        <v>72</v>
      </c>
      <c r="E751" s="21" t="str">
        <f t="shared" si="23"/>
        <v>009</v>
      </c>
      <c r="F751" s="19" t="s">
        <v>172</v>
      </c>
      <c r="G751" s="20">
        <v>31232.58</v>
      </c>
      <c r="H751" s="8">
        <v>195.66</v>
      </c>
      <c r="I751" s="8">
        <f t="shared" si="22"/>
        <v>31036.920000000002</v>
      </c>
    </row>
    <row r="752" spans="1:9" x14ac:dyDescent="0.25">
      <c r="A752" s="6">
        <v>43191</v>
      </c>
      <c r="B752" s="19" t="s">
        <v>19</v>
      </c>
      <c r="C752" s="19" t="s">
        <v>22</v>
      </c>
      <c r="D752" s="19" t="s">
        <v>72</v>
      </c>
      <c r="E752" s="21" t="str">
        <f t="shared" si="23"/>
        <v>009</v>
      </c>
      <c r="F752" s="19" t="s">
        <v>173</v>
      </c>
      <c r="G752" s="20">
        <v>1572.65</v>
      </c>
      <c r="H752" s="8">
        <v>0</v>
      </c>
      <c r="I752" s="8">
        <f t="shared" si="22"/>
        <v>1572.65</v>
      </c>
    </row>
    <row r="753" spans="1:9" x14ac:dyDescent="0.25">
      <c r="A753" s="6">
        <v>43191</v>
      </c>
      <c r="B753" s="19" t="s">
        <v>19</v>
      </c>
      <c r="C753" s="19" t="s">
        <v>22</v>
      </c>
      <c r="D753" s="19" t="s">
        <v>72</v>
      </c>
      <c r="E753" s="21" t="str">
        <f t="shared" si="23"/>
        <v>009</v>
      </c>
      <c r="F753" s="19" t="s">
        <v>174</v>
      </c>
      <c r="G753" s="20">
        <v>1681.3</v>
      </c>
      <c r="H753" s="8">
        <v>0</v>
      </c>
      <c r="I753" s="8">
        <f t="shared" si="22"/>
        <v>1681.3</v>
      </c>
    </row>
    <row r="754" spans="1:9" x14ac:dyDescent="0.25">
      <c r="A754" s="6">
        <v>43191</v>
      </c>
      <c r="B754" s="19" t="s">
        <v>19</v>
      </c>
      <c r="C754" s="19" t="s">
        <v>22</v>
      </c>
      <c r="D754" s="19" t="s">
        <v>72</v>
      </c>
      <c r="E754" s="21" t="str">
        <f t="shared" si="23"/>
        <v>009</v>
      </c>
      <c r="F754" s="19" t="s">
        <v>176</v>
      </c>
      <c r="G754" s="20">
        <v>66887.850000000006</v>
      </c>
      <c r="H754" s="8">
        <v>0</v>
      </c>
      <c r="I754" s="8">
        <f t="shared" si="22"/>
        <v>66887.850000000006</v>
      </c>
    </row>
    <row r="755" spans="1:9" x14ac:dyDescent="0.25">
      <c r="A755" s="6">
        <v>43191</v>
      </c>
      <c r="B755" s="19" t="s">
        <v>19</v>
      </c>
      <c r="C755" s="19" t="s">
        <v>22</v>
      </c>
      <c r="D755" s="19" t="s">
        <v>72</v>
      </c>
      <c r="E755" s="21" t="str">
        <f t="shared" si="23"/>
        <v>009</v>
      </c>
      <c r="F755" s="19" t="s">
        <v>224</v>
      </c>
      <c r="G755" s="20">
        <v>13402.71</v>
      </c>
      <c r="H755" s="8">
        <v>48.38</v>
      </c>
      <c r="I755" s="8">
        <f t="shared" si="22"/>
        <v>13354.33</v>
      </c>
    </row>
    <row r="756" spans="1:9" x14ac:dyDescent="0.25">
      <c r="A756" s="6">
        <v>43191</v>
      </c>
      <c r="B756" s="19" t="s">
        <v>19</v>
      </c>
      <c r="C756" s="19" t="s">
        <v>22</v>
      </c>
      <c r="D756" s="19" t="s">
        <v>72</v>
      </c>
      <c r="E756" s="21" t="str">
        <f t="shared" si="23"/>
        <v>009</v>
      </c>
      <c r="F756" s="19" t="s">
        <v>178</v>
      </c>
      <c r="G756" s="20">
        <v>35469.440000000002</v>
      </c>
      <c r="H756" s="8">
        <v>364.9</v>
      </c>
      <c r="I756" s="8">
        <f t="shared" si="22"/>
        <v>35104.54</v>
      </c>
    </row>
    <row r="757" spans="1:9" x14ac:dyDescent="0.25">
      <c r="A757" s="6">
        <v>43191</v>
      </c>
      <c r="B757" s="19" t="s">
        <v>19</v>
      </c>
      <c r="C757" s="19" t="s">
        <v>22</v>
      </c>
      <c r="D757" s="19" t="s">
        <v>72</v>
      </c>
      <c r="E757" s="21" t="str">
        <f t="shared" si="23"/>
        <v>009</v>
      </c>
      <c r="F757" s="19" t="s">
        <v>179</v>
      </c>
      <c r="G757" s="20">
        <v>5647.22</v>
      </c>
      <c r="H757" s="8">
        <v>34.24</v>
      </c>
      <c r="I757" s="8">
        <f t="shared" si="22"/>
        <v>5612.9800000000005</v>
      </c>
    </row>
    <row r="758" spans="1:9" x14ac:dyDescent="0.25">
      <c r="A758" s="6">
        <v>43191</v>
      </c>
      <c r="B758" s="19" t="s">
        <v>19</v>
      </c>
      <c r="C758" s="19" t="s">
        <v>22</v>
      </c>
      <c r="D758" s="19" t="s">
        <v>72</v>
      </c>
      <c r="E758" s="21" t="str">
        <f t="shared" si="23"/>
        <v>009</v>
      </c>
      <c r="F758" s="19" t="s">
        <v>182</v>
      </c>
      <c r="G758" s="20">
        <v>147404.49</v>
      </c>
      <c r="H758" s="8">
        <v>351.71</v>
      </c>
      <c r="I758" s="8">
        <f t="shared" si="22"/>
        <v>147052.78</v>
      </c>
    </row>
    <row r="759" spans="1:9" x14ac:dyDescent="0.25">
      <c r="A759" s="6">
        <v>43191</v>
      </c>
      <c r="B759" s="19" t="s">
        <v>19</v>
      </c>
      <c r="C759" s="19" t="s">
        <v>22</v>
      </c>
      <c r="D759" s="19" t="s">
        <v>72</v>
      </c>
      <c r="E759" s="21" t="str">
        <f t="shared" si="23"/>
        <v>009</v>
      </c>
      <c r="F759" s="19" t="s">
        <v>183</v>
      </c>
      <c r="G759" s="20">
        <v>97758.99</v>
      </c>
      <c r="H759" s="8">
        <v>364.9</v>
      </c>
      <c r="I759" s="8">
        <f t="shared" si="22"/>
        <v>97394.090000000011</v>
      </c>
    </row>
    <row r="760" spans="1:9" x14ac:dyDescent="0.25">
      <c r="A760" s="6">
        <v>43191</v>
      </c>
      <c r="B760" s="19" t="s">
        <v>19</v>
      </c>
      <c r="C760" s="19" t="s">
        <v>22</v>
      </c>
      <c r="D760" s="19" t="s">
        <v>72</v>
      </c>
      <c r="E760" s="21" t="str">
        <f t="shared" si="23"/>
        <v>009</v>
      </c>
      <c r="F760" s="19" t="s">
        <v>212</v>
      </c>
      <c r="G760" s="20">
        <v>9084.84</v>
      </c>
      <c r="H760" s="8">
        <v>13.22</v>
      </c>
      <c r="I760" s="8">
        <f t="shared" si="22"/>
        <v>9071.6200000000008</v>
      </c>
    </row>
    <row r="761" spans="1:9" x14ac:dyDescent="0.25">
      <c r="A761" s="6">
        <v>43191</v>
      </c>
      <c r="B761" s="19" t="s">
        <v>19</v>
      </c>
      <c r="C761" s="19" t="s">
        <v>22</v>
      </c>
      <c r="D761" s="19" t="s">
        <v>72</v>
      </c>
      <c r="E761" s="21" t="str">
        <f t="shared" si="23"/>
        <v>009</v>
      </c>
      <c r="F761" s="19" t="s">
        <v>186</v>
      </c>
      <c r="G761" s="20">
        <v>105520.91</v>
      </c>
      <c r="H761" s="8">
        <v>376.92</v>
      </c>
      <c r="I761" s="8">
        <f t="shared" si="22"/>
        <v>105143.99</v>
      </c>
    </row>
    <row r="762" spans="1:9" x14ac:dyDescent="0.25">
      <c r="A762" s="6">
        <v>43191</v>
      </c>
      <c r="B762" s="19" t="s">
        <v>19</v>
      </c>
      <c r="C762" s="19" t="s">
        <v>22</v>
      </c>
      <c r="D762" s="19" t="s">
        <v>72</v>
      </c>
      <c r="E762" s="21" t="str">
        <f t="shared" si="23"/>
        <v>009</v>
      </c>
      <c r="F762" s="19" t="s">
        <v>279</v>
      </c>
      <c r="G762" s="20">
        <v>21386.16</v>
      </c>
      <c r="H762" s="8">
        <v>0</v>
      </c>
      <c r="I762" s="8">
        <f t="shared" si="22"/>
        <v>21386.16</v>
      </c>
    </row>
    <row r="763" spans="1:9" x14ac:dyDescent="0.25">
      <c r="A763" s="6">
        <v>43191</v>
      </c>
      <c r="B763" s="19" t="s">
        <v>19</v>
      </c>
      <c r="C763" s="19" t="s">
        <v>22</v>
      </c>
      <c r="D763" s="19" t="s">
        <v>72</v>
      </c>
      <c r="E763" s="21" t="str">
        <f t="shared" si="23"/>
        <v>009</v>
      </c>
      <c r="F763" s="19" t="s">
        <v>234</v>
      </c>
      <c r="G763" s="20">
        <v>56996.94</v>
      </c>
      <c r="H763" s="8">
        <v>180.75</v>
      </c>
      <c r="I763" s="8">
        <f t="shared" si="22"/>
        <v>56816.19</v>
      </c>
    </row>
    <row r="764" spans="1:9" x14ac:dyDescent="0.25">
      <c r="A764" s="6">
        <v>43191</v>
      </c>
      <c r="B764" s="19" t="s">
        <v>19</v>
      </c>
      <c r="C764" s="19" t="s">
        <v>22</v>
      </c>
      <c r="D764" s="19" t="s">
        <v>72</v>
      </c>
      <c r="E764" s="21" t="str">
        <f t="shared" si="23"/>
        <v>009</v>
      </c>
      <c r="F764" s="19" t="s">
        <v>226</v>
      </c>
      <c r="G764" s="20">
        <v>4922.55</v>
      </c>
      <c r="H764" s="8">
        <v>20.350000000000001</v>
      </c>
      <c r="I764" s="8">
        <f t="shared" si="22"/>
        <v>4902.2</v>
      </c>
    </row>
    <row r="765" spans="1:9" x14ac:dyDescent="0.25">
      <c r="A765" s="6">
        <v>43191</v>
      </c>
      <c r="B765" s="19" t="s">
        <v>19</v>
      </c>
      <c r="C765" s="19" t="s">
        <v>22</v>
      </c>
      <c r="D765" s="19" t="s">
        <v>72</v>
      </c>
      <c r="E765" s="21" t="str">
        <f t="shared" si="23"/>
        <v>009</v>
      </c>
      <c r="F765" s="19" t="s">
        <v>235</v>
      </c>
      <c r="G765" s="20">
        <v>43610.22</v>
      </c>
      <c r="H765" s="8">
        <v>160.76</v>
      </c>
      <c r="I765" s="8">
        <f t="shared" si="22"/>
        <v>43449.46</v>
      </c>
    </row>
    <row r="766" spans="1:9" x14ac:dyDescent="0.25">
      <c r="A766" s="6">
        <v>43191</v>
      </c>
      <c r="B766" s="19" t="s">
        <v>19</v>
      </c>
      <c r="C766" s="19" t="s">
        <v>22</v>
      </c>
      <c r="D766" s="19" t="s">
        <v>72</v>
      </c>
      <c r="E766" s="21" t="str">
        <f t="shared" si="23"/>
        <v>009</v>
      </c>
      <c r="F766" s="19" t="s">
        <v>219</v>
      </c>
      <c r="G766" s="20">
        <v>-254111.15</v>
      </c>
      <c r="H766" s="8">
        <v>0</v>
      </c>
      <c r="I766" s="8">
        <f t="shared" si="22"/>
        <v>-254111.15</v>
      </c>
    </row>
    <row r="767" spans="1:9" x14ac:dyDescent="0.25">
      <c r="A767" s="6">
        <v>43191</v>
      </c>
      <c r="B767" s="19" t="s">
        <v>19</v>
      </c>
      <c r="C767" s="19" t="s">
        <v>22</v>
      </c>
      <c r="D767" s="19" t="s">
        <v>72</v>
      </c>
      <c r="E767" s="21" t="str">
        <f t="shared" si="23"/>
        <v>009</v>
      </c>
      <c r="F767" s="19" t="s">
        <v>227</v>
      </c>
      <c r="G767" s="20">
        <v>13788.59</v>
      </c>
      <c r="H767" s="8">
        <v>63.51</v>
      </c>
      <c r="I767" s="8">
        <f t="shared" si="22"/>
        <v>13725.08</v>
      </c>
    </row>
    <row r="768" spans="1:9" x14ac:dyDescent="0.25">
      <c r="A768" s="6">
        <v>43191</v>
      </c>
      <c r="B768" s="19" t="s">
        <v>19</v>
      </c>
      <c r="C768" s="19" t="s">
        <v>22</v>
      </c>
      <c r="D768" s="19" t="s">
        <v>72</v>
      </c>
      <c r="E768" s="21" t="str">
        <f t="shared" si="23"/>
        <v>009</v>
      </c>
      <c r="F768" s="19" t="s">
        <v>261</v>
      </c>
      <c r="G768" s="20">
        <v>669.36</v>
      </c>
      <c r="H768" s="8">
        <v>0</v>
      </c>
      <c r="I768" s="8">
        <f t="shared" si="22"/>
        <v>669.36</v>
      </c>
    </row>
    <row r="769" spans="1:9" x14ac:dyDescent="0.25">
      <c r="A769" s="6">
        <v>43191</v>
      </c>
      <c r="B769" s="19" t="s">
        <v>19</v>
      </c>
      <c r="C769" s="19" t="s">
        <v>22</v>
      </c>
      <c r="D769" s="19" t="s">
        <v>72</v>
      </c>
      <c r="E769" s="21" t="str">
        <f t="shared" si="23"/>
        <v>009</v>
      </c>
      <c r="F769" s="19" t="s">
        <v>236</v>
      </c>
      <c r="G769" s="20">
        <v>37612.089999999997</v>
      </c>
      <c r="H769" s="8">
        <v>138.65</v>
      </c>
      <c r="I769" s="8">
        <f t="shared" si="22"/>
        <v>37473.439999999995</v>
      </c>
    </row>
    <row r="770" spans="1:9" x14ac:dyDescent="0.25">
      <c r="A770" s="6">
        <v>43191</v>
      </c>
      <c r="B770" s="19" t="s">
        <v>19</v>
      </c>
      <c r="C770" s="19" t="s">
        <v>22</v>
      </c>
      <c r="D770" s="19" t="s">
        <v>72</v>
      </c>
      <c r="E770" s="21" t="str">
        <f t="shared" si="23"/>
        <v>009</v>
      </c>
      <c r="F770" s="19" t="s">
        <v>228</v>
      </c>
      <c r="G770" s="20">
        <v>-5018.1099999999997</v>
      </c>
      <c r="H770" s="8">
        <v>0</v>
      </c>
      <c r="I770" s="8">
        <f t="shared" ref="I770:I833" si="24">+G770-H770</f>
        <v>-5018.1099999999997</v>
      </c>
    </row>
    <row r="771" spans="1:9" x14ac:dyDescent="0.25">
      <c r="A771" s="6">
        <v>43191</v>
      </c>
      <c r="B771" s="19" t="s">
        <v>19</v>
      </c>
      <c r="C771" s="19" t="s">
        <v>22</v>
      </c>
      <c r="D771" s="19" t="s">
        <v>72</v>
      </c>
      <c r="E771" s="21" t="str">
        <f t="shared" ref="E771:E834" si="25">LEFT(D771,3)</f>
        <v>009</v>
      </c>
      <c r="F771" s="19" t="s">
        <v>237</v>
      </c>
      <c r="G771" s="20">
        <v>3377.82</v>
      </c>
      <c r="H771" s="8">
        <v>12.45</v>
      </c>
      <c r="I771" s="8">
        <f t="shared" si="24"/>
        <v>3365.3700000000003</v>
      </c>
    </row>
    <row r="772" spans="1:9" x14ac:dyDescent="0.25">
      <c r="A772" s="6">
        <v>43191</v>
      </c>
      <c r="B772" s="19" t="s">
        <v>19</v>
      </c>
      <c r="C772" s="19" t="s">
        <v>22</v>
      </c>
      <c r="D772" s="19" t="s">
        <v>72</v>
      </c>
      <c r="E772" s="21" t="str">
        <f t="shared" si="25"/>
        <v>009</v>
      </c>
      <c r="F772" s="19" t="s">
        <v>238</v>
      </c>
      <c r="G772" s="20">
        <v>19611.7</v>
      </c>
      <c r="H772" s="8">
        <v>72.290000000000006</v>
      </c>
      <c r="I772" s="8">
        <f t="shared" si="24"/>
        <v>19539.41</v>
      </c>
    </row>
    <row r="773" spans="1:9" x14ac:dyDescent="0.25">
      <c r="A773" s="6">
        <v>43191</v>
      </c>
      <c r="B773" s="19" t="s">
        <v>19</v>
      </c>
      <c r="C773" s="19" t="s">
        <v>22</v>
      </c>
      <c r="D773" s="19" t="s">
        <v>72</v>
      </c>
      <c r="E773" s="21" t="str">
        <f t="shared" si="25"/>
        <v>009</v>
      </c>
      <c r="F773" s="19" t="s">
        <v>239</v>
      </c>
      <c r="G773" s="20">
        <v>29942.52</v>
      </c>
      <c r="H773" s="8">
        <v>51.74</v>
      </c>
      <c r="I773" s="8">
        <f t="shared" si="24"/>
        <v>29890.78</v>
      </c>
    </row>
    <row r="774" spans="1:9" x14ac:dyDescent="0.25">
      <c r="A774" s="6">
        <v>43191</v>
      </c>
      <c r="B774" s="19" t="s">
        <v>19</v>
      </c>
      <c r="C774" s="19" t="s">
        <v>22</v>
      </c>
      <c r="D774" s="19" t="s">
        <v>72</v>
      </c>
      <c r="E774" s="21" t="str">
        <f t="shared" si="25"/>
        <v>009</v>
      </c>
      <c r="F774" s="19" t="s">
        <v>240</v>
      </c>
      <c r="G774" s="20">
        <v>1143.52</v>
      </c>
      <c r="H774" s="8">
        <v>4.21</v>
      </c>
      <c r="I774" s="8">
        <f t="shared" si="24"/>
        <v>1139.31</v>
      </c>
    </row>
    <row r="775" spans="1:9" x14ac:dyDescent="0.25">
      <c r="A775" s="6">
        <v>43191</v>
      </c>
      <c r="B775" s="19" t="s">
        <v>19</v>
      </c>
      <c r="C775" s="19" t="s">
        <v>22</v>
      </c>
      <c r="D775" s="19" t="s">
        <v>72</v>
      </c>
      <c r="E775" s="21" t="str">
        <f t="shared" si="25"/>
        <v>009</v>
      </c>
      <c r="F775" s="19" t="s">
        <v>241</v>
      </c>
      <c r="G775" s="20">
        <v>11674.24</v>
      </c>
      <c r="H775" s="8">
        <v>32.590000000000003</v>
      </c>
      <c r="I775" s="8">
        <f t="shared" si="24"/>
        <v>11641.65</v>
      </c>
    </row>
    <row r="776" spans="1:9" x14ac:dyDescent="0.25">
      <c r="A776" s="6">
        <v>43191</v>
      </c>
      <c r="B776" s="19" t="s">
        <v>19</v>
      </c>
      <c r="C776" s="19" t="s">
        <v>22</v>
      </c>
      <c r="D776" s="19" t="s">
        <v>72</v>
      </c>
      <c r="E776" s="21" t="str">
        <f t="shared" si="25"/>
        <v>009</v>
      </c>
      <c r="F776" s="19" t="s">
        <v>242</v>
      </c>
      <c r="G776" s="20">
        <v>833.49</v>
      </c>
      <c r="H776" s="8">
        <v>3.07</v>
      </c>
      <c r="I776" s="8">
        <f t="shared" si="24"/>
        <v>830.42</v>
      </c>
    </row>
    <row r="777" spans="1:9" x14ac:dyDescent="0.25">
      <c r="A777" s="6">
        <v>43191</v>
      </c>
      <c r="B777" s="19" t="s">
        <v>19</v>
      </c>
      <c r="C777" s="19" t="s">
        <v>22</v>
      </c>
      <c r="D777" s="19" t="s">
        <v>72</v>
      </c>
      <c r="E777" s="21" t="str">
        <f t="shared" si="25"/>
        <v>009</v>
      </c>
      <c r="F777" s="19" t="s">
        <v>243</v>
      </c>
      <c r="G777" s="20">
        <v>1582.71</v>
      </c>
      <c r="H777" s="8">
        <v>5.84</v>
      </c>
      <c r="I777" s="8">
        <f t="shared" si="24"/>
        <v>1576.8700000000001</v>
      </c>
    </row>
    <row r="778" spans="1:9" x14ac:dyDescent="0.25">
      <c r="A778" s="6">
        <v>43191</v>
      </c>
      <c r="B778" s="19" t="s">
        <v>19</v>
      </c>
      <c r="C778" s="19" t="s">
        <v>22</v>
      </c>
      <c r="D778" s="19" t="s">
        <v>72</v>
      </c>
      <c r="E778" s="21" t="str">
        <f t="shared" si="25"/>
        <v>009</v>
      </c>
      <c r="F778" s="19" t="s">
        <v>244</v>
      </c>
      <c r="G778" s="20">
        <v>2277.61</v>
      </c>
      <c r="H778" s="8">
        <v>7.53</v>
      </c>
      <c r="I778" s="8">
        <f t="shared" si="24"/>
        <v>2270.08</v>
      </c>
    </row>
    <row r="779" spans="1:9" x14ac:dyDescent="0.25">
      <c r="A779" s="6">
        <v>43191</v>
      </c>
      <c r="B779" s="19" t="s">
        <v>19</v>
      </c>
      <c r="C779" s="19" t="s">
        <v>22</v>
      </c>
      <c r="D779" s="19" t="s">
        <v>72</v>
      </c>
      <c r="E779" s="21" t="str">
        <f t="shared" si="25"/>
        <v>009</v>
      </c>
      <c r="F779" s="19" t="s">
        <v>262</v>
      </c>
      <c r="G779" s="20">
        <v>2672</v>
      </c>
      <c r="H779" s="8">
        <v>0</v>
      </c>
      <c r="I779" s="8">
        <f t="shared" si="24"/>
        <v>2672</v>
      </c>
    </row>
    <row r="780" spans="1:9" x14ac:dyDescent="0.25">
      <c r="A780" s="6">
        <v>43191</v>
      </c>
      <c r="B780" s="19" t="s">
        <v>19</v>
      </c>
      <c r="C780" s="19" t="s">
        <v>22</v>
      </c>
      <c r="D780" s="19" t="s">
        <v>72</v>
      </c>
      <c r="E780" s="21" t="str">
        <f t="shared" si="25"/>
        <v>009</v>
      </c>
      <c r="F780" s="19" t="s">
        <v>263</v>
      </c>
      <c r="G780" s="20">
        <v>3402.28</v>
      </c>
      <c r="H780" s="8">
        <v>7.11</v>
      </c>
      <c r="I780" s="8">
        <f t="shared" si="24"/>
        <v>3395.17</v>
      </c>
    </row>
    <row r="781" spans="1:9" x14ac:dyDescent="0.25">
      <c r="A781" s="6">
        <v>43191</v>
      </c>
      <c r="B781" s="19" t="s">
        <v>19</v>
      </c>
      <c r="C781" s="19" t="s">
        <v>22</v>
      </c>
      <c r="D781" s="19" t="s">
        <v>72</v>
      </c>
      <c r="E781" s="21" t="str">
        <f t="shared" si="25"/>
        <v>009</v>
      </c>
      <c r="F781" s="19" t="s">
        <v>245</v>
      </c>
      <c r="G781" s="20">
        <v>53936.66</v>
      </c>
      <c r="H781" s="8">
        <v>103.67</v>
      </c>
      <c r="I781" s="8">
        <f t="shared" si="24"/>
        <v>53832.990000000005</v>
      </c>
    </row>
    <row r="782" spans="1:9" x14ac:dyDescent="0.25">
      <c r="A782" s="6">
        <v>43191</v>
      </c>
      <c r="B782" s="19" t="s">
        <v>19</v>
      </c>
      <c r="C782" s="19" t="s">
        <v>22</v>
      </c>
      <c r="D782" s="19" t="s">
        <v>72</v>
      </c>
      <c r="E782" s="21" t="str">
        <f t="shared" si="25"/>
        <v>009</v>
      </c>
      <c r="F782" s="19" t="s">
        <v>265</v>
      </c>
      <c r="G782" s="20">
        <v>855.7</v>
      </c>
      <c r="H782" s="8">
        <v>2.12</v>
      </c>
      <c r="I782" s="8">
        <f t="shared" si="24"/>
        <v>853.58</v>
      </c>
    </row>
    <row r="783" spans="1:9" x14ac:dyDescent="0.25">
      <c r="A783" s="6">
        <v>43191</v>
      </c>
      <c r="B783" s="19" t="s">
        <v>19</v>
      </c>
      <c r="C783" s="19" t="s">
        <v>22</v>
      </c>
      <c r="D783" s="19" t="s">
        <v>72</v>
      </c>
      <c r="E783" s="21" t="str">
        <f t="shared" si="25"/>
        <v>009</v>
      </c>
      <c r="F783" s="19" t="s">
        <v>246</v>
      </c>
      <c r="G783" s="20">
        <v>60914.45</v>
      </c>
      <c r="H783" s="8">
        <v>121.84</v>
      </c>
      <c r="I783" s="8">
        <f t="shared" si="24"/>
        <v>60792.61</v>
      </c>
    </row>
    <row r="784" spans="1:9" x14ac:dyDescent="0.25">
      <c r="A784" s="6">
        <v>43191</v>
      </c>
      <c r="B784" s="19" t="s">
        <v>19</v>
      </c>
      <c r="C784" s="19" t="s">
        <v>22</v>
      </c>
      <c r="D784" s="19" t="s">
        <v>72</v>
      </c>
      <c r="E784" s="21" t="str">
        <f t="shared" si="25"/>
        <v>009</v>
      </c>
      <c r="F784" s="19" t="s">
        <v>247</v>
      </c>
      <c r="G784" s="20">
        <v>1591.53</v>
      </c>
      <c r="H784" s="8">
        <v>5.87</v>
      </c>
      <c r="I784" s="8">
        <f t="shared" si="24"/>
        <v>1585.66</v>
      </c>
    </row>
    <row r="785" spans="1:9" x14ac:dyDescent="0.25">
      <c r="A785" s="6">
        <v>43191</v>
      </c>
      <c r="B785" s="19" t="s">
        <v>19</v>
      </c>
      <c r="C785" s="19" t="s">
        <v>22</v>
      </c>
      <c r="D785" s="19" t="s">
        <v>72</v>
      </c>
      <c r="E785" s="21" t="str">
        <f t="shared" si="25"/>
        <v>009</v>
      </c>
      <c r="F785" s="19" t="s">
        <v>266</v>
      </c>
      <c r="G785" s="20">
        <v>384.76</v>
      </c>
      <c r="H785" s="8">
        <v>0.95</v>
      </c>
      <c r="I785" s="8">
        <f t="shared" si="24"/>
        <v>383.81</v>
      </c>
    </row>
    <row r="786" spans="1:9" x14ac:dyDescent="0.25">
      <c r="A786" s="6">
        <v>43191</v>
      </c>
      <c r="B786" s="19" t="s">
        <v>19</v>
      </c>
      <c r="C786" s="19" t="s">
        <v>22</v>
      </c>
      <c r="D786" s="19" t="s">
        <v>72</v>
      </c>
      <c r="E786" s="21" t="str">
        <f t="shared" si="25"/>
        <v>009</v>
      </c>
      <c r="F786" s="19" t="s">
        <v>248</v>
      </c>
      <c r="G786" s="20">
        <v>8008.71</v>
      </c>
      <c r="H786" s="8">
        <v>29.52</v>
      </c>
      <c r="I786" s="8">
        <f t="shared" si="24"/>
        <v>7979.19</v>
      </c>
    </row>
    <row r="787" spans="1:9" x14ac:dyDescent="0.25">
      <c r="A787" s="6">
        <v>43191</v>
      </c>
      <c r="B787" s="19" t="s">
        <v>19</v>
      </c>
      <c r="C787" s="19" t="s">
        <v>22</v>
      </c>
      <c r="D787" s="19" t="s">
        <v>72</v>
      </c>
      <c r="E787" s="21" t="str">
        <f t="shared" si="25"/>
        <v>009</v>
      </c>
      <c r="F787" s="19" t="s">
        <v>280</v>
      </c>
      <c r="G787" s="20">
        <v>54953.46</v>
      </c>
      <c r="H787" s="8">
        <v>68.040000000000006</v>
      </c>
      <c r="I787" s="8">
        <f t="shared" si="24"/>
        <v>54885.42</v>
      </c>
    </row>
    <row r="788" spans="1:9" x14ac:dyDescent="0.25">
      <c r="A788" s="6">
        <v>43191</v>
      </c>
      <c r="B788" s="19" t="s">
        <v>19</v>
      </c>
      <c r="C788" s="19" t="s">
        <v>22</v>
      </c>
      <c r="D788" s="19" t="s">
        <v>72</v>
      </c>
      <c r="E788" s="21" t="str">
        <f t="shared" si="25"/>
        <v>009</v>
      </c>
      <c r="F788" s="19" t="s">
        <v>281</v>
      </c>
      <c r="G788" s="20">
        <v>6231.89</v>
      </c>
      <c r="H788" s="8">
        <v>7.72</v>
      </c>
      <c r="I788" s="8">
        <f t="shared" si="24"/>
        <v>6224.17</v>
      </c>
    </row>
    <row r="789" spans="1:9" x14ac:dyDescent="0.25">
      <c r="A789" s="6">
        <v>43191</v>
      </c>
      <c r="B789" s="19" t="s">
        <v>19</v>
      </c>
      <c r="C789" s="19" t="s">
        <v>22</v>
      </c>
      <c r="D789" s="19" t="s">
        <v>72</v>
      </c>
      <c r="E789" s="21" t="str">
        <f t="shared" si="25"/>
        <v>009</v>
      </c>
      <c r="F789" s="19" t="s">
        <v>250</v>
      </c>
      <c r="G789" s="20">
        <v>1172.44</v>
      </c>
      <c r="H789" s="8">
        <v>4.13</v>
      </c>
      <c r="I789" s="8">
        <f t="shared" si="24"/>
        <v>1168.31</v>
      </c>
    </row>
    <row r="790" spans="1:9" x14ac:dyDescent="0.25">
      <c r="A790" s="6">
        <v>43191</v>
      </c>
      <c r="B790" s="19" t="s">
        <v>19</v>
      </c>
      <c r="C790" s="19" t="s">
        <v>22</v>
      </c>
      <c r="D790" s="19" t="s">
        <v>72</v>
      </c>
      <c r="E790" s="21" t="str">
        <f t="shared" si="25"/>
        <v>009</v>
      </c>
      <c r="F790" s="19" t="s">
        <v>267</v>
      </c>
      <c r="G790" s="20">
        <v>-1775.86</v>
      </c>
      <c r="H790" s="8">
        <v>0</v>
      </c>
      <c r="I790" s="8">
        <f t="shared" si="24"/>
        <v>-1775.86</v>
      </c>
    </row>
    <row r="791" spans="1:9" x14ac:dyDescent="0.25">
      <c r="A791" s="6">
        <v>43191</v>
      </c>
      <c r="B791" s="19" t="s">
        <v>19</v>
      </c>
      <c r="C791" s="19" t="s">
        <v>22</v>
      </c>
      <c r="D791" s="19" t="s">
        <v>72</v>
      </c>
      <c r="E791" s="21" t="str">
        <f t="shared" si="25"/>
        <v>009</v>
      </c>
      <c r="F791" s="19" t="s">
        <v>282</v>
      </c>
      <c r="G791" s="20">
        <v>195462.97</v>
      </c>
      <c r="H791" s="8">
        <v>241.99</v>
      </c>
      <c r="I791" s="8">
        <f t="shared" si="24"/>
        <v>195220.98</v>
      </c>
    </row>
    <row r="792" spans="1:9" x14ac:dyDescent="0.25">
      <c r="A792" s="6">
        <v>43191</v>
      </c>
      <c r="B792" s="19" t="s">
        <v>19</v>
      </c>
      <c r="C792" s="19" t="s">
        <v>22</v>
      </c>
      <c r="D792" s="19" t="s">
        <v>72</v>
      </c>
      <c r="E792" s="21" t="str">
        <f t="shared" si="25"/>
        <v>009</v>
      </c>
      <c r="F792" s="19" t="s">
        <v>283</v>
      </c>
      <c r="G792" s="20">
        <v>5690.38</v>
      </c>
      <c r="H792" s="8">
        <v>7.04</v>
      </c>
      <c r="I792" s="8">
        <f t="shared" si="24"/>
        <v>5683.34</v>
      </c>
    </row>
    <row r="793" spans="1:9" x14ac:dyDescent="0.25">
      <c r="A793" s="6">
        <v>43191</v>
      </c>
      <c r="B793" s="19" t="s">
        <v>19</v>
      </c>
      <c r="C793" s="19" t="s">
        <v>22</v>
      </c>
      <c r="D793" s="19" t="s">
        <v>72</v>
      </c>
      <c r="E793" s="21" t="str">
        <f t="shared" si="25"/>
        <v>009</v>
      </c>
      <c r="F793" s="19" t="s">
        <v>284</v>
      </c>
      <c r="G793" s="20">
        <v>-1963.78</v>
      </c>
      <c r="H793" s="8">
        <v>0</v>
      </c>
      <c r="I793" s="8">
        <f t="shared" si="24"/>
        <v>-1963.78</v>
      </c>
    </row>
    <row r="794" spans="1:9" x14ac:dyDescent="0.25">
      <c r="A794" s="6">
        <v>43191</v>
      </c>
      <c r="B794" s="19" t="s">
        <v>19</v>
      </c>
      <c r="C794" s="19" t="s">
        <v>22</v>
      </c>
      <c r="D794" s="19" t="s">
        <v>72</v>
      </c>
      <c r="E794" s="21" t="str">
        <f t="shared" si="25"/>
        <v>009</v>
      </c>
      <c r="F794" s="19" t="s">
        <v>187</v>
      </c>
      <c r="G794" s="20">
        <v>28664.89</v>
      </c>
      <c r="H794" s="8">
        <v>0</v>
      </c>
      <c r="I794" s="8">
        <f t="shared" si="24"/>
        <v>28664.89</v>
      </c>
    </row>
    <row r="795" spans="1:9" x14ac:dyDescent="0.25">
      <c r="A795" s="6">
        <v>43191</v>
      </c>
      <c r="B795" s="19" t="s">
        <v>19</v>
      </c>
      <c r="C795" s="19" t="s">
        <v>22</v>
      </c>
      <c r="D795" s="19" t="s">
        <v>72</v>
      </c>
      <c r="E795" s="21" t="str">
        <f t="shared" si="25"/>
        <v>009</v>
      </c>
      <c r="F795" s="19" t="s">
        <v>188</v>
      </c>
      <c r="G795" s="20">
        <v>30302.40000000014</v>
      </c>
      <c r="H795" s="8">
        <v>0</v>
      </c>
      <c r="I795" s="8">
        <f t="shared" si="24"/>
        <v>30302.40000000014</v>
      </c>
    </row>
    <row r="796" spans="1:9" x14ac:dyDescent="0.25">
      <c r="A796" s="6">
        <v>43191</v>
      </c>
      <c r="B796" s="19" t="s">
        <v>19</v>
      </c>
      <c r="C796" s="19" t="s">
        <v>22</v>
      </c>
      <c r="D796" s="19" t="s">
        <v>197</v>
      </c>
      <c r="E796" s="21" t="str">
        <f t="shared" si="25"/>
        <v>091</v>
      </c>
      <c r="F796" s="19" t="s">
        <v>268</v>
      </c>
      <c r="G796" s="20">
        <v>7301.11</v>
      </c>
      <c r="H796" s="8">
        <v>0</v>
      </c>
      <c r="I796" s="8">
        <f t="shared" si="24"/>
        <v>7301.11</v>
      </c>
    </row>
    <row r="797" spans="1:9" x14ac:dyDescent="0.25">
      <c r="A797" s="6">
        <v>43191</v>
      </c>
      <c r="B797" s="19" t="s">
        <v>19</v>
      </c>
      <c r="C797" s="19" t="s">
        <v>22</v>
      </c>
      <c r="D797" s="19" t="s">
        <v>197</v>
      </c>
      <c r="E797" s="21" t="str">
        <f t="shared" si="25"/>
        <v>091</v>
      </c>
      <c r="F797" s="19" t="s">
        <v>187</v>
      </c>
      <c r="G797" s="20">
        <v>8433.0500000000466</v>
      </c>
      <c r="H797" s="8">
        <v>0</v>
      </c>
      <c r="I797" s="8">
        <f t="shared" si="24"/>
        <v>8433.0500000000466</v>
      </c>
    </row>
    <row r="798" spans="1:9" x14ac:dyDescent="0.25">
      <c r="A798" s="6">
        <v>43191</v>
      </c>
      <c r="B798" s="19" t="s">
        <v>19</v>
      </c>
      <c r="C798" s="19" t="s">
        <v>22</v>
      </c>
      <c r="D798" s="19" t="s">
        <v>197</v>
      </c>
      <c r="E798" s="21" t="str">
        <f t="shared" si="25"/>
        <v>091</v>
      </c>
      <c r="F798" s="19" t="s">
        <v>199</v>
      </c>
      <c r="G798" s="20">
        <v>20375.13</v>
      </c>
      <c r="H798" s="8">
        <v>0</v>
      </c>
      <c r="I798" s="8">
        <f t="shared" si="24"/>
        <v>20375.13</v>
      </c>
    </row>
    <row r="799" spans="1:9" x14ac:dyDescent="0.25">
      <c r="A799" s="6">
        <v>43221</v>
      </c>
      <c r="B799" s="19" t="s">
        <v>16</v>
      </c>
      <c r="C799" s="19" t="s">
        <v>22</v>
      </c>
      <c r="D799" s="19" t="s">
        <v>23</v>
      </c>
      <c r="E799" s="22" t="str">
        <f t="shared" si="25"/>
        <v>002</v>
      </c>
      <c r="F799" s="19" t="s">
        <v>25</v>
      </c>
      <c r="G799" s="20">
        <v>77081.34</v>
      </c>
      <c r="H799" s="8">
        <v>0</v>
      </c>
      <c r="I799" s="8">
        <f t="shared" si="24"/>
        <v>77081.34</v>
      </c>
    </row>
    <row r="800" spans="1:9" x14ac:dyDescent="0.25">
      <c r="A800" s="6">
        <v>43221</v>
      </c>
      <c r="B800" s="19" t="s">
        <v>16</v>
      </c>
      <c r="C800" s="19" t="s">
        <v>22</v>
      </c>
      <c r="D800" s="19" t="s">
        <v>23</v>
      </c>
      <c r="E800" s="22" t="str">
        <f t="shared" si="25"/>
        <v>002</v>
      </c>
      <c r="F800" s="19" t="s">
        <v>26</v>
      </c>
      <c r="G800" s="20">
        <v>2353731.6</v>
      </c>
      <c r="H800" s="8">
        <v>0</v>
      </c>
      <c r="I800" s="8">
        <f t="shared" si="24"/>
        <v>2353731.6</v>
      </c>
    </row>
    <row r="801" spans="1:9" x14ac:dyDescent="0.25">
      <c r="A801" s="6">
        <v>43221</v>
      </c>
      <c r="B801" s="19" t="s">
        <v>16</v>
      </c>
      <c r="C801" s="19" t="s">
        <v>22</v>
      </c>
      <c r="D801" s="19" t="s">
        <v>23</v>
      </c>
      <c r="E801" s="22" t="str">
        <f t="shared" si="25"/>
        <v>002</v>
      </c>
      <c r="F801" s="19" t="s">
        <v>27</v>
      </c>
      <c r="G801" s="20">
        <v>973166.56</v>
      </c>
      <c r="H801" s="8">
        <v>0</v>
      </c>
      <c r="I801" s="8">
        <f t="shared" si="24"/>
        <v>973166.56</v>
      </c>
    </row>
    <row r="802" spans="1:9" x14ac:dyDescent="0.25">
      <c r="A802" s="6">
        <v>43221</v>
      </c>
      <c r="B802" s="19" t="s">
        <v>16</v>
      </c>
      <c r="C802" s="19" t="s">
        <v>22</v>
      </c>
      <c r="D802" s="19" t="s">
        <v>23</v>
      </c>
      <c r="E802" s="22" t="str">
        <f t="shared" si="25"/>
        <v>002</v>
      </c>
      <c r="F802" s="19" t="s">
        <v>28</v>
      </c>
      <c r="G802" s="20">
        <v>296829.98</v>
      </c>
      <c r="H802" s="8">
        <v>0</v>
      </c>
      <c r="I802" s="8">
        <f t="shared" si="24"/>
        <v>296829.98</v>
      </c>
    </row>
    <row r="803" spans="1:9" x14ac:dyDescent="0.25">
      <c r="A803" s="6">
        <v>43221</v>
      </c>
      <c r="B803" s="19" t="s">
        <v>16</v>
      </c>
      <c r="C803" s="19" t="s">
        <v>22</v>
      </c>
      <c r="D803" s="19" t="s">
        <v>23</v>
      </c>
      <c r="E803" s="22" t="str">
        <f t="shared" si="25"/>
        <v>002</v>
      </c>
      <c r="F803" s="19" t="s">
        <v>29</v>
      </c>
      <c r="G803" s="20">
        <v>355834.06</v>
      </c>
      <c r="H803" s="8">
        <v>0</v>
      </c>
      <c r="I803" s="8">
        <f t="shared" si="24"/>
        <v>355834.06</v>
      </c>
    </row>
    <row r="804" spans="1:9" x14ac:dyDescent="0.25">
      <c r="A804" s="6">
        <v>43221</v>
      </c>
      <c r="B804" s="19" t="s">
        <v>16</v>
      </c>
      <c r="C804" s="19" t="s">
        <v>22</v>
      </c>
      <c r="D804" s="19" t="s">
        <v>23</v>
      </c>
      <c r="E804" s="22" t="str">
        <f t="shared" si="25"/>
        <v>002</v>
      </c>
      <c r="F804" s="19" t="s">
        <v>31</v>
      </c>
      <c r="G804" s="20">
        <v>44328.04</v>
      </c>
      <c r="H804" s="8">
        <v>0</v>
      </c>
      <c r="I804" s="8">
        <f t="shared" si="24"/>
        <v>44328.04</v>
      </c>
    </row>
    <row r="805" spans="1:9" x14ac:dyDescent="0.25">
      <c r="A805" s="6">
        <v>43221</v>
      </c>
      <c r="B805" s="19" t="s">
        <v>16</v>
      </c>
      <c r="C805" s="19" t="s">
        <v>22</v>
      </c>
      <c r="D805" s="19" t="s">
        <v>23</v>
      </c>
      <c r="E805" s="22" t="str">
        <f t="shared" si="25"/>
        <v>002</v>
      </c>
      <c r="F805" s="19" t="s">
        <v>32</v>
      </c>
      <c r="G805" s="20">
        <v>880453.46</v>
      </c>
      <c r="H805" s="8">
        <v>0</v>
      </c>
      <c r="I805" s="8">
        <f t="shared" si="24"/>
        <v>880453.46</v>
      </c>
    </row>
    <row r="806" spans="1:9" x14ac:dyDescent="0.25">
      <c r="A806" s="6">
        <v>43221</v>
      </c>
      <c r="B806" s="19" t="s">
        <v>16</v>
      </c>
      <c r="C806" s="19" t="s">
        <v>22</v>
      </c>
      <c r="D806" s="19" t="s">
        <v>23</v>
      </c>
      <c r="E806" s="22" t="str">
        <f t="shared" si="25"/>
        <v>002</v>
      </c>
      <c r="F806" s="19" t="s">
        <v>34</v>
      </c>
      <c r="G806" s="20">
        <v>140669.79</v>
      </c>
      <c r="H806" s="8">
        <v>0</v>
      </c>
      <c r="I806" s="8">
        <f t="shared" si="24"/>
        <v>140669.79</v>
      </c>
    </row>
    <row r="807" spans="1:9" x14ac:dyDescent="0.25">
      <c r="A807" s="6">
        <v>43221</v>
      </c>
      <c r="B807" s="19" t="s">
        <v>16</v>
      </c>
      <c r="C807" s="19" t="s">
        <v>22</v>
      </c>
      <c r="D807" s="19" t="s">
        <v>23</v>
      </c>
      <c r="E807" s="22" t="str">
        <f t="shared" si="25"/>
        <v>002</v>
      </c>
      <c r="F807" s="19" t="s">
        <v>35</v>
      </c>
      <c r="G807" s="20">
        <v>869438.99</v>
      </c>
      <c r="H807" s="8">
        <v>0</v>
      </c>
      <c r="I807" s="8">
        <f t="shared" si="24"/>
        <v>869438.99</v>
      </c>
    </row>
    <row r="808" spans="1:9" x14ac:dyDescent="0.25">
      <c r="A808" s="6">
        <v>43221</v>
      </c>
      <c r="B808" s="19" t="s">
        <v>16</v>
      </c>
      <c r="C808" s="19" t="s">
        <v>22</v>
      </c>
      <c r="D808" s="19" t="s">
        <v>23</v>
      </c>
      <c r="E808" s="22" t="str">
        <f t="shared" si="25"/>
        <v>002</v>
      </c>
      <c r="F808" s="19" t="s">
        <v>37</v>
      </c>
      <c r="G808" s="20">
        <v>747612.89</v>
      </c>
      <c r="H808" s="8">
        <v>0</v>
      </c>
      <c r="I808" s="8">
        <f t="shared" si="24"/>
        <v>747612.89</v>
      </c>
    </row>
    <row r="809" spans="1:9" x14ac:dyDescent="0.25">
      <c r="A809" s="6">
        <v>43221</v>
      </c>
      <c r="B809" s="19" t="s">
        <v>16</v>
      </c>
      <c r="C809" s="19" t="s">
        <v>22</v>
      </c>
      <c r="D809" s="19" t="s">
        <v>23</v>
      </c>
      <c r="E809" s="22" t="str">
        <f t="shared" si="25"/>
        <v>002</v>
      </c>
      <c r="F809" s="19" t="s">
        <v>38</v>
      </c>
      <c r="G809" s="20">
        <v>1667.37</v>
      </c>
      <c r="H809" s="8">
        <v>0</v>
      </c>
      <c r="I809" s="8">
        <f t="shared" si="24"/>
        <v>1667.37</v>
      </c>
    </row>
    <row r="810" spans="1:9" x14ac:dyDescent="0.25">
      <c r="A810" s="6">
        <v>43221</v>
      </c>
      <c r="B810" s="19" t="s">
        <v>16</v>
      </c>
      <c r="C810" s="19" t="s">
        <v>22</v>
      </c>
      <c r="D810" s="19" t="s">
        <v>23</v>
      </c>
      <c r="E810" s="22" t="str">
        <f t="shared" si="25"/>
        <v>002</v>
      </c>
      <c r="F810" s="19" t="s">
        <v>40</v>
      </c>
      <c r="G810" s="20">
        <v>1060904.1200000001</v>
      </c>
      <c r="H810" s="8">
        <v>0</v>
      </c>
      <c r="I810" s="8">
        <f t="shared" si="24"/>
        <v>1060904.1200000001</v>
      </c>
    </row>
    <row r="811" spans="1:9" x14ac:dyDescent="0.25">
      <c r="A811" s="6">
        <v>43221</v>
      </c>
      <c r="B811" s="19" t="s">
        <v>16</v>
      </c>
      <c r="C811" s="19" t="s">
        <v>22</v>
      </c>
      <c r="D811" s="19" t="s">
        <v>23</v>
      </c>
      <c r="E811" s="22" t="str">
        <f t="shared" si="25"/>
        <v>002</v>
      </c>
      <c r="F811" s="19" t="s">
        <v>44</v>
      </c>
      <c r="G811" s="20">
        <v>46375.24</v>
      </c>
      <c r="H811" s="8">
        <v>0</v>
      </c>
      <c r="I811" s="8">
        <f t="shared" si="24"/>
        <v>46375.24</v>
      </c>
    </row>
    <row r="812" spans="1:9" x14ac:dyDescent="0.25">
      <c r="A812" s="6">
        <v>43221</v>
      </c>
      <c r="B812" s="19" t="s">
        <v>16</v>
      </c>
      <c r="C812" s="19" t="s">
        <v>22</v>
      </c>
      <c r="D812" s="19" t="s">
        <v>23</v>
      </c>
      <c r="E812" s="22" t="str">
        <f t="shared" si="25"/>
        <v>002</v>
      </c>
      <c r="F812" s="19" t="s">
        <v>45</v>
      </c>
      <c r="G812" s="20">
        <v>328236.12</v>
      </c>
      <c r="H812" s="8">
        <v>0</v>
      </c>
      <c r="I812" s="8">
        <f t="shared" si="24"/>
        <v>328236.12</v>
      </c>
    </row>
    <row r="813" spans="1:9" x14ac:dyDescent="0.25">
      <c r="A813" s="6">
        <v>43221</v>
      </c>
      <c r="B813" s="19" t="s">
        <v>16</v>
      </c>
      <c r="C813" s="19" t="s">
        <v>22</v>
      </c>
      <c r="D813" s="19" t="s">
        <v>23</v>
      </c>
      <c r="E813" s="22" t="str">
        <f t="shared" si="25"/>
        <v>002</v>
      </c>
      <c r="F813" s="19" t="s">
        <v>46</v>
      </c>
      <c r="G813" s="20">
        <v>213390.27</v>
      </c>
      <c r="H813" s="8">
        <v>0</v>
      </c>
      <c r="I813" s="8">
        <f t="shared" si="24"/>
        <v>213390.27</v>
      </c>
    </row>
    <row r="814" spans="1:9" x14ac:dyDescent="0.25">
      <c r="A814" s="6">
        <v>43221</v>
      </c>
      <c r="B814" s="19" t="s">
        <v>16</v>
      </c>
      <c r="C814" s="19" t="s">
        <v>22</v>
      </c>
      <c r="D814" s="19" t="s">
        <v>23</v>
      </c>
      <c r="E814" s="22" t="str">
        <f t="shared" si="25"/>
        <v>002</v>
      </c>
      <c r="F814" s="19" t="s">
        <v>269</v>
      </c>
      <c r="G814" s="20">
        <v>17047.91</v>
      </c>
      <c r="H814" s="8">
        <v>0</v>
      </c>
      <c r="I814" s="8">
        <f t="shared" si="24"/>
        <v>17047.91</v>
      </c>
    </row>
    <row r="815" spans="1:9" x14ac:dyDescent="0.25">
      <c r="A815" s="6">
        <v>43221</v>
      </c>
      <c r="B815" s="19" t="s">
        <v>16</v>
      </c>
      <c r="C815" s="19" t="s">
        <v>22</v>
      </c>
      <c r="D815" s="19" t="s">
        <v>23</v>
      </c>
      <c r="E815" s="22" t="str">
        <f t="shared" si="25"/>
        <v>002</v>
      </c>
      <c r="F815" s="19" t="s">
        <v>47</v>
      </c>
      <c r="G815" s="20">
        <v>41232.81</v>
      </c>
      <c r="H815" s="8">
        <v>0</v>
      </c>
      <c r="I815" s="8">
        <f t="shared" si="24"/>
        <v>41232.81</v>
      </c>
    </row>
    <row r="816" spans="1:9" x14ac:dyDescent="0.25">
      <c r="A816" s="6">
        <v>43221</v>
      </c>
      <c r="B816" s="19" t="s">
        <v>16</v>
      </c>
      <c r="C816" s="19" t="s">
        <v>22</v>
      </c>
      <c r="D816" s="19" t="s">
        <v>23</v>
      </c>
      <c r="E816" s="22" t="str">
        <f t="shared" si="25"/>
        <v>002</v>
      </c>
      <c r="F816" s="19" t="s">
        <v>48</v>
      </c>
      <c r="G816" s="20">
        <v>32929.29</v>
      </c>
      <c r="H816" s="8">
        <v>0</v>
      </c>
      <c r="I816" s="8">
        <f t="shared" si="24"/>
        <v>32929.29</v>
      </c>
    </row>
    <row r="817" spans="1:9" x14ac:dyDescent="0.25">
      <c r="A817" s="6">
        <v>43221</v>
      </c>
      <c r="B817" s="19" t="s">
        <v>16</v>
      </c>
      <c r="C817" s="19" t="s">
        <v>22</v>
      </c>
      <c r="D817" s="19" t="s">
        <v>23</v>
      </c>
      <c r="E817" s="22" t="str">
        <f t="shared" si="25"/>
        <v>002</v>
      </c>
      <c r="F817" s="19" t="s">
        <v>49</v>
      </c>
      <c r="G817" s="20">
        <v>188950.66</v>
      </c>
      <c r="H817" s="8">
        <v>0</v>
      </c>
      <c r="I817" s="8">
        <f t="shared" si="24"/>
        <v>188950.66</v>
      </c>
    </row>
    <row r="818" spans="1:9" x14ac:dyDescent="0.25">
      <c r="A818" s="6">
        <v>43221</v>
      </c>
      <c r="B818" s="19" t="s">
        <v>16</v>
      </c>
      <c r="C818" s="19" t="s">
        <v>22</v>
      </c>
      <c r="D818" s="19" t="s">
        <v>23</v>
      </c>
      <c r="E818" s="22" t="str">
        <f t="shared" si="25"/>
        <v>002</v>
      </c>
      <c r="F818" s="19" t="s">
        <v>50</v>
      </c>
      <c r="G818" s="20">
        <v>236656.62</v>
      </c>
      <c r="H818" s="8">
        <v>0</v>
      </c>
      <c r="I818" s="8">
        <f t="shared" si="24"/>
        <v>236656.62</v>
      </c>
    </row>
    <row r="819" spans="1:9" x14ac:dyDescent="0.25">
      <c r="A819" s="6">
        <v>43221</v>
      </c>
      <c r="B819" s="19" t="s">
        <v>16</v>
      </c>
      <c r="C819" s="19" t="s">
        <v>22</v>
      </c>
      <c r="D819" s="19" t="s">
        <v>23</v>
      </c>
      <c r="E819" s="22" t="str">
        <f t="shared" si="25"/>
        <v>002</v>
      </c>
      <c r="F819" s="19" t="s">
        <v>51</v>
      </c>
      <c r="G819" s="20">
        <v>417533.11</v>
      </c>
      <c r="H819" s="8">
        <v>0</v>
      </c>
      <c r="I819" s="8">
        <f t="shared" si="24"/>
        <v>417533.11</v>
      </c>
    </row>
    <row r="820" spans="1:9" x14ac:dyDescent="0.25">
      <c r="A820" s="6">
        <v>43221</v>
      </c>
      <c r="B820" s="19" t="s">
        <v>16</v>
      </c>
      <c r="C820" s="19" t="s">
        <v>22</v>
      </c>
      <c r="D820" s="19" t="s">
        <v>23</v>
      </c>
      <c r="E820" s="22" t="str">
        <f t="shared" si="25"/>
        <v>002</v>
      </c>
      <c r="F820" s="19" t="s">
        <v>52</v>
      </c>
      <c r="G820" s="20">
        <v>754335.96</v>
      </c>
      <c r="H820" s="8">
        <v>0</v>
      </c>
      <c r="I820" s="8">
        <f t="shared" si="24"/>
        <v>754335.96</v>
      </c>
    </row>
    <row r="821" spans="1:9" x14ac:dyDescent="0.25">
      <c r="A821" s="6">
        <v>43221</v>
      </c>
      <c r="B821" s="19" t="s">
        <v>16</v>
      </c>
      <c r="C821" s="19" t="s">
        <v>22</v>
      </c>
      <c r="D821" s="19" t="s">
        <v>23</v>
      </c>
      <c r="E821" s="22" t="str">
        <f t="shared" si="25"/>
        <v>002</v>
      </c>
      <c r="F821" s="19" t="s">
        <v>53</v>
      </c>
      <c r="G821" s="20">
        <v>147572.67000000001</v>
      </c>
      <c r="H821" s="8">
        <v>0</v>
      </c>
      <c r="I821" s="8">
        <f t="shared" si="24"/>
        <v>147572.67000000001</v>
      </c>
    </row>
    <row r="822" spans="1:9" x14ac:dyDescent="0.25">
      <c r="A822" s="6">
        <v>43221</v>
      </c>
      <c r="B822" s="19" t="s">
        <v>16</v>
      </c>
      <c r="C822" s="19" t="s">
        <v>22</v>
      </c>
      <c r="D822" s="19" t="s">
        <v>23</v>
      </c>
      <c r="E822" s="22" t="str">
        <f t="shared" si="25"/>
        <v>002</v>
      </c>
      <c r="F822" s="19" t="s">
        <v>54</v>
      </c>
      <c r="G822" s="20">
        <v>64624.77</v>
      </c>
      <c r="H822" s="8">
        <v>0</v>
      </c>
      <c r="I822" s="8">
        <f t="shared" si="24"/>
        <v>64624.77</v>
      </c>
    </row>
    <row r="823" spans="1:9" x14ac:dyDescent="0.25">
      <c r="A823" s="6">
        <v>43221</v>
      </c>
      <c r="B823" s="19" t="s">
        <v>16</v>
      </c>
      <c r="C823" s="19" t="s">
        <v>22</v>
      </c>
      <c r="D823" s="19" t="s">
        <v>23</v>
      </c>
      <c r="E823" s="22" t="str">
        <f t="shared" si="25"/>
        <v>002</v>
      </c>
      <c r="F823" s="19" t="s">
        <v>55</v>
      </c>
      <c r="G823" s="20">
        <v>8609.31</v>
      </c>
      <c r="H823" s="8">
        <v>0</v>
      </c>
      <c r="I823" s="8">
        <f t="shared" si="24"/>
        <v>8609.31</v>
      </c>
    </row>
    <row r="824" spans="1:9" x14ac:dyDescent="0.25">
      <c r="A824" s="6">
        <v>43221</v>
      </c>
      <c r="B824" s="19" t="s">
        <v>16</v>
      </c>
      <c r="C824" s="19" t="s">
        <v>22</v>
      </c>
      <c r="D824" s="19" t="s">
        <v>23</v>
      </c>
      <c r="E824" s="22" t="str">
        <f t="shared" si="25"/>
        <v>002</v>
      </c>
      <c r="F824" s="19" t="s">
        <v>201</v>
      </c>
      <c r="G824" s="20">
        <v>183998.81</v>
      </c>
      <c r="H824" s="8">
        <v>0</v>
      </c>
      <c r="I824" s="8">
        <f t="shared" si="24"/>
        <v>183998.81</v>
      </c>
    </row>
    <row r="825" spans="1:9" x14ac:dyDescent="0.25">
      <c r="A825" s="6">
        <v>43221</v>
      </c>
      <c r="B825" s="19" t="s">
        <v>16</v>
      </c>
      <c r="C825" s="19" t="s">
        <v>22</v>
      </c>
      <c r="D825" s="19" t="s">
        <v>23</v>
      </c>
      <c r="E825" s="22" t="str">
        <f t="shared" si="25"/>
        <v>002</v>
      </c>
      <c r="F825" s="19" t="s">
        <v>56</v>
      </c>
      <c r="G825" s="20">
        <v>285555.58</v>
      </c>
      <c r="H825" s="8">
        <v>0</v>
      </c>
      <c r="I825" s="8">
        <f t="shared" si="24"/>
        <v>285555.58</v>
      </c>
    </row>
    <row r="826" spans="1:9" x14ac:dyDescent="0.25">
      <c r="A826" s="6">
        <v>43221</v>
      </c>
      <c r="B826" s="19" t="s">
        <v>16</v>
      </c>
      <c r="C826" s="19" t="s">
        <v>22</v>
      </c>
      <c r="D826" s="19" t="s">
        <v>23</v>
      </c>
      <c r="E826" s="22" t="str">
        <f t="shared" si="25"/>
        <v>002</v>
      </c>
      <c r="F826" s="19" t="s">
        <v>57</v>
      </c>
      <c r="G826" s="20">
        <v>393.30999999999801</v>
      </c>
      <c r="H826" s="8">
        <v>0</v>
      </c>
      <c r="I826" s="8">
        <f t="shared" si="24"/>
        <v>393.30999999999801</v>
      </c>
    </row>
    <row r="827" spans="1:9" x14ac:dyDescent="0.25">
      <c r="A827" s="6">
        <v>43221</v>
      </c>
      <c r="B827" s="19" t="s">
        <v>16</v>
      </c>
      <c r="C827" s="19" t="s">
        <v>22</v>
      </c>
      <c r="D827" s="19" t="s">
        <v>23</v>
      </c>
      <c r="E827" s="22" t="str">
        <f t="shared" si="25"/>
        <v>002</v>
      </c>
      <c r="F827" s="19" t="s">
        <v>202</v>
      </c>
      <c r="G827" s="20">
        <v>424377.06</v>
      </c>
      <c r="H827" s="8">
        <v>0</v>
      </c>
      <c r="I827" s="8">
        <f t="shared" si="24"/>
        <v>424377.06</v>
      </c>
    </row>
    <row r="828" spans="1:9" x14ac:dyDescent="0.25">
      <c r="A828" s="6">
        <v>43221</v>
      </c>
      <c r="B828" s="19" t="s">
        <v>16</v>
      </c>
      <c r="C828" s="19" t="s">
        <v>22</v>
      </c>
      <c r="D828" s="19" t="s">
        <v>23</v>
      </c>
      <c r="E828" s="22" t="str">
        <f t="shared" si="25"/>
        <v>002</v>
      </c>
      <c r="F828" s="19" t="s">
        <v>203</v>
      </c>
      <c r="G828" s="20">
        <v>32470.38</v>
      </c>
      <c r="H828" s="8">
        <v>0</v>
      </c>
      <c r="I828" s="8">
        <f t="shared" si="24"/>
        <v>32470.38</v>
      </c>
    </row>
    <row r="829" spans="1:9" x14ac:dyDescent="0.25">
      <c r="A829" s="6">
        <v>43221</v>
      </c>
      <c r="B829" s="19" t="s">
        <v>16</v>
      </c>
      <c r="C829" s="19" t="s">
        <v>22</v>
      </c>
      <c r="D829" s="19" t="s">
        <v>23</v>
      </c>
      <c r="E829" s="22" t="str">
        <f t="shared" si="25"/>
        <v>002</v>
      </c>
      <c r="F829" s="19" t="s">
        <v>204</v>
      </c>
      <c r="G829" s="20">
        <v>1072979.2</v>
      </c>
      <c r="H829" s="8">
        <v>0</v>
      </c>
      <c r="I829" s="8">
        <f t="shared" si="24"/>
        <v>1072979.2</v>
      </c>
    </row>
    <row r="830" spans="1:9" x14ac:dyDescent="0.25">
      <c r="A830" s="6">
        <v>43221</v>
      </c>
      <c r="B830" s="19" t="s">
        <v>16</v>
      </c>
      <c r="C830" s="19" t="s">
        <v>22</v>
      </c>
      <c r="D830" s="19" t="s">
        <v>23</v>
      </c>
      <c r="E830" s="22" t="str">
        <f t="shared" si="25"/>
        <v>002</v>
      </c>
      <c r="F830" s="19" t="s">
        <v>252</v>
      </c>
      <c r="G830" s="20">
        <v>665350.42000000004</v>
      </c>
      <c r="H830" s="8">
        <v>0</v>
      </c>
      <c r="I830" s="8">
        <f t="shared" si="24"/>
        <v>665350.42000000004</v>
      </c>
    </row>
    <row r="831" spans="1:9" x14ac:dyDescent="0.25">
      <c r="A831" s="6">
        <v>43221</v>
      </c>
      <c r="B831" s="19" t="s">
        <v>16</v>
      </c>
      <c r="C831" s="19" t="s">
        <v>22</v>
      </c>
      <c r="D831" s="19" t="s">
        <v>23</v>
      </c>
      <c r="E831" s="22" t="str">
        <f t="shared" si="25"/>
        <v>002</v>
      </c>
      <c r="F831" s="19" t="s">
        <v>253</v>
      </c>
      <c r="G831" s="20">
        <v>560837.9</v>
      </c>
      <c r="H831" s="8">
        <v>0</v>
      </c>
      <c r="I831" s="8">
        <f t="shared" si="24"/>
        <v>560837.9</v>
      </c>
    </row>
    <row r="832" spans="1:9" x14ac:dyDescent="0.25">
      <c r="A832" s="6">
        <v>43221</v>
      </c>
      <c r="B832" s="19" t="s">
        <v>16</v>
      </c>
      <c r="C832" s="19" t="s">
        <v>22</v>
      </c>
      <c r="D832" s="19" t="s">
        <v>23</v>
      </c>
      <c r="E832" s="22" t="str">
        <f t="shared" si="25"/>
        <v>002</v>
      </c>
      <c r="F832" s="19" t="s">
        <v>254</v>
      </c>
      <c r="G832" s="20">
        <v>477617.62</v>
      </c>
      <c r="H832" s="8">
        <v>0</v>
      </c>
      <c r="I832" s="8">
        <f t="shared" si="24"/>
        <v>477617.62</v>
      </c>
    </row>
    <row r="833" spans="1:9" x14ac:dyDescent="0.25">
      <c r="A833" s="6">
        <v>43221</v>
      </c>
      <c r="B833" s="19" t="s">
        <v>16</v>
      </c>
      <c r="C833" s="19" t="s">
        <v>22</v>
      </c>
      <c r="D833" s="19" t="s">
        <v>23</v>
      </c>
      <c r="E833" s="22" t="str">
        <f t="shared" si="25"/>
        <v>002</v>
      </c>
      <c r="F833" s="19" t="s">
        <v>256</v>
      </c>
      <c r="G833" s="20">
        <v>151765.17000000001</v>
      </c>
      <c r="H833" s="8">
        <v>0</v>
      </c>
      <c r="I833" s="8">
        <f t="shared" si="24"/>
        <v>151765.17000000001</v>
      </c>
    </row>
    <row r="834" spans="1:9" x14ac:dyDescent="0.25">
      <c r="A834" s="6">
        <v>43221</v>
      </c>
      <c r="B834" s="19" t="s">
        <v>16</v>
      </c>
      <c r="C834" s="19" t="s">
        <v>22</v>
      </c>
      <c r="D834" s="19" t="s">
        <v>23</v>
      </c>
      <c r="E834" s="22" t="str">
        <f t="shared" si="25"/>
        <v>002</v>
      </c>
      <c r="F834" s="19" t="s">
        <v>271</v>
      </c>
      <c r="G834" s="20">
        <v>11214.25</v>
      </c>
      <c r="H834" s="8">
        <v>0</v>
      </c>
      <c r="I834" s="8">
        <f t="shared" ref="I834:I897" si="26">+G834-H834</f>
        <v>11214.25</v>
      </c>
    </row>
    <row r="835" spans="1:9" x14ac:dyDescent="0.25">
      <c r="A835" s="6">
        <v>43221</v>
      </c>
      <c r="B835" s="19" t="s">
        <v>16</v>
      </c>
      <c r="C835" s="19" t="s">
        <v>22</v>
      </c>
      <c r="D835" s="19" t="s">
        <v>23</v>
      </c>
      <c r="E835" s="22" t="str">
        <f t="shared" ref="E835:E898" si="27">LEFT(D835,3)</f>
        <v>002</v>
      </c>
      <c r="F835" s="19" t="s">
        <v>257</v>
      </c>
      <c r="G835" s="20">
        <v>4951.7299999999996</v>
      </c>
      <c r="H835" s="8">
        <v>0</v>
      </c>
      <c r="I835" s="8">
        <f t="shared" si="26"/>
        <v>4951.7299999999996</v>
      </c>
    </row>
    <row r="836" spans="1:9" x14ac:dyDescent="0.25">
      <c r="A836" s="6">
        <v>43221</v>
      </c>
      <c r="B836" s="19" t="s">
        <v>16</v>
      </c>
      <c r="C836" s="19" t="s">
        <v>22</v>
      </c>
      <c r="D836" s="19" t="s">
        <v>23</v>
      </c>
      <c r="E836" s="22" t="str">
        <f t="shared" si="27"/>
        <v>002</v>
      </c>
      <c r="F836" s="19" t="s">
        <v>272</v>
      </c>
      <c r="G836" s="20">
        <v>68728.52</v>
      </c>
      <c r="H836" s="8">
        <v>0</v>
      </c>
      <c r="I836" s="8">
        <f t="shared" si="26"/>
        <v>68728.52</v>
      </c>
    </row>
    <row r="837" spans="1:9" x14ac:dyDescent="0.25">
      <c r="A837" s="6">
        <v>43221</v>
      </c>
      <c r="B837" s="19" t="s">
        <v>16</v>
      </c>
      <c r="C837" s="19" t="s">
        <v>22</v>
      </c>
      <c r="D837" s="19" t="s">
        <v>23</v>
      </c>
      <c r="E837" s="22" t="str">
        <f t="shared" si="27"/>
        <v>002</v>
      </c>
      <c r="F837" s="19" t="s">
        <v>285</v>
      </c>
      <c r="G837" s="20">
        <v>399036.69</v>
      </c>
      <c r="H837" s="8">
        <v>0</v>
      </c>
      <c r="I837" s="8">
        <f t="shared" si="26"/>
        <v>399036.69</v>
      </c>
    </row>
    <row r="838" spans="1:9" x14ac:dyDescent="0.25">
      <c r="A838" s="6">
        <v>43221</v>
      </c>
      <c r="B838" s="19" t="s">
        <v>16</v>
      </c>
      <c r="C838" s="19" t="s">
        <v>22</v>
      </c>
      <c r="D838" s="19" t="s">
        <v>23</v>
      </c>
      <c r="E838" s="22" t="str">
        <f t="shared" si="27"/>
        <v>002</v>
      </c>
      <c r="F838" s="19" t="s">
        <v>286</v>
      </c>
      <c r="G838" s="20">
        <v>11792.67</v>
      </c>
      <c r="H838" s="8">
        <v>0</v>
      </c>
      <c r="I838" s="8">
        <f t="shared" si="26"/>
        <v>11792.67</v>
      </c>
    </row>
    <row r="839" spans="1:9" x14ac:dyDescent="0.25">
      <c r="A839" s="6">
        <v>43221</v>
      </c>
      <c r="B839" s="19" t="s">
        <v>16</v>
      </c>
      <c r="C839" s="19" t="s">
        <v>22</v>
      </c>
      <c r="D839" s="19" t="s">
        <v>23</v>
      </c>
      <c r="E839" s="22" t="str">
        <f t="shared" si="27"/>
        <v>002</v>
      </c>
      <c r="F839" s="19" t="s">
        <v>287</v>
      </c>
      <c r="G839" s="20">
        <v>160098.54999999999</v>
      </c>
      <c r="H839" s="8">
        <v>0</v>
      </c>
      <c r="I839" s="8">
        <f t="shared" si="26"/>
        <v>160098.54999999999</v>
      </c>
    </row>
    <row r="840" spans="1:9" x14ac:dyDescent="0.25">
      <c r="A840" s="6">
        <v>43221</v>
      </c>
      <c r="B840" s="19" t="s">
        <v>16</v>
      </c>
      <c r="C840" s="19" t="s">
        <v>22</v>
      </c>
      <c r="D840" s="19" t="s">
        <v>23</v>
      </c>
      <c r="E840" s="22" t="str">
        <f t="shared" si="27"/>
        <v>002</v>
      </c>
      <c r="F840" s="19" t="s">
        <v>58</v>
      </c>
      <c r="G840" s="20">
        <v>-3328148.62</v>
      </c>
      <c r="H840" s="8">
        <v>0</v>
      </c>
      <c r="I840" s="8">
        <f t="shared" si="26"/>
        <v>-3328148.62</v>
      </c>
    </row>
    <row r="841" spans="1:9" x14ac:dyDescent="0.25">
      <c r="A841" s="6">
        <v>43221</v>
      </c>
      <c r="B841" s="19" t="s">
        <v>16</v>
      </c>
      <c r="C841" s="19" t="s">
        <v>22</v>
      </c>
      <c r="D841" s="19" t="s">
        <v>60</v>
      </c>
      <c r="E841" s="22" t="str">
        <f t="shared" si="27"/>
        <v>012</v>
      </c>
      <c r="F841" s="19" t="s">
        <v>61</v>
      </c>
      <c r="G841" s="20">
        <v>1668575.83</v>
      </c>
      <c r="H841" s="8">
        <v>0</v>
      </c>
      <c r="I841" s="8">
        <f t="shared" si="26"/>
        <v>1668575.83</v>
      </c>
    </row>
    <row r="842" spans="1:9" x14ac:dyDescent="0.25">
      <c r="A842" s="6">
        <v>43221</v>
      </c>
      <c r="B842" s="19" t="s">
        <v>16</v>
      </c>
      <c r="C842" s="19" t="s">
        <v>22</v>
      </c>
      <c r="D842" s="19" t="s">
        <v>60</v>
      </c>
      <c r="E842" s="22" t="str">
        <f t="shared" si="27"/>
        <v>012</v>
      </c>
      <c r="F842" s="19" t="s">
        <v>62</v>
      </c>
      <c r="G842" s="20">
        <v>102722.86</v>
      </c>
      <c r="H842" s="8">
        <v>0</v>
      </c>
      <c r="I842" s="8">
        <f t="shared" si="26"/>
        <v>102722.86</v>
      </c>
    </row>
    <row r="843" spans="1:9" x14ac:dyDescent="0.25">
      <c r="A843" s="6">
        <v>43221</v>
      </c>
      <c r="B843" s="19" t="s">
        <v>16</v>
      </c>
      <c r="C843" s="19" t="s">
        <v>22</v>
      </c>
      <c r="D843" s="19" t="s">
        <v>60</v>
      </c>
      <c r="E843" s="22" t="str">
        <f t="shared" si="27"/>
        <v>012</v>
      </c>
      <c r="F843" s="19" t="s">
        <v>63</v>
      </c>
      <c r="G843" s="20">
        <v>39232.550000000003</v>
      </c>
      <c r="H843" s="8">
        <v>0</v>
      </c>
      <c r="I843" s="8">
        <f t="shared" si="26"/>
        <v>39232.550000000003</v>
      </c>
    </row>
    <row r="844" spans="1:9" x14ac:dyDescent="0.25">
      <c r="A844" s="6">
        <v>43221</v>
      </c>
      <c r="B844" s="19" t="s">
        <v>16</v>
      </c>
      <c r="C844" s="19" t="s">
        <v>22</v>
      </c>
      <c r="D844" s="19" t="s">
        <v>60</v>
      </c>
      <c r="E844" s="22" t="str">
        <f t="shared" si="27"/>
        <v>012</v>
      </c>
      <c r="F844" s="19" t="s">
        <v>64</v>
      </c>
      <c r="G844" s="20">
        <v>1886.25</v>
      </c>
      <c r="H844" s="8">
        <v>0</v>
      </c>
      <c r="I844" s="8">
        <f t="shared" si="26"/>
        <v>1886.25</v>
      </c>
    </row>
    <row r="845" spans="1:9" x14ac:dyDescent="0.25">
      <c r="A845" s="6">
        <v>43221</v>
      </c>
      <c r="B845" s="19" t="s">
        <v>16</v>
      </c>
      <c r="C845" s="19" t="s">
        <v>22</v>
      </c>
      <c r="D845" s="19" t="s">
        <v>60</v>
      </c>
      <c r="E845" s="22" t="str">
        <f t="shared" si="27"/>
        <v>012</v>
      </c>
      <c r="F845" s="19" t="s">
        <v>65</v>
      </c>
      <c r="G845" s="20">
        <v>3702.05</v>
      </c>
      <c r="H845" s="8">
        <v>0</v>
      </c>
      <c r="I845" s="8">
        <f t="shared" si="26"/>
        <v>3702.05</v>
      </c>
    </row>
    <row r="846" spans="1:9" x14ac:dyDescent="0.25">
      <c r="A846" s="6">
        <v>43221</v>
      </c>
      <c r="B846" s="19" t="s">
        <v>16</v>
      </c>
      <c r="C846" s="19" t="s">
        <v>22</v>
      </c>
      <c r="D846" s="19" t="s">
        <v>60</v>
      </c>
      <c r="E846" s="22" t="str">
        <f t="shared" si="27"/>
        <v>012</v>
      </c>
      <c r="F846" s="19" t="s">
        <v>66</v>
      </c>
      <c r="G846" s="20">
        <v>60990.17</v>
      </c>
      <c r="H846" s="8">
        <v>0</v>
      </c>
      <c r="I846" s="8">
        <f t="shared" si="26"/>
        <v>60990.17</v>
      </c>
    </row>
    <row r="847" spans="1:9" x14ac:dyDescent="0.25">
      <c r="A847" s="6">
        <v>43221</v>
      </c>
      <c r="B847" s="19" t="s">
        <v>16</v>
      </c>
      <c r="C847" s="19" t="s">
        <v>22</v>
      </c>
      <c r="D847" s="19" t="s">
        <v>60</v>
      </c>
      <c r="E847" s="22" t="str">
        <f t="shared" si="27"/>
        <v>012</v>
      </c>
      <c r="F847" s="19" t="s">
        <v>205</v>
      </c>
      <c r="G847" s="20">
        <v>8780.4500000000007</v>
      </c>
      <c r="H847" s="8">
        <v>0</v>
      </c>
      <c r="I847" s="8">
        <f t="shared" si="26"/>
        <v>8780.4500000000007</v>
      </c>
    </row>
    <row r="848" spans="1:9" x14ac:dyDescent="0.25">
      <c r="A848" s="6">
        <v>43221</v>
      </c>
      <c r="B848" s="19" t="s">
        <v>16</v>
      </c>
      <c r="C848" s="19" t="s">
        <v>22</v>
      </c>
      <c r="D848" s="19" t="s">
        <v>60</v>
      </c>
      <c r="E848" s="22" t="str">
        <f t="shared" si="27"/>
        <v>012</v>
      </c>
      <c r="F848" s="19" t="s">
        <v>221</v>
      </c>
      <c r="G848" s="20">
        <v>6759.27</v>
      </c>
      <c r="H848" s="8">
        <v>0</v>
      </c>
      <c r="I848" s="8">
        <f t="shared" si="26"/>
        <v>6759.27</v>
      </c>
    </row>
    <row r="849" spans="1:9" x14ac:dyDescent="0.25">
      <c r="A849" s="6">
        <v>43221</v>
      </c>
      <c r="B849" s="19" t="s">
        <v>16</v>
      </c>
      <c r="C849" s="19" t="s">
        <v>22</v>
      </c>
      <c r="D849" s="19" t="s">
        <v>60</v>
      </c>
      <c r="E849" s="22" t="str">
        <f t="shared" si="27"/>
        <v>012</v>
      </c>
      <c r="F849" s="19" t="s">
        <v>68</v>
      </c>
      <c r="G849" s="20">
        <v>3703.44</v>
      </c>
      <c r="H849" s="8">
        <v>0</v>
      </c>
      <c r="I849" s="8">
        <f t="shared" si="26"/>
        <v>3703.44</v>
      </c>
    </row>
    <row r="850" spans="1:9" x14ac:dyDescent="0.25">
      <c r="A850" s="6">
        <v>43221</v>
      </c>
      <c r="B850" s="19" t="s">
        <v>16</v>
      </c>
      <c r="C850" s="19" t="s">
        <v>22</v>
      </c>
      <c r="D850" s="19" t="s">
        <v>60</v>
      </c>
      <c r="E850" s="22" t="str">
        <f t="shared" si="27"/>
        <v>012</v>
      </c>
      <c r="F850" s="19" t="s">
        <v>70</v>
      </c>
      <c r="G850" s="20">
        <v>20716.740000000002</v>
      </c>
      <c r="H850" s="8">
        <v>0</v>
      </c>
      <c r="I850" s="8">
        <f t="shared" si="26"/>
        <v>20716.740000000002</v>
      </c>
    </row>
    <row r="851" spans="1:9" x14ac:dyDescent="0.25">
      <c r="A851" s="6">
        <v>43221</v>
      </c>
      <c r="B851" s="19" t="s">
        <v>16</v>
      </c>
      <c r="C851" s="19" t="s">
        <v>22</v>
      </c>
      <c r="D851" s="19" t="s">
        <v>60</v>
      </c>
      <c r="E851" s="22" t="str">
        <f t="shared" si="27"/>
        <v>012</v>
      </c>
      <c r="F851" s="19" t="s">
        <v>71</v>
      </c>
      <c r="G851" s="20">
        <v>1361.07</v>
      </c>
      <c r="H851" s="8">
        <v>0</v>
      </c>
      <c r="I851" s="8">
        <f t="shared" si="26"/>
        <v>1361.07</v>
      </c>
    </row>
    <row r="852" spans="1:9" x14ac:dyDescent="0.25">
      <c r="A852" s="6">
        <v>43221</v>
      </c>
      <c r="B852" s="19" t="s">
        <v>16</v>
      </c>
      <c r="C852" s="19" t="s">
        <v>22</v>
      </c>
      <c r="D852" s="19" t="s">
        <v>60</v>
      </c>
      <c r="E852" s="22" t="str">
        <f t="shared" si="27"/>
        <v>012</v>
      </c>
      <c r="F852" s="19" t="s">
        <v>206</v>
      </c>
      <c r="G852" s="20">
        <v>21339.96</v>
      </c>
      <c r="H852" s="8">
        <v>0</v>
      </c>
      <c r="I852" s="8">
        <f t="shared" si="26"/>
        <v>21339.96</v>
      </c>
    </row>
    <row r="853" spans="1:9" x14ac:dyDescent="0.25">
      <c r="A853" s="6">
        <v>43221</v>
      </c>
      <c r="B853" s="19" t="s">
        <v>16</v>
      </c>
      <c r="C853" s="19" t="s">
        <v>22</v>
      </c>
      <c r="D853" s="19" t="s">
        <v>60</v>
      </c>
      <c r="E853" s="22" t="str">
        <f t="shared" si="27"/>
        <v>012</v>
      </c>
      <c r="F853" s="19" t="s">
        <v>222</v>
      </c>
      <c r="G853" s="20">
        <v>40519.25</v>
      </c>
      <c r="H853" s="8">
        <v>0</v>
      </c>
      <c r="I853" s="8">
        <f t="shared" si="26"/>
        <v>40519.25</v>
      </c>
    </row>
    <row r="854" spans="1:9" x14ac:dyDescent="0.25">
      <c r="A854" s="6">
        <v>43221</v>
      </c>
      <c r="B854" s="19" t="s">
        <v>16</v>
      </c>
      <c r="C854" s="19" t="s">
        <v>22</v>
      </c>
      <c r="D854" s="19" t="s">
        <v>60</v>
      </c>
      <c r="E854" s="22" t="str">
        <f t="shared" si="27"/>
        <v>012</v>
      </c>
      <c r="F854" s="19" t="s">
        <v>258</v>
      </c>
      <c r="G854" s="20">
        <v>51457.9</v>
      </c>
      <c r="H854" s="8">
        <v>0</v>
      </c>
      <c r="I854" s="8">
        <f t="shared" si="26"/>
        <v>51457.9</v>
      </c>
    </row>
    <row r="855" spans="1:9" x14ac:dyDescent="0.25">
      <c r="A855" s="6">
        <v>43221</v>
      </c>
      <c r="B855" s="19" t="s">
        <v>16</v>
      </c>
      <c r="C855" s="19" t="s">
        <v>22</v>
      </c>
      <c r="D855" s="19" t="s">
        <v>60</v>
      </c>
      <c r="E855" s="22" t="str">
        <f t="shared" si="27"/>
        <v>012</v>
      </c>
      <c r="F855" s="19" t="s">
        <v>259</v>
      </c>
      <c r="G855" s="20">
        <v>59853.45</v>
      </c>
      <c r="H855" s="8">
        <v>0</v>
      </c>
      <c r="I855" s="8">
        <f t="shared" si="26"/>
        <v>59853.45</v>
      </c>
    </row>
    <row r="856" spans="1:9" x14ac:dyDescent="0.25">
      <c r="A856" s="6">
        <v>43221</v>
      </c>
      <c r="B856" s="19" t="s">
        <v>16</v>
      </c>
      <c r="C856" s="19" t="s">
        <v>22</v>
      </c>
      <c r="D856" s="19" t="s">
        <v>60</v>
      </c>
      <c r="E856" s="22" t="str">
        <f t="shared" si="27"/>
        <v>012</v>
      </c>
      <c r="F856" s="19" t="s">
        <v>260</v>
      </c>
      <c r="G856" s="20">
        <v>647318.24</v>
      </c>
      <c r="H856" s="8">
        <v>0</v>
      </c>
      <c r="I856" s="8">
        <f t="shared" si="26"/>
        <v>647318.24</v>
      </c>
    </row>
    <row r="857" spans="1:9" x14ac:dyDescent="0.25">
      <c r="A857" s="6">
        <v>43221</v>
      </c>
      <c r="B857" s="19" t="s">
        <v>16</v>
      </c>
      <c r="C857" s="19" t="s">
        <v>22</v>
      </c>
      <c r="D857" s="19" t="s">
        <v>60</v>
      </c>
      <c r="E857" s="22" t="str">
        <f t="shared" si="27"/>
        <v>012</v>
      </c>
      <c r="F857" s="19" t="s">
        <v>274</v>
      </c>
      <c r="G857" s="20">
        <v>573724.18999999994</v>
      </c>
      <c r="H857" s="8">
        <v>0</v>
      </c>
      <c r="I857" s="8">
        <f t="shared" si="26"/>
        <v>573724.18999999994</v>
      </c>
    </row>
    <row r="858" spans="1:9" x14ac:dyDescent="0.25">
      <c r="A858" s="6">
        <v>43221</v>
      </c>
      <c r="B858" s="19" t="s">
        <v>16</v>
      </c>
      <c r="C858" s="19" t="s">
        <v>22</v>
      </c>
      <c r="D858" s="19" t="s">
        <v>60</v>
      </c>
      <c r="E858" s="22" t="str">
        <f t="shared" si="27"/>
        <v>012</v>
      </c>
      <c r="F858" s="19" t="s">
        <v>275</v>
      </c>
      <c r="G858" s="20">
        <v>253937.1</v>
      </c>
      <c r="H858" s="8">
        <v>0</v>
      </c>
      <c r="I858" s="8">
        <f t="shared" si="26"/>
        <v>253937.1</v>
      </c>
    </row>
    <row r="859" spans="1:9" x14ac:dyDescent="0.25">
      <c r="A859" s="6">
        <v>43221</v>
      </c>
      <c r="B859" s="19" t="s">
        <v>16</v>
      </c>
      <c r="C859" s="19" t="s">
        <v>22</v>
      </c>
      <c r="D859" s="19" t="s">
        <v>60</v>
      </c>
      <c r="E859" s="22" t="str">
        <f t="shared" si="27"/>
        <v>012</v>
      </c>
      <c r="F859" s="19" t="s">
        <v>276</v>
      </c>
      <c r="G859" s="20">
        <v>22609.84</v>
      </c>
      <c r="H859" s="8">
        <v>0</v>
      </c>
      <c r="I859" s="8">
        <f t="shared" si="26"/>
        <v>22609.84</v>
      </c>
    </row>
    <row r="860" spans="1:9" x14ac:dyDescent="0.25">
      <c r="A860" s="6">
        <v>43221</v>
      </c>
      <c r="B860" s="19" t="s">
        <v>16</v>
      </c>
      <c r="C860" s="19" t="s">
        <v>22</v>
      </c>
      <c r="D860" s="19" t="s">
        <v>60</v>
      </c>
      <c r="E860" s="22" t="str">
        <f t="shared" si="27"/>
        <v>012</v>
      </c>
      <c r="F860" s="19" t="s">
        <v>288</v>
      </c>
      <c r="G860" s="20">
        <v>24726.7</v>
      </c>
      <c r="H860" s="8">
        <v>0</v>
      </c>
      <c r="I860" s="8">
        <f t="shared" si="26"/>
        <v>24726.7</v>
      </c>
    </row>
    <row r="861" spans="1:9" x14ac:dyDescent="0.25">
      <c r="A861" s="6">
        <v>43221</v>
      </c>
      <c r="B861" s="19" t="s">
        <v>16</v>
      </c>
      <c r="C861" s="19" t="s">
        <v>22</v>
      </c>
      <c r="D861" s="19" t="s">
        <v>60</v>
      </c>
      <c r="E861" s="22" t="str">
        <f t="shared" si="27"/>
        <v>012</v>
      </c>
      <c r="F861" s="19" t="s">
        <v>289</v>
      </c>
      <c r="G861" s="20">
        <v>42180.46</v>
      </c>
      <c r="H861" s="8">
        <v>0</v>
      </c>
      <c r="I861" s="8">
        <f t="shared" si="26"/>
        <v>42180.46</v>
      </c>
    </row>
    <row r="862" spans="1:9" x14ac:dyDescent="0.25">
      <c r="A862" s="6">
        <v>43221</v>
      </c>
      <c r="B862" s="19" t="s">
        <v>16</v>
      </c>
      <c r="C862" s="19" t="s">
        <v>22</v>
      </c>
      <c r="D862" s="19" t="s">
        <v>60</v>
      </c>
      <c r="E862" s="22" t="str">
        <f t="shared" si="27"/>
        <v>012</v>
      </c>
      <c r="F862" s="19" t="s">
        <v>290</v>
      </c>
      <c r="G862" s="20">
        <v>2423.52</v>
      </c>
      <c r="H862" s="8">
        <v>0</v>
      </c>
      <c r="I862" s="8">
        <f t="shared" si="26"/>
        <v>2423.52</v>
      </c>
    </row>
    <row r="863" spans="1:9" x14ac:dyDescent="0.25">
      <c r="A863" s="6">
        <v>43221</v>
      </c>
      <c r="B863" s="19" t="s">
        <v>19</v>
      </c>
      <c r="C863" s="19" t="s">
        <v>22</v>
      </c>
      <c r="D863" s="19" t="s">
        <v>72</v>
      </c>
      <c r="E863" s="22" t="str">
        <f t="shared" si="27"/>
        <v>009</v>
      </c>
      <c r="F863" s="19" t="s">
        <v>89</v>
      </c>
      <c r="G863" s="20">
        <v>8.9499999999998181</v>
      </c>
      <c r="H863" s="8">
        <v>8.9499999999999993</v>
      </c>
      <c r="I863" s="8">
        <f t="shared" si="26"/>
        <v>-1.8118839761882555E-13</v>
      </c>
    </row>
    <row r="864" spans="1:9" x14ac:dyDescent="0.25">
      <c r="A864" s="6">
        <v>43221</v>
      </c>
      <c r="B864" s="19" t="s">
        <v>19</v>
      </c>
      <c r="C864" s="19" t="s">
        <v>22</v>
      </c>
      <c r="D864" s="19" t="s">
        <v>72</v>
      </c>
      <c r="E864" s="22" t="str">
        <f t="shared" si="27"/>
        <v>009</v>
      </c>
      <c r="F864" s="19" t="s">
        <v>90</v>
      </c>
      <c r="G864" s="20">
        <v>0.12000000000000501</v>
      </c>
      <c r="H864" s="8">
        <v>0.12</v>
      </c>
      <c r="I864" s="8">
        <f t="shared" si="26"/>
        <v>5.0098813986210189E-15</v>
      </c>
    </row>
    <row r="865" spans="1:9" x14ac:dyDescent="0.25">
      <c r="A865" s="6">
        <v>43221</v>
      </c>
      <c r="B865" s="19" t="s">
        <v>19</v>
      </c>
      <c r="C865" s="19" t="s">
        <v>22</v>
      </c>
      <c r="D865" s="19" t="s">
        <v>72</v>
      </c>
      <c r="E865" s="22" t="str">
        <f t="shared" si="27"/>
        <v>009</v>
      </c>
      <c r="F865" s="19" t="s">
        <v>91</v>
      </c>
      <c r="G865" s="20">
        <v>436.59</v>
      </c>
      <c r="H865" s="8">
        <v>1.3</v>
      </c>
      <c r="I865" s="8">
        <f t="shared" si="26"/>
        <v>435.28999999999996</v>
      </c>
    </row>
    <row r="866" spans="1:9" x14ac:dyDescent="0.25">
      <c r="A866" s="6">
        <v>43221</v>
      </c>
      <c r="B866" s="19" t="s">
        <v>19</v>
      </c>
      <c r="C866" s="19" t="s">
        <v>22</v>
      </c>
      <c r="D866" s="19" t="s">
        <v>72</v>
      </c>
      <c r="E866" s="22" t="str">
        <f t="shared" si="27"/>
        <v>009</v>
      </c>
      <c r="F866" s="19" t="s">
        <v>92</v>
      </c>
      <c r="G866" s="20">
        <v>81638.33</v>
      </c>
      <c r="H866" s="8">
        <v>483.16</v>
      </c>
      <c r="I866" s="8">
        <f t="shared" si="26"/>
        <v>81155.17</v>
      </c>
    </row>
    <row r="867" spans="1:9" x14ac:dyDescent="0.25">
      <c r="A867" s="6">
        <v>43221</v>
      </c>
      <c r="B867" s="19" t="s">
        <v>19</v>
      </c>
      <c r="C867" s="19" t="s">
        <v>22</v>
      </c>
      <c r="D867" s="19" t="s">
        <v>72</v>
      </c>
      <c r="E867" s="22" t="str">
        <f t="shared" si="27"/>
        <v>009</v>
      </c>
      <c r="F867" s="19" t="s">
        <v>93</v>
      </c>
      <c r="G867" s="20">
        <v>197695.81</v>
      </c>
      <c r="H867" s="8">
        <v>2092.19</v>
      </c>
      <c r="I867" s="8">
        <f t="shared" si="26"/>
        <v>195603.62</v>
      </c>
    </row>
    <row r="868" spans="1:9" x14ac:dyDescent="0.25">
      <c r="A868" s="6">
        <v>43221</v>
      </c>
      <c r="B868" s="19" t="s">
        <v>19</v>
      </c>
      <c r="C868" s="19" t="s">
        <v>22</v>
      </c>
      <c r="D868" s="19" t="s">
        <v>72</v>
      </c>
      <c r="E868" s="22" t="str">
        <f t="shared" si="27"/>
        <v>009</v>
      </c>
      <c r="F868" s="19" t="s">
        <v>94</v>
      </c>
      <c r="G868" s="20">
        <v>176839.61</v>
      </c>
      <c r="H868" s="8">
        <v>3557.32</v>
      </c>
      <c r="I868" s="8">
        <f t="shared" si="26"/>
        <v>173282.28999999998</v>
      </c>
    </row>
    <row r="869" spans="1:9" x14ac:dyDescent="0.25">
      <c r="A869" s="6">
        <v>43221</v>
      </c>
      <c r="B869" s="19" t="s">
        <v>19</v>
      </c>
      <c r="C869" s="19" t="s">
        <v>22</v>
      </c>
      <c r="D869" s="19" t="s">
        <v>72</v>
      </c>
      <c r="E869" s="22" t="str">
        <f t="shared" si="27"/>
        <v>009</v>
      </c>
      <c r="F869" s="19" t="s">
        <v>96</v>
      </c>
      <c r="G869" s="20">
        <v>64165.36</v>
      </c>
      <c r="H869" s="8">
        <v>349.27</v>
      </c>
      <c r="I869" s="8">
        <f t="shared" si="26"/>
        <v>63816.090000000004</v>
      </c>
    </row>
    <row r="870" spans="1:9" x14ac:dyDescent="0.25">
      <c r="A870" s="6">
        <v>43221</v>
      </c>
      <c r="B870" s="19" t="s">
        <v>19</v>
      </c>
      <c r="C870" s="19" t="s">
        <v>22</v>
      </c>
      <c r="D870" s="19" t="s">
        <v>72</v>
      </c>
      <c r="E870" s="22" t="str">
        <f t="shared" si="27"/>
        <v>009</v>
      </c>
      <c r="F870" s="19" t="s">
        <v>97</v>
      </c>
      <c r="G870" s="20">
        <v>16016767.51</v>
      </c>
      <c r="H870" s="8">
        <v>230317.78</v>
      </c>
      <c r="I870" s="8">
        <f t="shared" si="26"/>
        <v>15786449.73</v>
      </c>
    </row>
    <row r="871" spans="1:9" x14ac:dyDescent="0.25">
      <c r="A871" s="6">
        <v>43221</v>
      </c>
      <c r="B871" s="19" t="s">
        <v>19</v>
      </c>
      <c r="C871" s="19" t="s">
        <v>22</v>
      </c>
      <c r="D871" s="19" t="s">
        <v>72</v>
      </c>
      <c r="E871" s="22" t="str">
        <f t="shared" si="27"/>
        <v>009</v>
      </c>
      <c r="F871" s="19" t="s">
        <v>98</v>
      </c>
      <c r="G871" s="20">
        <v>6015205.2300000004</v>
      </c>
      <c r="H871" s="8">
        <v>123003.03</v>
      </c>
      <c r="I871" s="8">
        <f t="shared" si="26"/>
        <v>5892202.2000000002</v>
      </c>
    </row>
    <row r="872" spans="1:9" x14ac:dyDescent="0.25">
      <c r="A872" s="6">
        <v>43221</v>
      </c>
      <c r="B872" s="19" t="s">
        <v>19</v>
      </c>
      <c r="C872" s="19" t="s">
        <v>22</v>
      </c>
      <c r="D872" s="19" t="s">
        <v>72</v>
      </c>
      <c r="E872" s="22" t="str">
        <f t="shared" si="27"/>
        <v>009</v>
      </c>
      <c r="F872" s="19" t="s">
        <v>100</v>
      </c>
      <c r="G872" s="20">
        <v>21005.75</v>
      </c>
      <c r="H872" s="8">
        <v>84.02</v>
      </c>
      <c r="I872" s="8">
        <f t="shared" si="26"/>
        <v>20921.73</v>
      </c>
    </row>
    <row r="873" spans="1:9" x14ac:dyDescent="0.25">
      <c r="A873" s="6">
        <v>43221</v>
      </c>
      <c r="B873" s="19" t="s">
        <v>19</v>
      </c>
      <c r="C873" s="19" t="s">
        <v>22</v>
      </c>
      <c r="D873" s="19" t="s">
        <v>72</v>
      </c>
      <c r="E873" s="22" t="str">
        <f t="shared" si="27"/>
        <v>009</v>
      </c>
      <c r="F873" s="19" t="s">
        <v>101</v>
      </c>
      <c r="G873" s="20">
        <v>819.9</v>
      </c>
      <c r="H873" s="8">
        <v>1.63</v>
      </c>
      <c r="I873" s="8">
        <f t="shared" si="26"/>
        <v>818.27</v>
      </c>
    </row>
    <row r="874" spans="1:9" x14ac:dyDescent="0.25">
      <c r="A874" s="6">
        <v>43221</v>
      </c>
      <c r="B874" s="19" t="s">
        <v>19</v>
      </c>
      <c r="C874" s="19" t="s">
        <v>22</v>
      </c>
      <c r="D874" s="19" t="s">
        <v>72</v>
      </c>
      <c r="E874" s="22" t="str">
        <f t="shared" si="27"/>
        <v>009</v>
      </c>
      <c r="F874" s="19" t="s">
        <v>102</v>
      </c>
      <c r="G874" s="20">
        <v>1588330.7</v>
      </c>
      <c r="H874" s="8">
        <v>30197.87</v>
      </c>
      <c r="I874" s="8">
        <f t="shared" si="26"/>
        <v>1558132.8299999998</v>
      </c>
    </row>
    <row r="875" spans="1:9" x14ac:dyDescent="0.25">
      <c r="A875" s="6">
        <v>43221</v>
      </c>
      <c r="B875" s="19" t="s">
        <v>19</v>
      </c>
      <c r="C875" s="19" t="s">
        <v>22</v>
      </c>
      <c r="D875" s="19" t="s">
        <v>72</v>
      </c>
      <c r="E875" s="22" t="str">
        <f t="shared" si="27"/>
        <v>009</v>
      </c>
      <c r="F875" s="19" t="s">
        <v>105</v>
      </c>
      <c r="G875" s="20">
        <v>-7.3399999999658201</v>
      </c>
      <c r="H875" s="8">
        <v>0</v>
      </c>
      <c r="I875" s="8">
        <f t="shared" si="26"/>
        <v>-7.3399999999658201</v>
      </c>
    </row>
    <row r="876" spans="1:9" x14ac:dyDescent="0.25">
      <c r="A876" s="6">
        <v>43221</v>
      </c>
      <c r="B876" s="19" t="s">
        <v>19</v>
      </c>
      <c r="C876" s="19" t="s">
        <v>22</v>
      </c>
      <c r="D876" s="19" t="s">
        <v>72</v>
      </c>
      <c r="E876" s="22" t="str">
        <f t="shared" si="27"/>
        <v>009</v>
      </c>
      <c r="F876" s="19" t="s">
        <v>107</v>
      </c>
      <c r="G876" s="20">
        <v>35533.370000000003</v>
      </c>
      <c r="H876" s="8">
        <v>402.49</v>
      </c>
      <c r="I876" s="8">
        <f t="shared" si="26"/>
        <v>35130.880000000005</v>
      </c>
    </row>
    <row r="877" spans="1:9" x14ac:dyDescent="0.25">
      <c r="A877" s="6">
        <v>43221</v>
      </c>
      <c r="B877" s="19" t="s">
        <v>19</v>
      </c>
      <c r="C877" s="19" t="s">
        <v>22</v>
      </c>
      <c r="D877" s="19" t="s">
        <v>72</v>
      </c>
      <c r="E877" s="22" t="str">
        <f t="shared" si="27"/>
        <v>009</v>
      </c>
      <c r="F877" s="19" t="s">
        <v>108</v>
      </c>
      <c r="G877" s="20">
        <v>320379.15000000002</v>
      </c>
      <c r="H877" s="8">
        <v>3861.61</v>
      </c>
      <c r="I877" s="8">
        <f t="shared" si="26"/>
        <v>316517.54000000004</v>
      </c>
    </row>
    <row r="878" spans="1:9" x14ac:dyDescent="0.25">
      <c r="A878" s="6">
        <v>43221</v>
      </c>
      <c r="B878" s="19" t="s">
        <v>19</v>
      </c>
      <c r="C878" s="19" t="s">
        <v>22</v>
      </c>
      <c r="D878" s="19" t="s">
        <v>72</v>
      </c>
      <c r="E878" s="22" t="str">
        <f t="shared" si="27"/>
        <v>009</v>
      </c>
      <c r="F878" s="19" t="s">
        <v>109</v>
      </c>
      <c r="G878" s="20">
        <v>344374.13</v>
      </c>
      <c r="H878" s="8">
        <v>3773.08</v>
      </c>
      <c r="I878" s="8">
        <f t="shared" si="26"/>
        <v>340601.05</v>
      </c>
    </row>
    <row r="879" spans="1:9" x14ac:dyDescent="0.25">
      <c r="A879" s="6">
        <v>43221</v>
      </c>
      <c r="B879" s="19" t="s">
        <v>19</v>
      </c>
      <c r="C879" s="19" t="s">
        <v>22</v>
      </c>
      <c r="D879" s="19" t="s">
        <v>72</v>
      </c>
      <c r="E879" s="22" t="str">
        <f t="shared" si="27"/>
        <v>009</v>
      </c>
      <c r="F879" s="19" t="s">
        <v>111</v>
      </c>
      <c r="G879" s="20">
        <v>36503.85</v>
      </c>
      <c r="H879" s="8">
        <v>179.56</v>
      </c>
      <c r="I879" s="8">
        <f t="shared" si="26"/>
        <v>36324.29</v>
      </c>
    </row>
    <row r="880" spans="1:9" x14ac:dyDescent="0.25">
      <c r="A880" s="6">
        <v>43221</v>
      </c>
      <c r="B880" s="19" t="s">
        <v>19</v>
      </c>
      <c r="C880" s="19" t="s">
        <v>22</v>
      </c>
      <c r="D880" s="19" t="s">
        <v>72</v>
      </c>
      <c r="E880" s="22" t="str">
        <f t="shared" si="27"/>
        <v>009</v>
      </c>
      <c r="F880" s="19" t="s">
        <v>115</v>
      </c>
      <c r="G880" s="20">
        <v>-25.980000000000199</v>
      </c>
      <c r="H880" s="8">
        <v>12.17</v>
      </c>
      <c r="I880" s="8">
        <f t="shared" si="26"/>
        <v>-38.150000000000198</v>
      </c>
    </row>
    <row r="881" spans="1:9" x14ac:dyDescent="0.25">
      <c r="A881" s="6">
        <v>43221</v>
      </c>
      <c r="B881" s="19" t="s">
        <v>19</v>
      </c>
      <c r="C881" s="19" t="s">
        <v>22</v>
      </c>
      <c r="D881" s="19" t="s">
        <v>72</v>
      </c>
      <c r="E881" s="22" t="str">
        <f t="shared" si="27"/>
        <v>009</v>
      </c>
      <c r="F881" s="19" t="s">
        <v>117</v>
      </c>
      <c r="G881" s="20">
        <v>26197.97</v>
      </c>
      <c r="H881" s="8">
        <v>379.5</v>
      </c>
      <c r="I881" s="8">
        <f t="shared" si="26"/>
        <v>25818.47</v>
      </c>
    </row>
    <row r="882" spans="1:9" x14ac:dyDescent="0.25">
      <c r="A882" s="6">
        <v>43221</v>
      </c>
      <c r="B882" s="19" t="s">
        <v>19</v>
      </c>
      <c r="C882" s="19" t="s">
        <v>22</v>
      </c>
      <c r="D882" s="19" t="s">
        <v>72</v>
      </c>
      <c r="E882" s="22" t="str">
        <f t="shared" si="27"/>
        <v>009</v>
      </c>
      <c r="F882" s="19" t="s">
        <v>118</v>
      </c>
      <c r="G882" s="20">
        <v>1.08</v>
      </c>
      <c r="H882" s="8">
        <v>0.01</v>
      </c>
      <c r="I882" s="8">
        <f t="shared" si="26"/>
        <v>1.07</v>
      </c>
    </row>
    <row r="883" spans="1:9" x14ac:dyDescent="0.25">
      <c r="A883" s="6">
        <v>43221</v>
      </c>
      <c r="B883" s="19" t="s">
        <v>19</v>
      </c>
      <c r="C883" s="19" t="s">
        <v>22</v>
      </c>
      <c r="D883" s="19" t="s">
        <v>72</v>
      </c>
      <c r="E883" s="22" t="str">
        <f t="shared" si="27"/>
        <v>009</v>
      </c>
      <c r="F883" s="19" t="s">
        <v>120</v>
      </c>
      <c r="G883" s="20">
        <v>514278.58</v>
      </c>
      <c r="H883" s="8">
        <v>5748.01</v>
      </c>
      <c r="I883" s="8">
        <f t="shared" si="26"/>
        <v>508530.57</v>
      </c>
    </row>
    <row r="884" spans="1:9" x14ac:dyDescent="0.25">
      <c r="A884" s="6">
        <v>43221</v>
      </c>
      <c r="B884" s="19" t="s">
        <v>19</v>
      </c>
      <c r="C884" s="19" t="s">
        <v>22</v>
      </c>
      <c r="D884" s="19" t="s">
        <v>72</v>
      </c>
      <c r="E884" s="22" t="str">
        <f t="shared" si="27"/>
        <v>009</v>
      </c>
      <c r="F884" s="19" t="s">
        <v>121</v>
      </c>
      <c r="G884" s="20">
        <v>620486.99</v>
      </c>
      <c r="H884" s="8">
        <v>8820.0499999999993</v>
      </c>
      <c r="I884" s="8">
        <f t="shared" si="26"/>
        <v>611666.93999999994</v>
      </c>
    </row>
    <row r="885" spans="1:9" x14ac:dyDescent="0.25">
      <c r="A885" s="6">
        <v>43221</v>
      </c>
      <c r="B885" s="19" t="s">
        <v>19</v>
      </c>
      <c r="C885" s="19" t="s">
        <v>22</v>
      </c>
      <c r="D885" s="19" t="s">
        <v>72</v>
      </c>
      <c r="E885" s="22" t="str">
        <f t="shared" si="27"/>
        <v>009</v>
      </c>
      <c r="F885" s="19" t="s">
        <v>122</v>
      </c>
      <c r="G885" s="20">
        <v>201730.15</v>
      </c>
      <c r="H885" s="8">
        <v>2387.1799999999998</v>
      </c>
      <c r="I885" s="8">
        <f t="shared" si="26"/>
        <v>199342.97</v>
      </c>
    </row>
    <row r="886" spans="1:9" x14ac:dyDescent="0.25">
      <c r="A886" s="6">
        <v>43221</v>
      </c>
      <c r="B886" s="19" t="s">
        <v>19</v>
      </c>
      <c r="C886" s="19" t="s">
        <v>22</v>
      </c>
      <c r="D886" s="19" t="s">
        <v>72</v>
      </c>
      <c r="E886" s="22" t="str">
        <f t="shared" si="27"/>
        <v>009</v>
      </c>
      <c r="F886" s="19" t="s">
        <v>123</v>
      </c>
      <c r="G886" s="20">
        <v>199302.16</v>
      </c>
      <c r="H886" s="8">
        <v>2951.81</v>
      </c>
      <c r="I886" s="8">
        <f t="shared" si="26"/>
        <v>196350.35</v>
      </c>
    </row>
    <row r="887" spans="1:9" x14ac:dyDescent="0.25">
      <c r="A887" s="6">
        <v>43221</v>
      </c>
      <c r="B887" s="19" t="s">
        <v>19</v>
      </c>
      <c r="C887" s="19" t="s">
        <v>22</v>
      </c>
      <c r="D887" s="19" t="s">
        <v>72</v>
      </c>
      <c r="E887" s="22" t="str">
        <f t="shared" si="27"/>
        <v>009</v>
      </c>
      <c r="F887" s="19" t="s">
        <v>124</v>
      </c>
      <c r="G887" s="20">
        <v>38214.44</v>
      </c>
      <c r="H887" s="8">
        <v>119.81</v>
      </c>
      <c r="I887" s="8">
        <f t="shared" si="26"/>
        <v>38094.630000000005</v>
      </c>
    </row>
    <row r="888" spans="1:9" x14ac:dyDescent="0.25">
      <c r="A888" s="6">
        <v>43221</v>
      </c>
      <c r="B888" s="19" t="s">
        <v>19</v>
      </c>
      <c r="C888" s="19" t="s">
        <v>22</v>
      </c>
      <c r="D888" s="19" t="s">
        <v>72</v>
      </c>
      <c r="E888" s="22" t="str">
        <f t="shared" si="27"/>
        <v>009</v>
      </c>
      <c r="F888" s="19" t="s">
        <v>229</v>
      </c>
      <c r="G888" s="20">
        <v>43610.22</v>
      </c>
      <c r="H888" s="8">
        <v>160.76</v>
      </c>
      <c r="I888" s="8">
        <f t="shared" si="26"/>
        <v>43449.46</v>
      </c>
    </row>
    <row r="889" spans="1:9" x14ac:dyDescent="0.25">
      <c r="A889" s="6">
        <v>43221</v>
      </c>
      <c r="B889" s="19" t="s">
        <v>19</v>
      </c>
      <c r="C889" s="19" t="s">
        <v>22</v>
      </c>
      <c r="D889" s="19" t="s">
        <v>72</v>
      </c>
      <c r="E889" s="22" t="str">
        <f t="shared" si="27"/>
        <v>009</v>
      </c>
      <c r="F889" s="19" t="s">
        <v>125</v>
      </c>
      <c r="G889" s="20">
        <v>66531.3</v>
      </c>
      <c r="H889" s="8">
        <v>516.07000000000005</v>
      </c>
      <c r="I889" s="8">
        <f t="shared" si="26"/>
        <v>66015.23</v>
      </c>
    </row>
    <row r="890" spans="1:9" x14ac:dyDescent="0.25">
      <c r="A890" s="6">
        <v>43221</v>
      </c>
      <c r="B890" s="19" t="s">
        <v>19</v>
      </c>
      <c r="C890" s="19" t="s">
        <v>22</v>
      </c>
      <c r="D890" s="19" t="s">
        <v>72</v>
      </c>
      <c r="E890" s="22" t="str">
        <f t="shared" si="27"/>
        <v>009</v>
      </c>
      <c r="F890" s="19" t="s">
        <v>126</v>
      </c>
      <c r="G890" s="20">
        <v>990962.58</v>
      </c>
      <c r="H890" s="8">
        <v>10295.68</v>
      </c>
      <c r="I890" s="8">
        <f t="shared" si="26"/>
        <v>980666.89999999991</v>
      </c>
    </row>
    <row r="891" spans="1:9" x14ac:dyDescent="0.25">
      <c r="A891" s="6">
        <v>43221</v>
      </c>
      <c r="B891" s="19" t="s">
        <v>19</v>
      </c>
      <c r="C891" s="19" t="s">
        <v>22</v>
      </c>
      <c r="D891" s="19" t="s">
        <v>72</v>
      </c>
      <c r="E891" s="22" t="str">
        <f t="shared" si="27"/>
        <v>009</v>
      </c>
      <c r="F891" s="19" t="s">
        <v>127</v>
      </c>
      <c r="G891" s="20">
        <v>460247.86</v>
      </c>
      <c r="H891" s="8">
        <v>2867.04</v>
      </c>
      <c r="I891" s="8">
        <f t="shared" si="26"/>
        <v>457380.82</v>
      </c>
    </row>
    <row r="892" spans="1:9" x14ac:dyDescent="0.25">
      <c r="A892" s="6">
        <v>43221</v>
      </c>
      <c r="B892" s="19" t="s">
        <v>19</v>
      </c>
      <c r="C892" s="19" t="s">
        <v>22</v>
      </c>
      <c r="D892" s="19" t="s">
        <v>72</v>
      </c>
      <c r="E892" s="22" t="str">
        <f t="shared" si="27"/>
        <v>009</v>
      </c>
      <c r="F892" s="19" t="s">
        <v>129</v>
      </c>
      <c r="G892" s="20">
        <v>3381366.23</v>
      </c>
      <c r="H892" s="8">
        <v>36921.269999999997</v>
      </c>
      <c r="I892" s="8">
        <f t="shared" si="26"/>
        <v>3344444.96</v>
      </c>
    </row>
    <row r="893" spans="1:9" x14ac:dyDescent="0.25">
      <c r="A893" s="6">
        <v>43221</v>
      </c>
      <c r="B893" s="19" t="s">
        <v>19</v>
      </c>
      <c r="C893" s="19" t="s">
        <v>22</v>
      </c>
      <c r="D893" s="19" t="s">
        <v>72</v>
      </c>
      <c r="E893" s="22" t="str">
        <f t="shared" si="27"/>
        <v>009</v>
      </c>
      <c r="F893" s="19" t="s">
        <v>131</v>
      </c>
      <c r="G893" s="20">
        <v>565454.22</v>
      </c>
      <c r="H893" s="8">
        <v>6413.29</v>
      </c>
      <c r="I893" s="8">
        <f t="shared" si="26"/>
        <v>559040.92999999993</v>
      </c>
    </row>
    <row r="894" spans="1:9" x14ac:dyDescent="0.25">
      <c r="A894" s="6">
        <v>43221</v>
      </c>
      <c r="B894" s="19" t="s">
        <v>19</v>
      </c>
      <c r="C894" s="19" t="s">
        <v>22</v>
      </c>
      <c r="D894" s="19" t="s">
        <v>72</v>
      </c>
      <c r="E894" s="22" t="str">
        <f t="shared" si="27"/>
        <v>009</v>
      </c>
      <c r="F894" s="19" t="s">
        <v>133</v>
      </c>
      <c r="G894" s="20">
        <v>525894.29</v>
      </c>
      <c r="H894" s="8">
        <v>5819.44</v>
      </c>
      <c r="I894" s="8">
        <f t="shared" si="26"/>
        <v>520074.85000000003</v>
      </c>
    </row>
    <row r="895" spans="1:9" x14ac:dyDescent="0.25">
      <c r="A895" s="6">
        <v>43221</v>
      </c>
      <c r="B895" s="19" t="s">
        <v>19</v>
      </c>
      <c r="C895" s="19" t="s">
        <v>22</v>
      </c>
      <c r="D895" s="19" t="s">
        <v>72</v>
      </c>
      <c r="E895" s="22" t="str">
        <f t="shared" si="27"/>
        <v>009</v>
      </c>
      <c r="F895" s="19" t="s">
        <v>135</v>
      </c>
      <c r="G895" s="20">
        <v>177761.29</v>
      </c>
      <c r="H895" s="8">
        <v>2497.96</v>
      </c>
      <c r="I895" s="8">
        <f t="shared" si="26"/>
        <v>175263.33000000002</v>
      </c>
    </row>
    <row r="896" spans="1:9" x14ac:dyDescent="0.25">
      <c r="A896" s="6">
        <v>43221</v>
      </c>
      <c r="B896" s="19" t="s">
        <v>19</v>
      </c>
      <c r="C896" s="19" t="s">
        <v>22</v>
      </c>
      <c r="D896" s="19" t="s">
        <v>72</v>
      </c>
      <c r="E896" s="22" t="str">
        <f t="shared" si="27"/>
        <v>009</v>
      </c>
      <c r="F896" s="19" t="s">
        <v>140</v>
      </c>
      <c r="G896" s="20">
        <v>597408.42000000004</v>
      </c>
      <c r="H896" s="8">
        <v>6878.62</v>
      </c>
      <c r="I896" s="8">
        <f t="shared" si="26"/>
        <v>590529.80000000005</v>
      </c>
    </row>
    <row r="897" spans="1:9" x14ac:dyDescent="0.25">
      <c r="A897" s="6">
        <v>43221</v>
      </c>
      <c r="B897" s="19" t="s">
        <v>19</v>
      </c>
      <c r="C897" s="19" t="s">
        <v>22</v>
      </c>
      <c r="D897" s="19" t="s">
        <v>72</v>
      </c>
      <c r="E897" s="22" t="str">
        <f t="shared" si="27"/>
        <v>009</v>
      </c>
      <c r="F897" s="19" t="s">
        <v>142</v>
      </c>
      <c r="G897" s="20">
        <v>110668.87</v>
      </c>
      <c r="H897" s="8">
        <v>1265.1500000000001</v>
      </c>
      <c r="I897" s="8">
        <f t="shared" si="26"/>
        <v>109403.72</v>
      </c>
    </row>
    <row r="898" spans="1:9" x14ac:dyDescent="0.25">
      <c r="A898" s="6">
        <v>43221</v>
      </c>
      <c r="B898" s="19" t="s">
        <v>19</v>
      </c>
      <c r="C898" s="19" t="s">
        <v>22</v>
      </c>
      <c r="D898" s="19" t="s">
        <v>72</v>
      </c>
      <c r="E898" s="22" t="str">
        <f t="shared" si="27"/>
        <v>009</v>
      </c>
      <c r="F898" s="19" t="s">
        <v>144</v>
      </c>
      <c r="G898" s="20">
        <v>157656.57999999999</v>
      </c>
      <c r="H898" s="8">
        <v>1630.85</v>
      </c>
      <c r="I898" s="8">
        <f t="shared" ref="I898:I961" si="28">+G898-H898</f>
        <v>156025.72999999998</v>
      </c>
    </row>
    <row r="899" spans="1:9" x14ac:dyDescent="0.25">
      <c r="A899" s="6">
        <v>43221</v>
      </c>
      <c r="B899" s="19" t="s">
        <v>19</v>
      </c>
      <c r="C899" s="19" t="s">
        <v>22</v>
      </c>
      <c r="D899" s="19" t="s">
        <v>72</v>
      </c>
      <c r="E899" s="22" t="str">
        <f t="shared" ref="E899:E962" si="29">LEFT(D899,3)</f>
        <v>009</v>
      </c>
      <c r="F899" s="19" t="s">
        <v>146</v>
      </c>
      <c r="G899" s="20">
        <v>108091.51</v>
      </c>
      <c r="H899" s="8">
        <v>687.27</v>
      </c>
      <c r="I899" s="8">
        <f t="shared" si="28"/>
        <v>107404.23999999999</v>
      </c>
    </row>
    <row r="900" spans="1:9" x14ac:dyDescent="0.25">
      <c r="A900" s="6">
        <v>43221</v>
      </c>
      <c r="B900" s="19" t="s">
        <v>19</v>
      </c>
      <c r="C900" s="19" t="s">
        <v>22</v>
      </c>
      <c r="D900" s="19" t="s">
        <v>72</v>
      </c>
      <c r="E900" s="22" t="str">
        <f t="shared" si="29"/>
        <v>009</v>
      </c>
      <c r="F900" s="19" t="s">
        <v>149</v>
      </c>
      <c r="G900" s="20">
        <v>219877.23</v>
      </c>
      <c r="H900" s="8">
        <v>3232.88</v>
      </c>
      <c r="I900" s="8">
        <f t="shared" si="28"/>
        <v>216644.35</v>
      </c>
    </row>
    <row r="901" spans="1:9" x14ac:dyDescent="0.25">
      <c r="A901" s="6">
        <v>43221</v>
      </c>
      <c r="B901" s="19" t="s">
        <v>19</v>
      </c>
      <c r="C901" s="19" t="s">
        <v>22</v>
      </c>
      <c r="D901" s="19" t="s">
        <v>72</v>
      </c>
      <c r="E901" s="22" t="str">
        <f t="shared" si="29"/>
        <v>009</v>
      </c>
      <c r="F901" s="19" t="s">
        <v>150</v>
      </c>
      <c r="G901" s="20">
        <v>1492.59</v>
      </c>
      <c r="H901" s="8">
        <v>0</v>
      </c>
      <c r="I901" s="8">
        <f t="shared" si="28"/>
        <v>1492.59</v>
      </c>
    </row>
    <row r="902" spans="1:9" x14ac:dyDescent="0.25">
      <c r="A902" s="6">
        <v>43221</v>
      </c>
      <c r="B902" s="19" t="s">
        <v>19</v>
      </c>
      <c r="C902" s="19" t="s">
        <v>22</v>
      </c>
      <c r="D902" s="19" t="s">
        <v>72</v>
      </c>
      <c r="E902" s="22" t="str">
        <f t="shared" si="29"/>
        <v>009</v>
      </c>
      <c r="F902" s="19" t="s">
        <v>230</v>
      </c>
      <c r="G902" s="20">
        <v>224.34</v>
      </c>
      <c r="H902" s="8">
        <v>0.82</v>
      </c>
      <c r="I902" s="8">
        <f t="shared" si="28"/>
        <v>223.52</v>
      </c>
    </row>
    <row r="903" spans="1:9" x14ac:dyDescent="0.25">
      <c r="A903" s="6">
        <v>43221</v>
      </c>
      <c r="B903" s="19" t="s">
        <v>19</v>
      </c>
      <c r="C903" s="19" t="s">
        <v>22</v>
      </c>
      <c r="D903" s="19" t="s">
        <v>72</v>
      </c>
      <c r="E903" s="22" t="str">
        <f t="shared" si="29"/>
        <v>009</v>
      </c>
      <c r="F903" s="19" t="s">
        <v>207</v>
      </c>
      <c r="G903" s="20">
        <v>83286.16</v>
      </c>
      <c r="H903" s="8">
        <v>0</v>
      </c>
      <c r="I903" s="8">
        <f t="shared" si="28"/>
        <v>83286.16</v>
      </c>
    </row>
    <row r="904" spans="1:9" x14ac:dyDescent="0.25">
      <c r="A904" s="6">
        <v>43221</v>
      </c>
      <c r="B904" s="19" t="s">
        <v>19</v>
      </c>
      <c r="C904" s="19" t="s">
        <v>22</v>
      </c>
      <c r="D904" s="19" t="s">
        <v>72</v>
      </c>
      <c r="E904" s="22" t="str">
        <f t="shared" si="29"/>
        <v>009</v>
      </c>
      <c r="F904" s="19" t="s">
        <v>151</v>
      </c>
      <c r="G904" s="20">
        <v>14698.92</v>
      </c>
      <c r="H904" s="8">
        <v>52.94</v>
      </c>
      <c r="I904" s="8">
        <f t="shared" si="28"/>
        <v>14645.98</v>
      </c>
    </row>
    <row r="905" spans="1:9" x14ac:dyDescent="0.25">
      <c r="A905" s="6">
        <v>43221</v>
      </c>
      <c r="B905" s="19" t="s">
        <v>19</v>
      </c>
      <c r="C905" s="19" t="s">
        <v>22</v>
      </c>
      <c r="D905" s="19" t="s">
        <v>72</v>
      </c>
      <c r="E905" s="22" t="str">
        <f t="shared" si="29"/>
        <v>009</v>
      </c>
      <c r="F905" s="19" t="s">
        <v>153</v>
      </c>
      <c r="G905" s="20">
        <v>-247.99</v>
      </c>
      <c r="H905" s="8">
        <v>0.55000000000000004</v>
      </c>
      <c r="I905" s="8">
        <f t="shared" si="28"/>
        <v>-248.54000000000002</v>
      </c>
    </row>
    <row r="906" spans="1:9" x14ac:dyDescent="0.25">
      <c r="A906" s="6">
        <v>43221</v>
      </c>
      <c r="B906" s="19" t="s">
        <v>19</v>
      </c>
      <c r="C906" s="19" t="s">
        <v>22</v>
      </c>
      <c r="D906" s="19" t="s">
        <v>72</v>
      </c>
      <c r="E906" s="22" t="str">
        <f t="shared" si="29"/>
        <v>009</v>
      </c>
      <c r="F906" s="19" t="s">
        <v>154</v>
      </c>
      <c r="G906" s="20">
        <v>405947.42</v>
      </c>
      <c r="H906" s="8">
        <v>4285.3599999999997</v>
      </c>
      <c r="I906" s="8">
        <f t="shared" si="28"/>
        <v>401662.06</v>
      </c>
    </row>
    <row r="907" spans="1:9" x14ac:dyDescent="0.25">
      <c r="A907" s="6">
        <v>43221</v>
      </c>
      <c r="B907" s="19" t="s">
        <v>19</v>
      </c>
      <c r="C907" s="19" t="s">
        <v>22</v>
      </c>
      <c r="D907" s="19" t="s">
        <v>72</v>
      </c>
      <c r="E907" s="22" t="str">
        <f t="shared" si="29"/>
        <v>009</v>
      </c>
      <c r="F907" s="19" t="s">
        <v>156</v>
      </c>
      <c r="G907" s="20">
        <v>-2026.45</v>
      </c>
      <c r="H907" s="8">
        <v>2.92</v>
      </c>
      <c r="I907" s="8">
        <f t="shared" si="28"/>
        <v>-2029.3700000000001</v>
      </c>
    </row>
    <row r="908" spans="1:9" x14ac:dyDescent="0.25">
      <c r="A908" s="6">
        <v>43221</v>
      </c>
      <c r="B908" s="19" t="s">
        <v>19</v>
      </c>
      <c r="C908" s="19" t="s">
        <v>22</v>
      </c>
      <c r="D908" s="19" t="s">
        <v>72</v>
      </c>
      <c r="E908" s="22" t="str">
        <f t="shared" si="29"/>
        <v>009</v>
      </c>
      <c r="F908" s="19" t="s">
        <v>157</v>
      </c>
      <c r="G908" s="20">
        <v>16517.8</v>
      </c>
      <c r="H908" s="8">
        <v>0</v>
      </c>
      <c r="I908" s="8">
        <f t="shared" si="28"/>
        <v>16517.8</v>
      </c>
    </row>
    <row r="909" spans="1:9" x14ac:dyDescent="0.25">
      <c r="A909" s="6">
        <v>43221</v>
      </c>
      <c r="B909" s="19" t="s">
        <v>19</v>
      </c>
      <c r="C909" s="19" t="s">
        <v>22</v>
      </c>
      <c r="D909" s="19" t="s">
        <v>72</v>
      </c>
      <c r="E909" s="22" t="str">
        <f t="shared" si="29"/>
        <v>009</v>
      </c>
      <c r="F909" s="19" t="s">
        <v>161</v>
      </c>
      <c r="G909" s="20">
        <v>63802.47</v>
      </c>
      <c r="H909" s="8">
        <v>0</v>
      </c>
      <c r="I909" s="8">
        <f t="shared" si="28"/>
        <v>63802.47</v>
      </c>
    </row>
    <row r="910" spans="1:9" x14ac:dyDescent="0.25">
      <c r="A910" s="6">
        <v>43221</v>
      </c>
      <c r="B910" s="19" t="s">
        <v>19</v>
      </c>
      <c r="C910" s="19" t="s">
        <v>22</v>
      </c>
      <c r="D910" s="19" t="s">
        <v>72</v>
      </c>
      <c r="E910" s="22" t="str">
        <f t="shared" si="29"/>
        <v>009</v>
      </c>
      <c r="F910" s="19" t="s">
        <v>209</v>
      </c>
      <c r="G910" s="20">
        <v>63944.12</v>
      </c>
      <c r="H910" s="8">
        <v>616.70000000000005</v>
      </c>
      <c r="I910" s="8">
        <f t="shared" si="28"/>
        <v>63327.420000000006</v>
      </c>
    </row>
    <row r="911" spans="1:9" x14ac:dyDescent="0.25">
      <c r="A911" s="6">
        <v>43221</v>
      </c>
      <c r="B911" s="19" t="s">
        <v>19</v>
      </c>
      <c r="C911" s="19" t="s">
        <v>22</v>
      </c>
      <c r="D911" s="19" t="s">
        <v>72</v>
      </c>
      <c r="E911" s="22" t="str">
        <f t="shared" si="29"/>
        <v>009</v>
      </c>
      <c r="F911" s="19" t="s">
        <v>166</v>
      </c>
      <c r="G911" s="20">
        <v>13797.06</v>
      </c>
      <c r="H911" s="8">
        <v>124.12</v>
      </c>
      <c r="I911" s="8">
        <f t="shared" si="28"/>
        <v>13672.939999999999</v>
      </c>
    </row>
    <row r="912" spans="1:9" x14ac:dyDescent="0.25">
      <c r="A912" s="6">
        <v>43221</v>
      </c>
      <c r="B912" s="19" t="s">
        <v>19</v>
      </c>
      <c r="C912" s="19" t="s">
        <v>22</v>
      </c>
      <c r="D912" s="19" t="s">
        <v>72</v>
      </c>
      <c r="E912" s="22" t="str">
        <f t="shared" si="29"/>
        <v>009</v>
      </c>
      <c r="F912" s="19" t="s">
        <v>231</v>
      </c>
      <c r="G912" s="20">
        <v>7435.9</v>
      </c>
      <c r="H912" s="8">
        <v>42.36</v>
      </c>
      <c r="I912" s="8">
        <f t="shared" si="28"/>
        <v>7393.54</v>
      </c>
    </row>
    <row r="913" spans="1:9" x14ac:dyDescent="0.25">
      <c r="A913" s="6">
        <v>43221</v>
      </c>
      <c r="B913" s="19" t="s">
        <v>19</v>
      </c>
      <c r="C913" s="19" t="s">
        <v>22</v>
      </c>
      <c r="D913" s="19" t="s">
        <v>72</v>
      </c>
      <c r="E913" s="22" t="str">
        <f t="shared" si="29"/>
        <v>009</v>
      </c>
      <c r="F913" s="19" t="s">
        <v>210</v>
      </c>
      <c r="G913" s="20">
        <v>4864.32</v>
      </c>
      <c r="H913" s="8">
        <v>28.65</v>
      </c>
      <c r="I913" s="8">
        <f t="shared" si="28"/>
        <v>4835.67</v>
      </c>
    </row>
    <row r="914" spans="1:9" x14ac:dyDescent="0.25">
      <c r="A914" s="6">
        <v>43221</v>
      </c>
      <c r="B914" s="19" t="s">
        <v>19</v>
      </c>
      <c r="C914" s="19" t="s">
        <v>22</v>
      </c>
      <c r="D914" s="19" t="s">
        <v>72</v>
      </c>
      <c r="E914" s="22" t="str">
        <f t="shared" si="29"/>
        <v>009</v>
      </c>
      <c r="F914" s="19" t="s">
        <v>277</v>
      </c>
      <c r="G914" s="20">
        <v>42793.54</v>
      </c>
      <c r="H914" s="8">
        <v>79.989999999999995</v>
      </c>
      <c r="I914" s="8">
        <f t="shared" si="28"/>
        <v>42713.55</v>
      </c>
    </row>
    <row r="915" spans="1:9" x14ac:dyDescent="0.25">
      <c r="A915" s="6">
        <v>43221</v>
      </c>
      <c r="B915" s="19" t="s">
        <v>19</v>
      </c>
      <c r="C915" s="19" t="s">
        <v>22</v>
      </c>
      <c r="D915" s="19" t="s">
        <v>72</v>
      </c>
      <c r="E915" s="22" t="str">
        <f t="shared" si="29"/>
        <v>009</v>
      </c>
      <c r="F915" s="19" t="s">
        <v>211</v>
      </c>
      <c r="G915" s="20">
        <v>151689.44</v>
      </c>
      <c r="H915" s="8">
        <v>718.74</v>
      </c>
      <c r="I915" s="8">
        <f t="shared" si="28"/>
        <v>150970.70000000001</v>
      </c>
    </row>
    <row r="916" spans="1:9" x14ac:dyDescent="0.25">
      <c r="A916" s="6">
        <v>43221</v>
      </c>
      <c r="B916" s="19" t="s">
        <v>19</v>
      </c>
      <c r="C916" s="19" t="s">
        <v>22</v>
      </c>
      <c r="D916" s="19" t="s">
        <v>72</v>
      </c>
      <c r="E916" s="22" t="str">
        <f t="shared" si="29"/>
        <v>009</v>
      </c>
      <c r="F916" s="19" t="s">
        <v>278</v>
      </c>
      <c r="G916" s="20">
        <v>147232.82999999999</v>
      </c>
      <c r="H916" s="8">
        <v>337.22</v>
      </c>
      <c r="I916" s="8">
        <f t="shared" si="28"/>
        <v>146895.60999999999</v>
      </c>
    </row>
    <row r="917" spans="1:9" x14ac:dyDescent="0.25">
      <c r="A917" s="6">
        <v>43221</v>
      </c>
      <c r="B917" s="19" t="s">
        <v>19</v>
      </c>
      <c r="C917" s="19" t="s">
        <v>22</v>
      </c>
      <c r="D917" s="19" t="s">
        <v>72</v>
      </c>
      <c r="E917" s="22" t="str">
        <f t="shared" si="29"/>
        <v>009</v>
      </c>
      <c r="F917" s="19" t="s">
        <v>173</v>
      </c>
      <c r="G917" s="20">
        <v>3285.25</v>
      </c>
      <c r="H917" s="8">
        <v>0</v>
      </c>
      <c r="I917" s="8">
        <f t="shared" si="28"/>
        <v>3285.25</v>
      </c>
    </row>
    <row r="918" spans="1:9" x14ac:dyDescent="0.25">
      <c r="A918" s="6">
        <v>43221</v>
      </c>
      <c r="B918" s="19" t="s">
        <v>19</v>
      </c>
      <c r="C918" s="19" t="s">
        <v>22</v>
      </c>
      <c r="D918" s="19" t="s">
        <v>72</v>
      </c>
      <c r="E918" s="22" t="str">
        <f t="shared" si="29"/>
        <v>009</v>
      </c>
      <c r="F918" s="19" t="s">
        <v>174</v>
      </c>
      <c r="G918" s="20">
        <v>3568.23</v>
      </c>
      <c r="H918" s="8">
        <v>0</v>
      </c>
      <c r="I918" s="8">
        <f t="shared" si="28"/>
        <v>3568.23</v>
      </c>
    </row>
    <row r="919" spans="1:9" x14ac:dyDescent="0.25">
      <c r="A919" s="6">
        <v>43221</v>
      </c>
      <c r="B919" s="19" t="s">
        <v>19</v>
      </c>
      <c r="C919" s="19" t="s">
        <v>22</v>
      </c>
      <c r="D919" s="19" t="s">
        <v>72</v>
      </c>
      <c r="E919" s="22" t="str">
        <f t="shared" si="29"/>
        <v>009</v>
      </c>
      <c r="F919" s="19" t="s">
        <v>176</v>
      </c>
      <c r="G919" s="20">
        <v>66887.850000000006</v>
      </c>
      <c r="H919" s="8">
        <v>0</v>
      </c>
      <c r="I919" s="8">
        <f t="shared" si="28"/>
        <v>66887.850000000006</v>
      </c>
    </row>
    <row r="920" spans="1:9" x14ac:dyDescent="0.25">
      <c r="A920" s="6">
        <v>43221</v>
      </c>
      <c r="B920" s="19" t="s">
        <v>19</v>
      </c>
      <c r="C920" s="19" t="s">
        <v>22</v>
      </c>
      <c r="D920" s="19" t="s">
        <v>72</v>
      </c>
      <c r="E920" s="22" t="str">
        <f t="shared" si="29"/>
        <v>009</v>
      </c>
      <c r="F920" s="19" t="s">
        <v>178</v>
      </c>
      <c r="G920" s="20">
        <v>131913.72</v>
      </c>
      <c r="H920" s="8">
        <v>571.79</v>
      </c>
      <c r="I920" s="8">
        <f t="shared" si="28"/>
        <v>131341.93</v>
      </c>
    </row>
    <row r="921" spans="1:9" x14ac:dyDescent="0.25">
      <c r="A921" s="6">
        <v>43221</v>
      </c>
      <c r="B921" s="19" t="s">
        <v>19</v>
      </c>
      <c r="C921" s="19" t="s">
        <v>22</v>
      </c>
      <c r="D921" s="19" t="s">
        <v>72</v>
      </c>
      <c r="E921" s="22" t="str">
        <f t="shared" si="29"/>
        <v>009</v>
      </c>
      <c r="F921" s="19" t="s">
        <v>291</v>
      </c>
      <c r="G921" s="20">
        <v>7142.66</v>
      </c>
      <c r="H921" s="8">
        <v>8.8699999999999992</v>
      </c>
      <c r="I921" s="8">
        <f t="shared" si="28"/>
        <v>7133.79</v>
      </c>
    </row>
    <row r="922" spans="1:9" x14ac:dyDescent="0.25">
      <c r="A922" s="6">
        <v>43221</v>
      </c>
      <c r="B922" s="19" t="s">
        <v>19</v>
      </c>
      <c r="C922" s="19" t="s">
        <v>22</v>
      </c>
      <c r="D922" s="19" t="s">
        <v>72</v>
      </c>
      <c r="E922" s="22" t="str">
        <f t="shared" si="29"/>
        <v>009</v>
      </c>
      <c r="F922" s="19" t="s">
        <v>182</v>
      </c>
      <c r="G922" s="20">
        <v>384321.67</v>
      </c>
      <c r="H922" s="8">
        <v>1010.93</v>
      </c>
      <c r="I922" s="8">
        <f t="shared" si="28"/>
        <v>383310.74</v>
      </c>
    </row>
    <row r="923" spans="1:9" x14ac:dyDescent="0.25">
      <c r="A923" s="6">
        <v>43221</v>
      </c>
      <c r="B923" s="19" t="s">
        <v>19</v>
      </c>
      <c r="C923" s="19" t="s">
        <v>22</v>
      </c>
      <c r="D923" s="19" t="s">
        <v>72</v>
      </c>
      <c r="E923" s="22" t="str">
        <f t="shared" si="29"/>
        <v>009</v>
      </c>
      <c r="F923" s="19" t="s">
        <v>183</v>
      </c>
      <c r="G923" s="20">
        <v>113100.69</v>
      </c>
      <c r="H923" s="8">
        <v>625.76</v>
      </c>
      <c r="I923" s="8">
        <f t="shared" si="28"/>
        <v>112474.93000000001</v>
      </c>
    </row>
    <row r="924" spans="1:9" x14ac:dyDescent="0.25">
      <c r="A924" s="6">
        <v>43221</v>
      </c>
      <c r="B924" s="19" t="s">
        <v>19</v>
      </c>
      <c r="C924" s="19" t="s">
        <v>22</v>
      </c>
      <c r="D924" s="19" t="s">
        <v>72</v>
      </c>
      <c r="E924" s="22" t="str">
        <f t="shared" si="29"/>
        <v>009</v>
      </c>
      <c r="F924" s="19" t="s">
        <v>212</v>
      </c>
      <c r="G924" s="20">
        <v>135299.49</v>
      </c>
      <c r="H924" s="8">
        <v>192.43</v>
      </c>
      <c r="I924" s="8">
        <f t="shared" si="28"/>
        <v>135107.06</v>
      </c>
    </row>
    <row r="925" spans="1:9" x14ac:dyDescent="0.25">
      <c r="A925" s="6">
        <v>43221</v>
      </c>
      <c r="B925" s="19" t="s">
        <v>19</v>
      </c>
      <c r="C925" s="19" t="s">
        <v>22</v>
      </c>
      <c r="D925" s="19" t="s">
        <v>72</v>
      </c>
      <c r="E925" s="22" t="str">
        <f t="shared" si="29"/>
        <v>009</v>
      </c>
      <c r="F925" s="19" t="s">
        <v>186</v>
      </c>
      <c r="G925" s="20">
        <v>154979.76999999999</v>
      </c>
      <c r="H925" s="8">
        <v>699.37</v>
      </c>
      <c r="I925" s="8">
        <f t="shared" si="28"/>
        <v>154280.4</v>
      </c>
    </row>
    <row r="926" spans="1:9" x14ac:dyDescent="0.25">
      <c r="A926" s="6">
        <v>43221</v>
      </c>
      <c r="B926" s="19" t="s">
        <v>19</v>
      </c>
      <c r="C926" s="19" t="s">
        <v>22</v>
      </c>
      <c r="D926" s="19" t="s">
        <v>72</v>
      </c>
      <c r="E926" s="22" t="str">
        <f t="shared" si="29"/>
        <v>009</v>
      </c>
      <c r="F926" s="19" t="s">
        <v>234</v>
      </c>
      <c r="G926" s="20">
        <v>123200.39</v>
      </c>
      <c r="H926" s="8">
        <v>404</v>
      </c>
      <c r="I926" s="8">
        <f t="shared" si="28"/>
        <v>122796.39</v>
      </c>
    </row>
    <row r="927" spans="1:9" x14ac:dyDescent="0.25">
      <c r="A927" s="6">
        <v>43221</v>
      </c>
      <c r="B927" s="19" t="s">
        <v>19</v>
      </c>
      <c r="C927" s="19" t="s">
        <v>22</v>
      </c>
      <c r="D927" s="19" t="s">
        <v>72</v>
      </c>
      <c r="E927" s="22" t="str">
        <f t="shared" si="29"/>
        <v>009</v>
      </c>
      <c r="F927" s="19" t="s">
        <v>226</v>
      </c>
      <c r="G927" s="20">
        <v>5072.17</v>
      </c>
      <c r="H927" s="8">
        <v>32.71</v>
      </c>
      <c r="I927" s="8">
        <f t="shared" si="28"/>
        <v>5039.46</v>
      </c>
    </row>
    <row r="928" spans="1:9" x14ac:dyDescent="0.25">
      <c r="A928" s="6">
        <v>43221</v>
      </c>
      <c r="B928" s="19" t="s">
        <v>19</v>
      </c>
      <c r="C928" s="19" t="s">
        <v>22</v>
      </c>
      <c r="D928" s="19" t="s">
        <v>72</v>
      </c>
      <c r="E928" s="22" t="str">
        <f t="shared" si="29"/>
        <v>009</v>
      </c>
      <c r="F928" s="19" t="s">
        <v>235</v>
      </c>
      <c r="G928" s="20">
        <v>43610.22</v>
      </c>
      <c r="H928" s="8">
        <v>160.76</v>
      </c>
      <c r="I928" s="8">
        <f t="shared" si="28"/>
        <v>43449.46</v>
      </c>
    </row>
    <row r="929" spans="1:9" x14ac:dyDescent="0.25">
      <c r="A929" s="6">
        <v>43221</v>
      </c>
      <c r="B929" s="19" t="s">
        <v>19</v>
      </c>
      <c r="C929" s="19" t="s">
        <v>22</v>
      </c>
      <c r="D929" s="19" t="s">
        <v>72</v>
      </c>
      <c r="E929" s="22" t="str">
        <f t="shared" si="29"/>
        <v>009</v>
      </c>
      <c r="F929" s="19" t="s">
        <v>219</v>
      </c>
      <c r="G929" s="20">
        <v>-183028.07</v>
      </c>
      <c r="H929" s="8">
        <v>0</v>
      </c>
      <c r="I929" s="8">
        <f t="shared" si="28"/>
        <v>-183028.07</v>
      </c>
    </row>
    <row r="930" spans="1:9" x14ac:dyDescent="0.25">
      <c r="A930" s="6">
        <v>43221</v>
      </c>
      <c r="B930" s="19" t="s">
        <v>19</v>
      </c>
      <c r="C930" s="19" t="s">
        <v>22</v>
      </c>
      <c r="D930" s="19" t="s">
        <v>72</v>
      </c>
      <c r="E930" s="22" t="str">
        <f t="shared" si="29"/>
        <v>009</v>
      </c>
      <c r="F930" s="19" t="s">
        <v>227</v>
      </c>
      <c r="G930" s="20">
        <v>18190.36</v>
      </c>
      <c r="H930" s="8">
        <v>103.05</v>
      </c>
      <c r="I930" s="8">
        <f t="shared" si="28"/>
        <v>18087.310000000001</v>
      </c>
    </row>
    <row r="931" spans="1:9" x14ac:dyDescent="0.25">
      <c r="A931" s="6">
        <v>43221</v>
      </c>
      <c r="B931" s="19" t="s">
        <v>19</v>
      </c>
      <c r="C931" s="19" t="s">
        <v>22</v>
      </c>
      <c r="D931" s="19" t="s">
        <v>72</v>
      </c>
      <c r="E931" s="22" t="str">
        <f t="shared" si="29"/>
        <v>009</v>
      </c>
      <c r="F931" s="19" t="s">
        <v>261</v>
      </c>
      <c r="G931" s="20">
        <v>5533.46</v>
      </c>
      <c r="H931" s="8">
        <v>7.7</v>
      </c>
      <c r="I931" s="8">
        <f t="shared" si="28"/>
        <v>5525.76</v>
      </c>
    </row>
    <row r="932" spans="1:9" x14ac:dyDescent="0.25">
      <c r="A932" s="6">
        <v>43221</v>
      </c>
      <c r="B932" s="19" t="s">
        <v>19</v>
      </c>
      <c r="C932" s="19" t="s">
        <v>22</v>
      </c>
      <c r="D932" s="19" t="s">
        <v>72</v>
      </c>
      <c r="E932" s="22" t="str">
        <f t="shared" si="29"/>
        <v>009</v>
      </c>
      <c r="F932" s="19" t="s">
        <v>236</v>
      </c>
      <c r="G932" s="20">
        <v>47758.43</v>
      </c>
      <c r="H932" s="8">
        <v>244.29</v>
      </c>
      <c r="I932" s="8">
        <f t="shared" si="28"/>
        <v>47514.14</v>
      </c>
    </row>
    <row r="933" spans="1:9" x14ac:dyDescent="0.25">
      <c r="A933" s="6">
        <v>43221</v>
      </c>
      <c r="B933" s="19" t="s">
        <v>19</v>
      </c>
      <c r="C933" s="19" t="s">
        <v>22</v>
      </c>
      <c r="D933" s="19" t="s">
        <v>72</v>
      </c>
      <c r="E933" s="22" t="str">
        <f t="shared" si="29"/>
        <v>009</v>
      </c>
      <c r="F933" s="19" t="s">
        <v>228</v>
      </c>
      <c r="G933" s="20">
        <v>-5018.1099999999997</v>
      </c>
      <c r="H933" s="8">
        <v>0</v>
      </c>
      <c r="I933" s="8">
        <f t="shared" si="28"/>
        <v>-5018.1099999999997</v>
      </c>
    </row>
    <row r="934" spans="1:9" x14ac:dyDescent="0.25">
      <c r="A934" s="6">
        <v>43221</v>
      </c>
      <c r="B934" s="19" t="s">
        <v>19</v>
      </c>
      <c r="C934" s="19" t="s">
        <v>22</v>
      </c>
      <c r="D934" s="19" t="s">
        <v>72</v>
      </c>
      <c r="E934" s="22" t="str">
        <f t="shared" si="29"/>
        <v>009</v>
      </c>
      <c r="F934" s="19" t="s">
        <v>237</v>
      </c>
      <c r="G934" s="20">
        <v>3377.82</v>
      </c>
      <c r="H934" s="8">
        <v>12.45</v>
      </c>
      <c r="I934" s="8">
        <f t="shared" si="28"/>
        <v>3365.3700000000003</v>
      </c>
    </row>
    <row r="935" spans="1:9" x14ac:dyDescent="0.25">
      <c r="A935" s="6">
        <v>43221</v>
      </c>
      <c r="B935" s="19" t="s">
        <v>19</v>
      </c>
      <c r="C935" s="19" t="s">
        <v>22</v>
      </c>
      <c r="D935" s="19" t="s">
        <v>72</v>
      </c>
      <c r="E935" s="22" t="str">
        <f t="shared" si="29"/>
        <v>009</v>
      </c>
      <c r="F935" s="19" t="s">
        <v>292</v>
      </c>
      <c r="G935" s="20">
        <v>60888.28</v>
      </c>
      <c r="H935" s="8">
        <v>75.59</v>
      </c>
      <c r="I935" s="8">
        <f t="shared" si="28"/>
        <v>60812.69</v>
      </c>
    </row>
    <row r="936" spans="1:9" x14ac:dyDescent="0.25">
      <c r="A936" s="6">
        <v>43221</v>
      </c>
      <c r="B936" s="19" t="s">
        <v>19</v>
      </c>
      <c r="C936" s="19" t="s">
        <v>22</v>
      </c>
      <c r="D936" s="19" t="s">
        <v>72</v>
      </c>
      <c r="E936" s="22" t="str">
        <f t="shared" si="29"/>
        <v>009</v>
      </c>
      <c r="F936" s="19" t="s">
        <v>238</v>
      </c>
      <c r="G936" s="20">
        <v>19611.7</v>
      </c>
      <c r="H936" s="8">
        <v>72.290000000000006</v>
      </c>
      <c r="I936" s="8">
        <f t="shared" si="28"/>
        <v>19539.41</v>
      </c>
    </row>
    <row r="937" spans="1:9" x14ac:dyDescent="0.25">
      <c r="A937" s="6">
        <v>43221</v>
      </c>
      <c r="B937" s="19" t="s">
        <v>19</v>
      </c>
      <c r="C937" s="19" t="s">
        <v>22</v>
      </c>
      <c r="D937" s="19" t="s">
        <v>72</v>
      </c>
      <c r="E937" s="22" t="str">
        <f t="shared" si="29"/>
        <v>009</v>
      </c>
      <c r="F937" s="19" t="s">
        <v>239</v>
      </c>
      <c r="G937" s="20">
        <v>55420.17</v>
      </c>
      <c r="H937" s="8">
        <v>157.58000000000001</v>
      </c>
      <c r="I937" s="8">
        <f t="shared" si="28"/>
        <v>55262.59</v>
      </c>
    </row>
    <row r="938" spans="1:9" x14ac:dyDescent="0.25">
      <c r="A938" s="6">
        <v>43221</v>
      </c>
      <c r="B938" s="19" t="s">
        <v>19</v>
      </c>
      <c r="C938" s="19" t="s">
        <v>22</v>
      </c>
      <c r="D938" s="19" t="s">
        <v>72</v>
      </c>
      <c r="E938" s="22" t="str">
        <f t="shared" si="29"/>
        <v>009</v>
      </c>
      <c r="F938" s="19" t="s">
        <v>242</v>
      </c>
      <c r="G938" s="20">
        <v>833.49</v>
      </c>
      <c r="H938" s="8">
        <v>3.07</v>
      </c>
      <c r="I938" s="8">
        <f t="shared" si="28"/>
        <v>830.42</v>
      </c>
    </row>
    <row r="939" spans="1:9" x14ac:dyDescent="0.25">
      <c r="A939" s="6">
        <v>43221</v>
      </c>
      <c r="B939" s="19" t="s">
        <v>19</v>
      </c>
      <c r="C939" s="19" t="s">
        <v>22</v>
      </c>
      <c r="D939" s="19" t="s">
        <v>72</v>
      </c>
      <c r="E939" s="22" t="str">
        <f t="shared" si="29"/>
        <v>009</v>
      </c>
      <c r="F939" s="19" t="s">
        <v>243</v>
      </c>
      <c r="G939" s="20">
        <v>1582.71</v>
      </c>
      <c r="H939" s="8">
        <v>5.84</v>
      </c>
      <c r="I939" s="8">
        <f t="shared" si="28"/>
        <v>1576.8700000000001</v>
      </c>
    </row>
    <row r="940" spans="1:9" x14ac:dyDescent="0.25">
      <c r="A940" s="6">
        <v>43221</v>
      </c>
      <c r="B940" s="19" t="s">
        <v>19</v>
      </c>
      <c r="C940" s="19" t="s">
        <v>22</v>
      </c>
      <c r="D940" s="19" t="s">
        <v>72</v>
      </c>
      <c r="E940" s="22" t="str">
        <f t="shared" si="29"/>
        <v>009</v>
      </c>
      <c r="F940" s="19" t="s">
        <v>293</v>
      </c>
      <c r="G940" s="20">
        <v>79009.98</v>
      </c>
      <c r="H940" s="8">
        <v>98.08</v>
      </c>
      <c r="I940" s="8">
        <f t="shared" si="28"/>
        <v>78911.899999999994</v>
      </c>
    </row>
    <row r="941" spans="1:9" x14ac:dyDescent="0.25">
      <c r="A941" s="6">
        <v>43221</v>
      </c>
      <c r="B941" s="19" t="s">
        <v>19</v>
      </c>
      <c r="C941" s="19" t="s">
        <v>22</v>
      </c>
      <c r="D941" s="19" t="s">
        <v>72</v>
      </c>
      <c r="E941" s="22" t="str">
        <f t="shared" si="29"/>
        <v>009</v>
      </c>
      <c r="F941" s="19" t="s">
        <v>294</v>
      </c>
      <c r="G941" s="20">
        <v>45890.54</v>
      </c>
      <c r="H941" s="8">
        <v>56.97</v>
      </c>
      <c r="I941" s="8">
        <f t="shared" si="28"/>
        <v>45833.57</v>
      </c>
    </row>
    <row r="942" spans="1:9" x14ac:dyDescent="0.25">
      <c r="A942" s="6">
        <v>43221</v>
      </c>
      <c r="B942" s="19" t="s">
        <v>19</v>
      </c>
      <c r="C942" s="19" t="s">
        <v>22</v>
      </c>
      <c r="D942" s="19" t="s">
        <v>72</v>
      </c>
      <c r="E942" s="22" t="str">
        <f t="shared" si="29"/>
        <v>009</v>
      </c>
      <c r="F942" s="19" t="s">
        <v>245</v>
      </c>
      <c r="G942" s="20">
        <v>86655.74</v>
      </c>
      <c r="H942" s="8">
        <v>277.95</v>
      </c>
      <c r="I942" s="8">
        <f t="shared" si="28"/>
        <v>86377.790000000008</v>
      </c>
    </row>
    <row r="943" spans="1:9" x14ac:dyDescent="0.25">
      <c r="A943" s="6">
        <v>43221</v>
      </c>
      <c r="B943" s="19" t="s">
        <v>19</v>
      </c>
      <c r="C943" s="19" t="s">
        <v>22</v>
      </c>
      <c r="D943" s="19" t="s">
        <v>72</v>
      </c>
      <c r="E943" s="22" t="str">
        <f t="shared" si="29"/>
        <v>009</v>
      </c>
      <c r="F943" s="19" t="s">
        <v>295</v>
      </c>
      <c r="G943" s="20">
        <v>6027.29</v>
      </c>
      <c r="H943" s="8">
        <v>0</v>
      </c>
      <c r="I943" s="8">
        <f t="shared" si="28"/>
        <v>6027.29</v>
      </c>
    </row>
    <row r="944" spans="1:9" x14ac:dyDescent="0.25">
      <c r="A944" s="6">
        <v>43221</v>
      </c>
      <c r="B944" s="19" t="s">
        <v>19</v>
      </c>
      <c r="C944" s="19" t="s">
        <v>22</v>
      </c>
      <c r="D944" s="19" t="s">
        <v>72</v>
      </c>
      <c r="E944" s="22" t="str">
        <f t="shared" si="29"/>
        <v>009</v>
      </c>
      <c r="F944" s="19" t="s">
        <v>266</v>
      </c>
      <c r="G944" s="20">
        <v>384.76</v>
      </c>
      <c r="H944" s="8">
        <v>0.95</v>
      </c>
      <c r="I944" s="8">
        <f t="shared" si="28"/>
        <v>383.81</v>
      </c>
    </row>
    <row r="945" spans="1:9" x14ac:dyDescent="0.25">
      <c r="A945" s="6">
        <v>43221</v>
      </c>
      <c r="B945" s="19" t="s">
        <v>19</v>
      </c>
      <c r="C945" s="19" t="s">
        <v>22</v>
      </c>
      <c r="D945" s="19" t="s">
        <v>72</v>
      </c>
      <c r="E945" s="22" t="str">
        <f t="shared" si="29"/>
        <v>009</v>
      </c>
      <c r="F945" s="19" t="s">
        <v>248</v>
      </c>
      <c r="G945" s="20">
        <v>12130.45</v>
      </c>
      <c r="H945" s="8">
        <v>54.45</v>
      </c>
      <c r="I945" s="8">
        <f t="shared" si="28"/>
        <v>12076</v>
      </c>
    </row>
    <row r="946" spans="1:9" x14ac:dyDescent="0.25">
      <c r="A946" s="6">
        <v>43221</v>
      </c>
      <c r="B946" s="19" t="s">
        <v>19</v>
      </c>
      <c r="C946" s="19" t="s">
        <v>22</v>
      </c>
      <c r="D946" s="19" t="s">
        <v>72</v>
      </c>
      <c r="E946" s="22" t="str">
        <f t="shared" si="29"/>
        <v>009</v>
      </c>
      <c r="F946" s="19" t="s">
        <v>280</v>
      </c>
      <c r="G946" s="20">
        <v>175594.02</v>
      </c>
      <c r="H946" s="8">
        <v>354.08</v>
      </c>
      <c r="I946" s="8">
        <f t="shared" si="28"/>
        <v>175239.94</v>
      </c>
    </row>
    <row r="947" spans="1:9" x14ac:dyDescent="0.25">
      <c r="A947" s="6">
        <v>43221</v>
      </c>
      <c r="B947" s="19" t="s">
        <v>19</v>
      </c>
      <c r="C947" s="19" t="s">
        <v>22</v>
      </c>
      <c r="D947" s="19" t="s">
        <v>72</v>
      </c>
      <c r="E947" s="22" t="str">
        <f t="shared" si="29"/>
        <v>009</v>
      </c>
      <c r="F947" s="19" t="s">
        <v>296</v>
      </c>
      <c r="G947" s="20">
        <v>-6608.58</v>
      </c>
      <c r="H947" s="8">
        <v>0</v>
      </c>
      <c r="I947" s="8">
        <f t="shared" si="28"/>
        <v>-6608.58</v>
      </c>
    </row>
    <row r="948" spans="1:9" x14ac:dyDescent="0.25">
      <c r="A948" s="6">
        <v>43221</v>
      </c>
      <c r="B948" s="19" t="s">
        <v>19</v>
      </c>
      <c r="C948" s="19" t="s">
        <v>22</v>
      </c>
      <c r="D948" s="19" t="s">
        <v>72</v>
      </c>
      <c r="E948" s="22" t="str">
        <f t="shared" si="29"/>
        <v>009</v>
      </c>
      <c r="F948" s="19" t="s">
        <v>281</v>
      </c>
      <c r="G948" s="20">
        <v>6330.78</v>
      </c>
      <c r="H948" s="8">
        <v>23.3</v>
      </c>
      <c r="I948" s="8">
        <f t="shared" si="28"/>
        <v>6307.48</v>
      </c>
    </row>
    <row r="949" spans="1:9" x14ac:dyDescent="0.25">
      <c r="A949" s="6">
        <v>43221</v>
      </c>
      <c r="B949" s="19" t="s">
        <v>19</v>
      </c>
      <c r="C949" s="19" t="s">
        <v>22</v>
      </c>
      <c r="D949" s="19" t="s">
        <v>72</v>
      </c>
      <c r="E949" s="22" t="str">
        <f t="shared" si="29"/>
        <v>009</v>
      </c>
      <c r="F949" s="19" t="s">
        <v>250</v>
      </c>
      <c r="G949" s="20">
        <v>-1299.27</v>
      </c>
      <c r="H949" s="8">
        <v>4.13</v>
      </c>
      <c r="I949" s="8">
        <f t="shared" si="28"/>
        <v>-1303.4000000000001</v>
      </c>
    </row>
    <row r="950" spans="1:9" x14ac:dyDescent="0.25">
      <c r="A950" s="6">
        <v>43221</v>
      </c>
      <c r="B950" s="19" t="s">
        <v>19</v>
      </c>
      <c r="C950" s="19" t="s">
        <v>22</v>
      </c>
      <c r="D950" s="19" t="s">
        <v>72</v>
      </c>
      <c r="E950" s="22" t="str">
        <f t="shared" si="29"/>
        <v>009</v>
      </c>
      <c r="F950" s="19" t="s">
        <v>297</v>
      </c>
      <c r="G950" s="20">
        <v>10982.7</v>
      </c>
      <c r="H950" s="8">
        <v>13.63</v>
      </c>
      <c r="I950" s="8">
        <f t="shared" si="28"/>
        <v>10969.070000000002</v>
      </c>
    </row>
    <row r="951" spans="1:9" x14ac:dyDescent="0.25">
      <c r="A951" s="6">
        <v>43221</v>
      </c>
      <c r="B951" s="19" t="s">
        <v>19</v>
      </c>
      <c r="C951" s="19" t="s">
        <v>22</v>
      </c>
      <c r="D951" s="19" t="s">
        <v>72</v>
      </c>
      <c r="E951" s="22" t="str">
        <f t="shared" si="29"/>
        <v>009</v>
      </c>
      <c r="F951" s="19" t="s">
        <v>267</v>
      </c>
      <c r="G951" s="20">
        <v>-1775.86</v>
      </c>
      <c r="H951" s="8">
        <v>0</v>
      </c>
      <c r="I951" s="8">
        <f t="shared" si="28"/>
        <v>-1775.86</v>
      </c>
    </row>
    <row r="952" spans="1:9" x14ac:dyDescent="0.25">
      <c r="A952" s="6">
        <v>43221</v>
      </c>
      <c r="B952" s="19" t="s">
        <v>19</v>
      </c>
      <c r="C952" s="19" t="s">
        <v>22</v>
      </c>
      <c r="D952" s="19" t="s">
        <v>72</v>
      </c>
      <c r="E952" s="22" t="str">
        <f t="shared" si="29"/>
        <v>009</v>
      </c>
      <c r="F952" s="19" t="s">
        <v>298</v>
      </c>
      <c r="G952" s="20">
        <v>14447.01</v>
      </c>
      <c r="H952" s="8">
        <v>17.93</v>
      </c>
      <c r="I952" s="8">
        <f t="shared" si="28"/>
        <v>14429.08</v>
      </c>
    </row>
    <row r="953" spans="1:9" x14ac:dyDescent="0.25">
      <c r="A953" s="6">
        <v>43221</v>
      </c>
      <c r="B953" s="19" t="s">
        <v>19</v>
      </c>
      <c r="C953" s="19" t="s">
        <v>22</v>
      </c>
      <c r="D953" s="19" t="s">
        <v>72</v>
      </c>
      <c r="E953" s="22" t="str">
        <f t="shared" si="29"/>
        <v>009</v>
      </c>
      <c r="F953" s="19" t="s">
        <v>299</v>
      </c>
      <c r="G953" s="20">
        <v>2521.92</v>
      </c>
      <c r="H953" s="8">
        <v>3.13</v>
      </c>
      <c r="I953" s="8">
        <f t="shared" si="28"/>
        <v>2518.79</v>
      </c>
    </row>
    <row r="954" spans="1:9" x14ac:dyDescent="0.25">
      <c r="A954" s="6">
        <v>43221</v>
      </c>
      <c r="B954" s="19" t="s">
        <v>19</v>
      </c>
      <c r="C954" s="19" t="s">
        <v>22</v>
      </c>
      <c r="D954" s="19" t="s">
        <v>72</v>
      </c>
      <c r="E954" s="22" t="str">
        <f t="shared" si="29"/>
        <v>009</v>
      </c>
      <c r="F954" s="19" t="s">
        <v>282</v>
      </c>
      <c r="G954" s="20">
        <v>195948.27</v>
      </c>
      <c r="H954" s="8">
        <v>727.29</v>
      </c>
      <c r="I954" s="8">
        <f t="shared" si="28"/>
        <v>195220.97999999998</v>
      </c>
    </row>
    <row r="955" spans="1:9" x14ac:dyDescent="0.25">
      <c r="A955" s="6">
        <v>43221</v>
      </c>
      <c r="B955" s="19" t="s">
        <v>19</v>
      </c>
      <c r="C955" s="19" t="s">
        <v>22</v>
      </c>
      <c r="D955" s="19" t="s">
        <v>72</v>
      </c>
      <c r="E955" s="22" t="str">
        <f t="shared" si="29"/>
        <v>009</v>
      </c>
      <c r="F955" s="19" t="s">
        <v>300</v>
      </c>
      <c r="G955" s="20">
        <v>-118.18</v>
      </c>
      <c r="H955" s="8">
        <v>0</v>
      </c>
      <c r="I955" s="8">
        <f t="shared" si="28"/>
        <v>-118.18</v>
      </c>
    </row>
    <row r="956" spans="1:9" x14ac:dyDescent="0.25">
      <c r="A956" s="6">
        <v>43221</v>
      </c>
      <c r="B956" s="19" t="s">
        <v>19</v>
      </c>
      <c r="C956" s="19" t="s">
        <v>22</v>
      </c>
      <c r="D956" s="19" t="s">
        <v>72</v>
      </c>
      <c r="E956" s="22" t="str">
        <f t="shared" si="29"/>
        <v>009</v>
      </c>
      <c r="F956" s="19" t="s">
        <v>283</v>
      </c>
      <c r="G956" s="20">
        <v>120293.91</v>
      </c>
      <c r="H956" s="8">
        <v>163.41999999999999</v>
      </c>
      <c r="I956" s="8">
        <f t="shared" si="28"/>
        <v>120130.49</v>
      </c>
    </row>
    <row r="957" spans="1:9" x14ac:dyDescent="0.25">
      <c r="A957" s="6">
        <v>43221</v>
      </c>
      <c r="B957" s="19" t="s">
        <v>19</v>
      </c>
      <c r="C957" s="19" t="s">
        <v>22</v>
      </c>
      <c r="D957" s="19" t="s">
        <v>72</v>
      </c>
      <c r="E957" s="22" t="str">
        <f t="shared" si="29"/>
        <v>009</v>
      </c>
      <c r="F957" s="19" t="s">
        <v>284</v>
      </c>
      <c r="G957" s="20">
        <v>-1963.78</v>
      </c>
      <c r="H957" s="8">
        <v>0</v>
      </c>
      <c r="I957" s="8">
        <f t="shared" si="28"/>
        <v>-1963.78</v>
      </c>
    </row>
    <row r="958" spans="1:9" x14ac:dyDescent="0.25">
      <c r="A958" s="6">
        <v>43221</v>
      </c>
      <c r="B958" s="19" t="s">
        <v>19</v>
      </c>
      <c r="C958" s="19" t="s">
        <v>22</v>
      </c>
      <c r="D958" s="19" t="s">
        <v>72</v>
      </c>
      <c r="E958" s="22" t="str">
        <f t="shared" si="29"/>
        <v>009</v>
      </c>
      <c r="F958" s="19" t="s">
        <v>301</v>
      </c>
      <c r="G958" s="20">
        <v>435.78</v>
      </c>
      <c r="H958" s="8">
        <v>0.54</v>
      </c>
      <c r="I958" s="8">
        <f t="shared" si="28"/>
        <v>435.23999999999995</v>
      </c>
    </row>
    <row r="959" spans="1:9" x14ac:dyDescent="0.25">
      <c r="A959" s="6">
        <v>43221</v>
      </c>
      <c r="B959" s="19" t="s">
        <v>19</v>
      </c>
      <c r="C959" s="19" t="s">
        <v>22</v>
      </c>
      <c r="D959" s="19" t="s">
        <v>72</v>
      </c>
      <c r="E959" s="22" t="str">
        <f t="shared" si="29"/>
        <v>009</v>
      </c>
      <c r="F959" s="19" t="s">
        <v>302</v>
      </c>
      <c r="G959" s="20">
        <v>56227.519999999997</v>
      </c>
      <c r="H959" s="8">
        <v>0</v>
      </c>
      <c r="I959" s="8">
        <f t="shared" si="28"/>
        <v>56227.519999999997</v>
      </c>
    </row>
    <row r="960" spans="1:9" x14ac:dyDescent="0.25">
      <c r="A960" s="6">
        <v>43221</v>
      </c>
      <c r="B960" s="19" t="s">
        <v>19</v>
      </c>
      <c r="C960" s="19" t="s">
        <v>22</v>
      </c>
      <c r="D960" s="19" t="s">
        <v>72</v>
      </c>
      <c r="E960" s="22" t="str">
        <f t="shared" si="29"/>
        <v>009</v>
      </c>
      <c r="F960" s="19" t="s">
        <v>303</v>
      </c>
      <c r="G960" s="20">
        <v>-1028.96</v>
      </c>
      <c r="H960" s="8">
        <v>0</v>
      </c>
      <c r="I960" s="8">
        <f t="shared" si="28"/>
        <v>-1028.96</v>
      </c>
    </row>
    <row r="961" spans="1:9" x14ac:dyDescent="0.25">
      <c r="A961" s="6">
        <v>43221</v>
      </c>
      <c r="B961" s="19" t="s">
        <v>19</v>
      </c>
      <c r="C961" s="19" t="s">
        <v>22</v>
      </c>
      <c r="D961" s="19" t="s">
        <v>72</v>
      </c>
      <c r="E961" s="22" t="str">
        <f t="shared" si="29"/>
        <v>009</v>
      </c>
      <c r="F961" s="19" t="s">
        <v>304</v>
      </c>
      <c r="G961" s="20">
        <v>-480.53</v>
      </c>
      <c r="H961" s="8">
        <v>0</v>
      </c>
      <c r="I961" s="8">
        <f t="shared" si="28"/>
        <v>-480.53</v>
      </c>
    </row>
    <row r="962" spans="1:9" x14ac:dyDescent="0.25">
      <c r="A962" s="6">
        <v>43221</v>
      </c>
      <c r="B962" s="19" t="s">
        <v>19</v>
      </c>
      <c r="C962" s="19" t="s">
        <v>22</v>
      </c>
      <c r="D962" s="19" t="s">
        <v>72</v>
      </c>
      <c r="E962" s="22" t="str">
        <f t="shared" si="29"/>
        <v>009</v>
      </c>
      <c r="F962" s="19" t="s">
        <v>305</v>
      </c>
      <c r="G962" s="20">
        <v>12431.47</v>
      </c>
      <c r="H962" s="8">
        <v>0</v>
      </c>
      <c r="I962" s="8">
        <f t="shared" ref="I962:I1025" si="30">+G962-H962</f>
        <v>12431.47</v>
      </c>
    </row>
    <row r="963" spans="1:9" x14ac:dyDescent="0.25">
      <c r="A963" s="6">
        <v>43221</v>
      </c>
      <c r="B963" s="19" t="s">
        <v>19</v>
      </c>
      <c r="C963" s="19" t="s">
        <v>22</v>
      </c>
      <c r="D963" s="19" t="s">
        <v>72</v>
      </c>
      <c r="E963" s="22" t="str">
        <f t="shared" ref="E963:E1026" si="31">LEFT(D963,3)</f>
        <v>009</v>
      </c>
      <c r="F963" s="19" t="s">
        <v>306</v>
      </c>
      <c r="G963" s="20">
        <v>-3861.2</v>
      </c>
      <c r="H963" s="8">
        <v>0</v>
      </c>
      <c r="I963" s="8">
        <f t="shared" si="30"/>
        <v>-3861.2</v>
      </c>
    </row>
    <row r="964" spans="1:9" x14ac:dyDescent="0.25">
      <c r="A964" s="6">
        <v>43221</v>
      </c>
      <c r="B964" s="19" t="s">
        <v>19</v>
      </c>
      <c r="C964" s="19" t="s">
        <v>22</v>
      </c>
      <c r="D964" s="19" t="s">
        <v>72</v>
      </c>
      <c r="E964" s="22" t="str">
        <f t="shared" si="31"/>
        <v>009</v>
      </c>
      <c r="F964" s="19" t="s">
        <v>187</v>
      </c>
      <c r="G964" s="20">
        <v>28664.89</v>
      </c>
      <c r="H964" s="8">
        <v>0</v>
      </c>
      <c r="I964" s="8">
        <f t="shared" si="30"/>
        <v>28664.89</v>
      </c>
    </row>
    <row r="965" spans="1:9" x14ac:dyDescent="0.25">
      <c r="A965" s="6">
        <v>43221</v>
      </c>
      <c r="B965" s="19" t="s">
        <v>19</v>
      </c>
      <c r="C965" s="19" t="s">
        <v>22</v>
      </c>
      <c r="D965" s="19" t="s">
        <v>72</v>
      </c>
      <c r="E965" s="22" t="str">
        <f t="shared" si="31"/>
        <v>009</v>
      </c>
      <c r="F965" s="19" t="s">
        <v>188</v>
      </c>
      <c r="G965" s="20">
        <v>-15313.899999999907</v>
      </c>
      <c r="H965" s="8">
        <v>0</v>
      </c>
      <c r="I965" s="8">
        <f t="shared" si="30"/>
        <v>-15313.899999999907</v>
      </c>
    </row>
    <row r="966" spans="1:9" x14ac:dyDescent="0.25">
      <c r="A966" s="6">
        <v>43221</v>
      </c>
      <c r="B966" s="19" t="s">
        <v>19</v>
      </c>
      <c r="C966" s="19" t="s">
        <v>22</v>
      </c>
      <c r="D966" s="19" t="s">
        <v>197</v>
      </c>
      <c r="E966" s="22" t="str">
        <f t="shared" si="31"/>
        <v>091</v>
      </c>
      <c r="F966" s="19" t="s">
        <v>268</v>
      </c>
      <c r="G966" s="20">
        <v>14895.83</v>
      </c>
      <c r="H966" s="8">
        <v>0</v>
      </c>
      <c r="I966" s="8">
        <f t="shared" si="30"/>
        <v>14895.83</v>
      </c>
    </row>
    <row r="967" spans="1:9" x14ac:dyDescent="0.25">
      <c r="A967" s="6">
        <v>43221</v>
      </c>
      <c r="B967" s="19" t="s">
        <v>19</v>
      </c>
      <c r="C967" s="19" t="s">
        <v>22</v>
      </c>
      <c r="D967" s="19" t="s">
        <v>197</v>
      </c>
      <c r="E967" s="22" t="str">
        <f t="shared" si="31"/>
        <v>091</v>
      </c>
      <c r="F967" s="19" t="s">
        <v>187</v>
      </c>
      <c r="G967" s="20">
        <v>-102847.04999999981</v>
      </c>
      <c r="H967" s="8">
        <v>0</v>
      </c>
      <c r="I967" s="8">
        <f t="shared" si="30"/>
        <v>-102847.04999999981</v>
      </c>
    </row>
    <row r="968" spans="1:9" x14ac:dyDescent="0.25">
      <c r="A968" s="6">
        <v>43221</v>
      </c>
      <c r="B968" s="19" t="s">
        <v>19</v>
      </c>
      <c r="C968" s="19" t="s">
        <v>22</v>
      </c>
      <c r="D968" s="19" t="s">
        <v>197</v>
      </c>
      <c r="E968" s="22" t="str">
        <f t="shared" si="31"/>
        <v>091</v>
      </c>
      <c r="F968" s="19" t="s">
        <v>199</v>
      </c>
      <c r="G968" s="20">
        <v>20375.13</v>
      </c>
      <c r="H968" s="8">
        <v>0</v>
      </c>
      <c r="I968" s="8">
        <f t="shared" si="30"/>
        <v>20375.13</v>
      </c>
    </row>
    <row r="969" spans="1:9" x14ac:dyDescent="0.25">
      <c r="A969" s="6">
        <v>43252</v>
      </c>
      <c r="B969" t="s">
        <v>16</v>
      </c>
      <c r="C969" t="s">
        <v>22</v>
      </c>
      <c r="D969" t="s">
        <v>23</v>
      </c>
      <c r="E969" s="23" t="str">
        <f t="shared" si="31"/>
        <v>002</v>
      </c>
      <c r="F969" t="s">
        <v>25</v>
      </c>
      <c r="G969" s="8">
        <v>77081.34</v>
      </c>
      <c r="H969" s="8">
        <v>0</v>
      </c>
      <c r="I969" s="8">
        <f t="shared" si="30"/>
        <v>77081.34</v>
      </c>
    </row>
    <row r="970" spans="1:9" x14ac:dyDescent="0.25">
      <c r="A970" s="6">
        <v>43252</v>
      </c>
      <c r="B970" t="s">
        <v>16</v>
      </c>
      <c r="C970" t="s">
        <v>22</v>
      </c>
      <c r="D970" t="s">
        <v>23</v>
      </c>
      <c r="E970" s="23" t="str">
        <f t="shared" si="31"/>
        <v>002</v>
      </c>
      <c r="F970" t="s">
        <v>26</v>
      </c>
      <c r="G970" s="8">
        <v>2419468.8499999996</v>
      </c>
      <c r="H970" s="8">
        <v>0</v>
      </c>
      <c r="I970" s="8">
        <f t="shared" si="30"/>
        <v>2419468.8499999996</v>
      </c>
    </row>
    <row r="971" spans="1:9" x14ac:dyDescent="0.25">
      <c r="A971" s="6">
        <v>43252</v>
      </c>
      <c r="B971" t="s">
        <v>16</v>
      </c>
      <c r="C971" t="s">
        <v>22</v>
      </c>
      <c r="D971" t="s">
        <v>23</v>
      </c>
      <c r="E971" s="23" t="str">
        <f t="shared" si="31"/>
        <v>002</v>
      </c>
      <c r="F971" t="s">
        <v>27</v>
      </c>
      <c r="G971" s="8">
        <v>973166.56</v>
      </c>
      <c r="H971" s="8">
        <v>0</v>
      </c>
      <c r="I971" s="8">
        <f t="shared" si="30"/>
        <v>973166.56</v>
      </c>
    </row>
    <row r="972" spans="1:9" x14ac:dyDescent="0.25">
      <c r="A972" s="6">
        <v>43252</v>
      </c>
      <c r="B972" t="s">
        <v>16</v>
      </c>
      <c r="C972" t="s">
        <v>22</v>
      </c>
      <c r="D972" t="s">
        <v>23</v>
      </c>
      <c r="E972" s="23" t="str">
        <f t="shared" si="31"/>
        <v>002</v>
      </c>
      <c r="F972" t="s">
        <v>28</v>
      </c>
      <c r="G972" s="8">
        <v>296829.98</v>
      </c>
      <c r="H972" s="8">
        <v>0</v>
      </c>
      <c r="I972" s="8">
        <f t="shared" si="30"/>
        <v>296829.98</v>
      </c>
    </row>
    <row r="973" spans="1:9" x14ac:dyDescent="0.25">
      <c r="A973" s="6">
        <v>43252</v>
      </c>
      <c r="B973" t="s">
        <v>16</v>
      </c>
      <c r="C973" t="s">
        <v>22</v>
      </c>
      <c r="D973" t="s">
        <v>23</v>
      </c>
      <c r="E973" s="23" t="str">
        <f t="shared" si="31"/>
        <v>002</v>
      </c>
      <c r="F973" t="s">
        <v>29</v>
      </c>
      <c r="G973" s="8">
        <v>355834.06</v>
      </c>
      <c r="H973" s="8">
        <v>0</v>
      </c>
      <c r="I973" s="8">
        <f t="shared" si="30"/>
        <v>355834.06</v>
      </c>
    </row>
    <row r="974" spans="1:9" x14ac:dyDescent="0.25">
      <c r="A974" s="6">
        <v>43252</v>
      </c>
      <c r="B974" t="s">
        <v>16</v>
      </c>
      <c r="C974" t="s">
        <v>22</v>
      </c>
      <c r="D974" t="s">
        <v>23</v>
      </c>
      <c r="E974" s="23" t="str">
        <f t="shared" si="31"/>
        <v>002</v>
      </c>
      <c r="F974" t="s">
        <v>31</v>
      </c>
      <c r="G974" s="8">
        <v>44328.04</v>
      </c>
      <c r="H974" s="8">
        <v>0</v>
      </c>
      <c r="I974" s="8">
        <f t="shared" si="30"/>
        <v>44328.04</v>
      </c>
    </row>
    <row r="975" spans="1:9" x14ac:dyDescent="0.25">
      <c r="A975" s="6">
        <v>43252</v>
      </c>
      <c r="B975" t="s">
        <v>16</v>
      </c>
      <c r="C975" t="s">
        <v>22</v>
      </c>
      <c r="D975" t="s">
        <v>23</v>
      </c>
      <c r="E975" s="23" t="str">
        <f t="shared" si="31"/>
        <v>002</v>
      </c>
      <c r="F975" t="s">
        <v>32</v>
      </c>
      <c r="G975" s="8">
        <v>908124.13</v>
      </c>
      <c r="H975" s="8">
        <v>0</v>
      </c>
      <c r="I975" s="8">
        <f t="shared" si="30"/>
        <v>908124.13</v>
      </c>
    </row>
    <row r="976" spans="1:9" x14ac:dyDescent="0.25">
      <c r="A976" s="6">
        <v>43252</v>
      </c>
      <c r="B976" t="s">
        <v>16</v>
      </c>
      <c r="C976" t="s">
        <v>22</v>
      </c>
      <c r="D976" t="s">
        <v>23</v>
      </c>
      <c r="E976" s="23" t="str">
        <f t="shared" si="31"/>
        <v>002</v>
      </c>
      <c r="F976" t="s">
        <v>34</v>
      </c>
      <c r="G976" s="8">
        <v>140669.79</v>
      </c>
      <c r="H976" s="8">
        <v>0</v>
      </c>
      <c r="I976" s="8">
        <f t="shared" si="30"/>
        <v>140669.79</v>
      </c>
    </row>
    <row r="977" spans="1:9" x14ac:dyDescent="0.25">
      <c r="A977" s="6">
        <v>43252</v>
      </c>
      <c r="B977" t="s">
        <v>16</v>
      </c>
      <c r="C977" t="s">
        <v>22</v>
      </c>
      <c r="D977" t="s">
        <v>23</v>
      </c>
      <c r="E977" s="23" t="str">
        <f t="shared" si="31"/>
        <v>002</v>
      </c>
      <c r="F977" t="s">
        <v>35</v>
      </c>
      <c r="G977" s="8">
        <v>871467.24</v>
      </c>
      <c r="H977" s="8">
        <v>0</v>
      </c>
      <c r="I977" s="8">
        <f t="shared" si="30"/>
        <v>871467.24</v>
      </c>
    </row>
    <row r="978" spans="1:9" x14ac:dyDescent="0.25">
      <c r="A978" s="6">
        <v>43252</v>
      </c>
      <c r="B978" t="s">
        <v>16</v>
      </c>
      <c r="C978" t="s">
        <v>22</v>
      </c>
      <c r="D978" t="s">
        <v>23</v>
      </c>
      <c r="E978" s="23" t="str">
        <f t="shared" si="31"/>
        <v>002</v>
      </c>
      <c r="F978" t="s">
        <v>38</v>
      </c>
      <c r="G978" s="8">
        <v>1667.37</v>
      </c>
      <c r="H978" s="8">
        <v>0</v>
      </c>
      <c r="I978" s="8">
        <f t="shared" si="30"/>
        <v>1667.37</v>
      </c>
    </row>
    <row r="979" spans="1:9" x14ac:dyDescent="0.25">
      <c r="A979" s="6">
        <v>43252</v>
      </c>
      <c r="B979" t="s">
        <v>16</v>
      </c>
      <c r="C979" t="s">
        <v>22</v>
      </c>
      <c r="D979" t="s">
        <v>23</v>
      </c>
      <c r="E979" s="23" t="str">
        <f t="shared" si="31"/>
        <v>002</v>
      </c>
      <c r="F979" t="s">
        <v>44</v>
      </c>
      <c r="G979" s="8">
        <v>44632.65</v>
      </c>
      <c r="H979" s="8">
        <v>0</v>
      </c>
      <c r="I979" s="8">
        <f t="shared" si="30"/>
        <v>44632.65</v>
      </c>
    </row>
    <row r="980" spans="1:9" x14ac:dyDescent="0.25">
      <c r="A980" s="6">
        <v>43252</v>
      </c>
      <c r="B980" t="s">
        <v>16</v>
      </c>
      <c r="C980" t="s">
        <v>22</v>
      </c>
      <c r="D980" t="s">
        <v>23</v>
      </c>
      <c r="E980" s="23" t="str">
        <f t="shared" si="31"/>
        <v>002</v>
      </c>
      <c r="F980" t="s">
        <v>45</v>
      </c>
      <c r="G980" s="8">
        <v>331467.12</v>
      </c>
      <c r="H980" s="8">
        <v>0</v>
      </c>
      <c r="I980" s="8">
        <f t="shared" si="30"/>
        <v>331467.12</v>
      </c>
    </row>
    <row r="981" spans="1:9" x14ac:dyDescent="0.25">
      <c r="A981" s="6">
        <v>43252</v>
      </c>
      <c r="B981" t="s">
        <v>16</v>
      </c>
      <c r="C981" t="s">
        <v>22</v>
      </c>
      <c r="D981" t="s">
        <v>23</v>
      </c>
      <c r="E981" s="23" t="str">
        <f t="shared" si="31"/>
        <v>002</v>
      </c>
      <c r="F981" t="s">
        <v>46</v>
      </c>
      <c r="G981" s="8">
        <v>311058.27</v>
      </c>
      <c r="H981" s="8">
        <v>0</v>
      </c>
      <c r="I981" s="8">
        <f t="shared" si="30"/>
        <v>311058.27</v>
      </c>
    </row>
    <row r="982" spans="1:9" x14ac:dyDescent="0.25">
      <c r="A982" s="6">
        <v>43252</v>
      </c>
      <c r="B982" t="s">
        <v>16</v>
      </c>
      <c r="C982" t="s">
        <v>22</v>
      </c>
      <c r="D982" t="s">
        <v>23</v>
      </c>
      <c r="E982" s="23" t="str">
        <f t="shared" si="31"/>
        <v>002</v>
      </c>
      <c r="F982" t="s">
        <v>269</v>
      </c>
      <c r="G982" s="8">
        <v>13474.21</v>
      </c>
      <c r="H982" s="8">
        <v>0</v>
      </c>
      <c r="I982" s="8">
        <f t="shared" si="30"/>
        <v>13474.21</v>
      </c>
    </row>
    <row r="983" spans="1:9" x14ac:dyDescent="0.25">
      <c r="A983" s="6">
        <v>43252</v>
      </c>
      <c r="B983" t="s">
        <v>16</v>
      </c>
      <c r="C983" t="s">
        <v>22</v>
      </c>
      <c r="D983" t="s">
        <v>23</v>
      </c>
      <c r="E983" s="23" t="str">
        <f t="shared" si="31"/>
        <v>002</v>
      </c>
      <c r="F983" t="s">
        <v>47</v>
      </c>
      <c r="G983" s="8">
        <v>50105.919999999998</v>
      </c>
      <c r="H983" s="8">
        <v>0</v>
      </c>
      <c r="I983" s="8">
        <f t="shared" si="30"/>
        <v>50105.919999999998</v>
      </c>
    </row>
    <row r="984" spans="1:9" x14ac:dyDescent="0.25">
      <c r="A984" s="6">
        <v>43252</v>
      </c>
      <c r="B984" t="s">
        <v>16</v>
      </c>
      <c r="C984" t="s">
        <v>22</v>
      </c>
      <c r="D984" t="s">
        <v>23</v>
      </c>
      <c r="E984" s="23" t="str">
        <f t="shared" si="31"/>
        <v>002</v>
      </c>
      <c r="F984" t="s">
        <v>48</v>
      </c>
      <c r="G984" s="8">
        <v>50865.599999999999</v>
      </c>
      <c r="H984" s="8">
        <v>0</v>
      </c>
      <c r="I984" s="8">
        <f t="shared" si="30"/>
        <v>50865.599999999999</v>
      </c>
    </row>
    <row r="985" spans="1:9" x14ac:dyDescent="0.25">
      <c r="A985" s="6">
        <v>43252</v>
      </c>
      <c r="B985" t="s">
        <v>16</v>
      </c>
      <c r="C985" t="s">
        <v>22</v>
      </c>
      <c r="D985" t="s">
        <v>23</v>
      </c>
      <c r="E985" s="23" t="str">
        <f t="shared" si="31"/>
        <v>002</v>
      </c>
      <c r="F985" t="s">
        <v>49</v>
      </c>
      <c r="G985" s="8">
        <v>277339.69</v>
      </c>
      <c r="H985" s="8">
        <v>0</v>
      </c>
      <c r="I985" s="8">
        <f t="shared" si="30"/>
        <v>277339.69</v>
      </c>
    </row>
    <row r="986" spans="1:9" x14ac:dyDescent="0.25">
      <c r="A986" s="6">
        <v>43252</v>
      </c>
      <c r="B986" t="s">
        <v>16</v>
      </c>
      <c r="C986" t="s">
        <v>22</v>
      </c>
      <c r="D986" t="s">
        <v>23</v>
      </c>
      <c r="E986" s="23" t="str">
        <f t="shared" si="31"/>
        <v>002</v>
      </c>
      <c r="F986" t="s">
        <v>51</v>
      </c>
      <c r="G986" s="8">
        <v>461253.02</v>
      </c>
      <c r="H986" s="8">
        <v>0</v>
      </c>
      <c r="I986" s="8">
        <f t="shared" si="30"/>
        <v>461253.02</v>
      </c>
    </row>
    <row r="987" spans="1:9" x14ac:dyDescent="0.25">
      <c r="A987" s="6">
        <v>43252</v>
      </c>
      <c r="B987" t="s">
        <v>16</v>
      </c>
      <c r="C987" t="s">
        <v>22</v>
      </c>
      <c r="D987" t="s">
        <v>23</v>
      </c>
      <c r="E987" s="23" t="str">
        <f t="shared" si="31"/>
        <v>002</v>
      </c>
      <c r="F987" t="s">
        <v>52</v>
      </c>
      <c r="G987" s="8">
        <v>753905.19</v>
      </c>
      <c r="H987" s="8">
        <v>0</v>
      </c>
      <c r="I987" s="8">
        <f t="shared" si="30"/>
        <v>753905.19</v>
      </c>
    </row>
    <row r="988" spans="1:9" x14ac:dyDescent="0.25">
      <c r="A988" s="6">
        <v>43252</v>
      </c>
      <c r="B988" t="s">
        <v>16</v>
      </c>
      <c r="C988" t="s">
        <v>22</v>
      </c>
      <c r="D988" t="s">
        <v>23</v>
      </c>
      <c r="E988" s="23" t="str">
        <f t="shared" si="31"/>
        <v>002</v>
      </c>
      <c r="F988" t="s">
        <v>53</v>
      </c>
      <c r="G988" s="8">
        <v>147572.67000000001</v>
      </c>
      <c r="H988" s="8">
        <v>0</v>
      </c>
      <c r="I988" s="8">
        <f t="shared" si="30"/>
        <v>147572.67000000001</v>
      </c>
    </row>
    <row r="989" spans="1:9" x14ac:dyDescent="0.25">
      <c r="A989" s="6">
        <v>43252</v>
      </c>
      <c r="B989" t="s">
        <v>16</v>
      </c>
      <c r="C989" t="s">
        <v>22</v>
      </c>
      <c r="D989" t="s">
        <v>23</v>
      </c>
      <c r="E989" s="23" t="str">
        <f t="shared" si="31"/>
        <v>002</v>
      </c>
      <c r="F989" t="s">
        <v>54</v>
      </c>
      <c r="G989" s="8">
        <v>76788.78</v>
      </c>
      <c r="H989" s="8">
        <v>0</v>
      </c>
      <c r="I989" s="8">
        <f t="shared" si="30"/>
        <v>76788.78</v>
      </c>
    </row>
    <row r="990" spans="1:9" x14ac:dyDescent="0.25">
      <c r="A990" s="6">
        <v>43252</v>
      </c>
      <c r="B990" t="s">
        <v>16</v>
      </c>
      <c r="C990" t="s">
        <v>22</v>
      </c>
      <c r="D990" t="s">
        <v>23</v>
      </c>
      <c r="E990" s="23" t="str">
        <f t="shared" si="31"/>
        <v>002</v>
      </c>
      <c r="F990" t="s">
        <v>55</v>
      </c>
      <c r="G990" s="8">
        <v>13250.36</v>
      </c>
      <c r="H990" s="8">
        <v>0</v>
      </c>
      <c r="I990" s="8">
        <f t="shared" si="30"/>
        <v>13250.36</v>
      </c>
    </row>
    <row r="991" spans="1:9" x14ac:dyDescent="0.25">
      <c r="A991" s="6">
        <v>43252</v>
      </c>
      <c r="B991" t="s">
        <v>16</v>
      </c>
      <c r="C991" t="s">
        <v>22</v>
      </c>
      <c r="D991" t="s">
        <v>23</v>
      </c>
      <c r="E991" s="23" t="str">
        <f t="shared" si="31"/>
        <v>002</v>
      </c>
      <c r="F991" t="s">
        <v>201</v>
      </c>
      <c r="G991" s="8">
        <v>321219.5</v>
      </c>
      <c r="H991" s="8">
        <v>0</v>
      </c>
      <c r="I991" s="8">
        <f t="shared" si="30"/>
        <v>321219.5</v>
      </c>
    </row>
    <row r="992" spans="1:9" x14ac:dyDescent="0.25">
      <c r="A992" s="6">
        <v>43252</v>
      </c>
      <c r="B992" t="s">
        <v>16</v>
      </c>
      <c r="C992" t="s">
        <v>22</v>
      </c>
      <c r="D992" t="s">
        <v>23</v>
      </c>
      <c r="E992" s="23" t="str">
        <f t="shared" si="31"/>
        <v>002</v>
      </c>
      <c r="F992" t="s">
        <v>56</v>
      </c>
      <c r="G992" s="8">
        <v>297600.95</v>
      </c>
      <c r="H992" s="8">
        <v>0</v>
      </c>
      <c r="I992" s="8">
        <f t="shared" si="30"/>
        <v>297600.95</v>
      </c>
    </row>
    <row r="993" spans="1:9" x14ac:dyDescent="0.25">
      <c r="A993" s="6">
        <v>43252</v>
      </c>
      <c r="B993" t="s">
        <v>16</v>
      </c>
      <c r="C993" t="s">
        <v>22</v>
      </c>
      <c r="D993" t="s">
        <v>23</v>
      </c>
      <c r="E993" s="23" t="str">
        <f t="shared" si="31"/>
        <v>002</v>
      </c>
      <c r="F993" t="s">
        <v>57</v>
      </c>
      <c r="G993" s="8">
        <v>415.699999999993</v>
      </c>
      <c r="H993" s="8">
        <v>0</v>
      </c>
      <c r="I993" s="8">
        <f t="shared" si="30"/>
        <v>415.699999999993</v>
      </c>
    </row>
    <row r="994" spans="1:9" x14ac:dyDescent="0.25">
      <c r="A994" s="6">
        <v>43252</v>
      </c>
      <c r="B994" t="s">
        <v>16</v>
      </c>
      <c r="C994" t="s">
        <v>22</v>
      </c>
      <c r="D994" t="s">
        <v>23</v>
      </c>
      <c r="E994" s="23" t="str">
        <f t="shared" si="31"/>
        <v>002</v>
      </c>
      <c r="F994" t="s">
        <v>202</v>
      </c>
      <c r="G994" s="8">
        <v>423636.11</v>
      </c>
      <c r="H994" s="8">
        <v>0</v>
      </c>
      <c r="I994" s="8">
        <f t="shared" si="30"/>
        <v>423636.11</v>
      </c>
    </row>
    <row r="995" spans="1:9" x14ac:dyDescent="0.25">
      <c r="A995" s="6">
        <v>43252</v>
      </c>
      <c r="B995" t="s">
        <v>16</v>
      </c>
      <c r="C995" t="s">
        <v>22</v>
      </c>
      <c r="D995" t="s">
        <v>23</v>
      </c>
      <c r="E995" s="23" t="str">
        <f t="shared" si="31"/>
        <v>002</v>
      </c>
      <c r="F995" t="s">
        <v>203</v>
      </c>
      <c r="G995" s="8">
        <v>32470.38</v>
      </c>
      <c r="H995" s="8">
        <v>0</v>
      </c>
      <c r="I995" s="8">
        <f t="shared" si="30"/>
        <v>32470.38</v>
      </c>
    </row>
    <row r="996" spans="1:9" x14ac:dyDescent="0.25">
      <c r="A996" s="6">
        <v>43252</v>
      </c>
      <c r="B996" t="s">
        <v>16</v>
      </c>
      <c r="C996" t="s">
        <v>22</v>
      </c>
      <c r="D996" t="s">
        <v>23</v>
      </c>
      <c r="E996" s="23" t="str">
        <f t="shared" si="31"/>
        <v>002</v>
      </c>
      <c r="F996" t="s">
        <v>204</v>
      </c>
      <c r="G996" s="8">
        <v>1361630.44</v>
      </c>
      <c r="H996" s="8">
        <v>0</v>
      </c>
      <c r="I996" s="8">
        <f t="shared" si="30"/>
        <v>1361630.44</v>
      </c>
    </row>
    <row r="997" spans="1:9" x14ac:dyDescent="0.25">
      <c r="A997" s="6">
        <v>43252</v>
      </c>
      <c r="B997" t="s">
        <v>16</v>
      </c>
      <c r="C997" t="s">
        <v>22</v>
      </c>
      <c r="D997" t="s">
        <v>23</v>
      </c>
      <c r="E997" s="23" t="str">
        <f t="shared" si="31"/>
        <v>002</v>
      </c>
      <c r="F997" t="s">
        <v>252</v>
      </c>
      <c r="G997" s="8">
        <v>942242.46</v>
      </c>
      <c r="H997" s="8">
        <v>0</v>
      </c>
      <c r="I997" s="8">
        <f t="shared" si="30"/>
        <v>942242.46</v>
      </c>
    </row>
    <row r="998" spans="1:9" x14ac:dyDescent="0.25">
      <c r="A998" s="6">
        <v>43252</v>
      </c>
      <c r="B998" t="s">
        <v>16</v>
      </c>
      <c r="C998" t="s">
        <v>22</v>
      </c>
      <c r="D998" t="s">
        <v>23</v>
      </c>
      <c r="E998" s="23" t="str">
        <f t="shared" si="31"/>
        <v>002</v>
      </c>
      <c r="F998" t="s">
        <v>253</v>
      </c>
      <c r="G998" s="8">
        <v>559040.66</v>
      </c>
      <c r="H998" s="8">
        <v>0</v>
      </c>
      <c r="I998" s="8">
        <f t="shared" si="30"/>
        <v>559040.66</v>
      </c>
    </row>
    <row r="999" spans="1:9" x14ac:dyDescent="0.25">
      <c r="A999" s="6">
        <v>43252</v>
      </c>
      <c r="B999" t="s">
        <v>16</v>
      </c>
      <c r="C999" t="s">
        <v>22</v>
      </c>
      <c r="D999" t="s">
        <v>23</v>
      </c>
      <c r="E999" s="23" t="str">
        <f t="shared" si="31"/>
        <v>002</v>
      </c>
      <c r="F999" t="s">
        <v>254</v>
      </c>
      <c r="G999" s="8">
        <v>477617.62</v>
      </c>
      <c r="H999" s="8">
        <v>0</v>
      </c>
      <c r="I999" s="8">
        <f t="shared" si="30"/>
        <v>477617.62</v>
      </c>
    </row>
    <row r="1000" spans="1:9" x14ac:dyDescent="0.25">
      <c r="A1000" s="6">
        <v>43252</v>
      </c>
      <c r="B1000" t="s">
        <v>16</v>
      </c>
      <c r="C1000" t="s">
        <v>22</v>
      </c>
      <c r="D1000" t="s">
        <v>23</v>
      </c>
      <c r="E1000" s="23" t="str">
        <f t="shared" si="31"/>
        <v>002</v>
      </c>
      <c r="F1000" t="s">
        <v>256</v>
      </c>
      <c r="G1000" s="8">
        <v>197192.25</v>
      </c>
      <c r="H1000" s="8">
        <v>0</v>
      </c>
      <c r="I1000" s="8">
        <f t="shared" si="30"/>
        <v>197192.25</v>
      </c>
    </row>
    <row r="1001" spans="1:9" x14ac:dyDescent="0.25">
      <c r="A1001" s="6">
        <v>43252</v>
      </c>
      <c r="B1001" t="s">
        <v>16</v>
      </c>
      <c r="C1001" t="s">
        <v>22</v>
      </c>
      <c r="D1001" t="s">
        <v>23</v>
      </c>
      <c r="E1001" s="23" t="str">
        <f t="shared" si="31"/>
        <v>002</v>
      </c>
      <c r="F1001" t="s">
        <v>271</v>
      </c>
      <c r="G1001" s="8">
        <v>10737.37</v>
      </c>
      <c r="H1001" s="8">
        <v>0</v>
      </c>
      <c r="I1001" s="8">
        <f t="shared" si="30"/>
        <v>10737.37</v>
      </c>
    </row>
    <row r="1002" spans="1:9" x14ac:dyDescent="0.25">
      <c r="A1002" s="6">
        <v>43252</v>
      </c>
      <c r="B1002" t="s">
        <v>16</v>
      </c>
      <c r="C1002" t="s">
        <v>22</v>
      </c>
      <c r="D1002" t="s">
        <v>23</v>
      </c>
      <c r="E1002" s="23" t="str">
        <f t="shared" si="31"/>
        <v>002</v>
      </c>
      <c r="F1002" t="s">
        <v>257</v>
      </c>
      <c r="G1002" s="8">
        <v>4951.7299999999996</v>
      </c>
      <c r="H1002" s="8">
        <v>0</v>
      </c>
      <c r="I1002" s="8">
        <f t="shared" si="30"/>
        <v>4951.7299999999996</v>
      </c>
    </row>
    <row r="1003" spans="1:9" x14ac:dyDescent="0.25">
      <c r="A1003" s="6">
        <v>43252</v>
      </c>
      <c r="B1003" t="s">
        <v>16</v>
      </c>
      <c r="C1003" t="s">
        <v>22</v>
      </c>
      <c r="D1003" t="s">
        <v>23</v>
      </c>
      <c r="E1003" s="23" t="str">
        <f t="shared" si="31"/>
        <v>002</v>
      </c>
      <c r="F1003" t="s">
        <v>272</v>
      </c>
      <c r="G1003" s="8">
        <v>68369.83</v>
      </c>
      <c r="H1003" s="8">
        <v>0</v>
      </c>
      <c r="I1003" s="8">
        <f t="shared" si="30"/>
        <v>68369.83</v>
      </c>
    </row>
    <row r="1004" spans="1:9" x14ac:dyDescent="0.25">
      <c r="A1004" s="6">
        <v>43252</v>
      </c>
      <c r="B1004" t="s">
        <v>16</v>
      </c>
      <c r="C1004" t="s">
        <v>22</v>
      </c>
      <c r="D1004" t="s">
        <v>23</v>
      </c>
      <c r="E1004" s="23" t="str">
        <f t="shared" si="31"/>
        <v>002</v>
      </c>
      <c r="F1004" t="s">
        <v>285</v>
      </c>
      <c r="G1004" s="8">
        <v>783972.23</v>
      </c>
      <c r="H1004" s="8">
        <v>0</v>
      </c>
      <c r="I1004" s="8">
        <f t="shared" si="30"/>
        <v>783972.23</v>
      </c>
    </row>
    <row r="1005" spans="1:9" x14ac:dyDescent="0.25">
      <c r="A1005" s="6">
        <v>43252</v>
      </c>
      <c r="B1005" t="s">
        <v>16</v>
      </c>
      <c r="C1005" t="s">
        <v>22</v>
      </c>
      <c r="D1005" t="s">
        <v>23</v>
      </c>
      <c r="E1005" s="23" t="str">
        <f t="shared" si="31"/>
        <v>002</v>
      </c>
      <c r="F1005" t="s">
        <v>286</v>
      </c>
      <c r="G1005" s="8">
        <v>66126.61</v>
      </c>
      <c r="H1005" s="8">
        <v>0</v>
      </c>
      <c r="I1005" s="8">
        <f t="shared" si="30"/>
        <v>66126.61</v>
      </c>
    </row>
    <row r="1006" spans="1:9" x14ac:dyDescent="0.25">
      <c r="A1006" s="6">
        <v>43252</v>
      </c>
      <c r="B1006" t="s">
        <v>16</v>
      </c>
      <c r="C1006" t="s">
        <v>22</v>
      </c>
      <c r="D1006" t="s">
        <v>23</v>
      </c>
      <c r="E1006" s="23" t="str">
        <f t="shared" si="31"/>
        <v>002</v>
      </c>
      <c r="F1006" t="s">
        <v>287</v>
      </c>
      <c r="G1006" s="8">
        <v>159263.01</v>
      </c>
      <c r="H1006" s="8">
        <v>0</v>
      </c>
      <c r="I1006" s="8">
        <f t="shared" si="30"/>
        <v>159263.01</v>
      </c>
    </row>
    <row r="1007" spans="1:9" x14ac:dyDescent="0.25">
      <c r="A1007" s="6">
        <v>43252</v>
      </c>
      <c r="B1007" t="s">
        <v>16</v>
      </c>
      <c r="C1007" t="s">
        <v>22</v>
      </c>
      <c r="D1007" t="s">
        <v>23</v>
      </c>
      <c r="E1007" s="23" t="str">
        <f t="shared" si="31"/>
        <v>002</v>
      </c>
      <c r="F1007" t="s">
        <v>307</v>
      </c>
      <c r="G1007" s="8">
        <v>123839.94</v>
      </c>
      <c r="H1007" s="8">
        <v>0</v>
      </c>
      <c r="I1007" s="8">
        <f t="shared" si="30"/>
        <v>123839.94</v>
      </c>
    </row>
    <row r="1008" spans="1:9" x14ac:dyDescent="0.25">
      <c r="A1008" s="6">
        <v>43252</v>
      </c>
      <c r="B1008" t="s">
        <v>16</v>
      </c>
      <c r="C1008" t="s">
        <v>22</v>
      </c>
      <c r="D1008" t="s">
        <v>23</v>
      </c>
      <c r="E1008" s="23" t="str">
        <f t="shared" si="31"/>
        <v>002</v>
      </c>
      <c r="F1008" t="s">
        <v>308</v>
      </c>
      <c r="G1008" s="8">
        <v>3959.04</v>
      </c>
      <c r="H1008" s="8">
        <v>0</v>
      </c>
      <c r="I1008" s="8">
        <f t="shared" si="30"/>
        <v>3959.04</v>
      </c>
    </row>
    <row r="1009" spans="1:9" x14ac:dyDescent="0.25">
      <c r="A1009" s="6">
        <v>43252</v>
      </c>
      <c r="B1009" t="s">
        <v>16</v>
      </c>
      <c r="C1009" t="s">
        <v>22</v>
      </c>
      <c r="D1009" t="s">
        <v>23</v>
      </c>
      <c r="E1009" s="23" t="str">
        <f t="shared" si="31"/>
        <v>002</v>
      </c>
      <c r="F1009" t="s">
        <v>58</v>
      </c>
      <c r="G1009" s="8">
        <v>204.29000000049928</v>
      </c>
      <c r="H1009" s="8">
        <v>0</v>
      </c>
      <c r="I1009" s="8">
        <f t="shared" si="30"/>
        <v>204.29000000049928</v>
      </c>
    </row>
    <row r="1010" spans="1:9" x14ac:dyDescent="0.25">
      <c r="A1010" s="6">
        <v>43252</v>
      </c>
      <c r="B1010" t="s">
        <v>16</v>
      </c>
      <c r="C1010" t="s">
        <v>22</v>
      </c>
      <c r="D1010" t="s">
        <v>60</v>
      </c>
      <c r="E1010" s="23" t="str">
        <f t="shared" si="31"/>
        <v>012</v>
      </c>
      <c r="F1010" t="s">
        <v>61</v>
      </c>
      <c r="G1010" s="8">
        <v>1668578.3</v>
      </c>
      <c r="H1010" s="8">
        <v>0</v>
      </c>
      <c r="I1010" s="8">
        <f t="shared" si="30"/>
        <v>1668578.3</v>
      </c>
    </row>
    <row r="1011" spans="1:9" x14ac:dyDescent="0.25">
      <c r="A1011" s="6">
        <v>43252</v>
      </c>
      <c r="B1011" t="s">
        <v>16</v>
      </c>
      <c r="C1011" t="s">
        <v>22</v>
      </c>
      <c r="D1011" t="s">
        <v>60</v>
      </c>
      <c r="E1011" s="23" t="str">
        <f t="shared" si="31"/>
        <v>012</v>
      </c>
      <c r="F1011" t="s">
        <v>63</v>
      </c>
      <c r="G1011" s="8">
        <v>39159.99</v>
      </c>
      <c r="H1011" s="8">
        <v>0</v>
      </c>
      <c r="I1011" s="8">
        <f t="shared" si="30"/>
        <v>39159.99</v>
      </c>
    </row>
    <row r="1012" spans="1:9" x14ac:dyDescent="0.25">
      <c r="A1012" s="6">
        <v>43252</v>
      </c>
      <c r="B1012" t="s">
        <v>16</v>
      </c>
      <c r="C1012" t="s">
        <v>22</v>
      </c>
      <c r="D1012" t="s">
        <v>60</v>
      </c>
      <c r="E1012" s="23" t="str">
        <f t="shared" si="31"/>
        <v>012</v>
      </c>
      <c r="F1012" t="s">
        <v>64</v>
      </c>
      <c r="G1012" s="8">
        <v>1885.83</v>
      </c>
      <c r="H1012" s="8">
        <v>0</v>
      </c>
      <c r="I1012" s="8">
        <f t="shared" si="30"/>
        <v>1885.83</v>
      </c>
    </row>
    <row r="1013" spans="1:9" x14ac:dyDescent="0.25">
      <c r="A1013" s="6">
        <v>43252</v>
      </c>
      <c r="B1013" t="s">
        <v>16</v>
      </c>
      <c r="C1013" t="s">
        <v>22</v>
      </c>
      <c r="D1013" t="s">
        <v>60</v>
      </c>
      <c r="E1013" s="23" t="str">
        <f t="shared" si="31"/>
        <v>012</v>
      </c>
      <c r="F1013" t="s">
        <v>65</v>
      </c>
      <c r="G1013" s="8">
        <v>3702.05</v>
      </c>
      <c r="H1013" s="8">
        <v>0</v>
      </c>
      <c r="I1013" s="8">
        <f t="shared" si="30"/>
        <v>3702.05</v>
      </c>
    </row>
    <row r="1014" spans="1:9" x14ac:dyDescent="0.25">
      <c r="A1014" s="6">
        <v>43252</v>
      </c>
      <c r="B1014" t="s">
        <v>16</v>
      </c>
      <c r="C1014" t="s">
        <v>22</v>
      </c>
      <c r="D1014" t="s">
        <v>60</v>
      </c>
      <c r="E1014" s="23" t="str">
        <f t="shared" si="31"/>
        <v>012</v>
      </c>
      <c r="F1014" t="s">
        <v>66</v>
      </c>
      <c r="G1014" s="8">
        <v>60931.86</v>
      </c>
      <c r="H1014" s="8">
        <v>0</v>
      </c>
      <c r="I1014" s="8">
        <f t="shared" si="30"/>
        <v>60931.86</v>
      </c>
    </row>
    <row r="1015" spans="1:9" x14ac:dyDescent="0.25">
      <c r="A1015" s="6">
        <v>43252</v>
      </c>
      <c r="B1015" t="s">
        <v>16</v>
      </c>
      <c r="C1015" t="s">
        <v>22</v>
      </c>
      <c r="D1015" t="s">
        <v>60</v>
      </c>
      <c r="E1015" s="23" t="str">
        <f t="shared" si="31"/>
        <v>012</v>
      </c>
      <c r="F1015" t="s">
        <v>205</v>
      </c>
      <c r="G1015" s="8">
        <v>8780.4500000000007</v>
      </c>
      <c r="H1015" s="8">
        <v>0</v>
      </c>
      <c r="I1015" s="8">
        <f t="shared" si="30"/>
        <v>8780.4500000000007</v>
      </c>
    </row>
    <row r="1016" spans="1:9" x14ac:dyDescent="0.25">
      <c r="A1016" s="6">
        <v>43252</v>
      </c>
      <c r="B1016" t="s">
        <v>16</v>
      </c>
      <c r="C1016" t="s">
        <v>22</v>
      </c>
      <c r="D1016" t="s">
        <v>60</v>
      </c>
      <c r="E1016" s="23" t="str">
        <f t="shared" si="31"/>
        <v>012</v>
      </c>
      <c r="F1016" t="s">
        <v>221</v>
      </c>
      <c r="G1016" s="8">
        <v>6759.27</v>
      </c>
      <c r="H1016" s="8">
        <v>0</v>
      </c>
      <c r="I1016" s="8">
        <f t="shared" si="30"/>
        <v>6759.27</v>
      </c>
    </row>
    <row r="1017" spans="1:9" x14ac:dyDescent="0.25">
      <c r="A1017" s="6">
        <v>43252</v>
      </c>
      <c r="B1017" t="s">
        <v>16</v>
      </c>
      <c r="C1017" t="s">
        <v>22</v>
      </c>
      <c r="D1017" t="s">
        <v>60</v>
      </c>
      <c r="E1017" s="23" t="str">
        <f t="shared" si="31"/>
        <v>012</v>
      </c>
      <c r="F1017" t="s">
        <v>68</v>
      </c>
      <c r="G1017" s="8">
        <v>3703.44</v>
      </c>
      <c r="H1017" s="8">
        <v>0</v>
      </c>
      <c r="I1017" s="8">
        <f t="shared" si="30"/>
        <v>3703.44</v>
      </c>
    </row>
    <row r="1018" spans="1:9" x14ac:dyDescent="0.25">
      <c r="A1018" s="6">
        <v>43252</v>
      </c>
      <c r="B1018" t="s">
        <v>16</v>
      </c>
      <c r="C1018" t="s">
        <v>22</v>
      </c>
      <c r="D1018" t="s">
        <v>60</v>
      </c>
      <c r="E1018" s="23" t="str">
        <f t="shared" si="31"/>
        <v>012</v>
      </c>
      <c r="F1018" t="s">
        <v>70</v>
      </c>
      <c r="G1018" s="8">
        <v>20620.3</v>
      </c>
      <c r="H1018" s="8">
        <v>0</v>
      </c>
      <c r="I1018" s="8">
        <f t="shared" si="30"/>
        <v>20620.3</v>
      </c>
    </row>
    <row r="1019" spans="1:9" x14ac:dyDescent="0.25">
      <c r="A1019" s="6">
        <v>43252</v>
      </c>
      <c r="B1019" t="s">
        <v>16</v>
      </c>
      <c r="C1019" t="s">
        <v>22</v>
      </c>
      <c r="D1019" t="s">
        <v>60</v>
      </c>
      <c r="E1019" s="23" t="str">
        <f t="shared" si="31"/>
        <v>012</v>
      </c>
      <c r="F1019" t="s">
        <v>71</v>
      </c>
      <c r="G1019" s="8">
        <v>1361.07</v>
      </c>
      <c r="H1019" s="8">
        <v>0</v>
      </c>
      <c r="I1019" s="8">
        <f t="shared" si="30"/>
        <v>1361.07</v>
      </c>
    </row>
    <row r="1020" spans="1:9" x14ac:dyDescent="0.25">
      <c r="A1020" s="6">
        <v>43252</v>
      </c>
      <c r="B1020" t="s">
        <v>16</v>
      </c>
      <c r="C1020" t="s">
        <v>22</v>
      </c>
      <c r="D1020" t="s">
        <v>60</v>
      </c>
      <c r="E1020" s="23" t="str">
        <f t="shared" si="31"/>
        <v>012</v>
      </c>
      <c r="F1020" t="s">
        <v>206</v>
      </c>
      <c r="G1020" s="8">
        <v>24028.91</v>
      </c>
      <c r="H1020" s="8">
        <v>0</v>
      </c>
      <c r="I1020" s="8">
        <f t="shared" si="30"/>
        <v>24028.91</v>
      </c>
    </row>
    <row r="1021" spans="1:9" x14ac:dyDescent="0.25">
      <c r="A1021" s="6">
        <v>43252</v>
      </c>
      <c r="B1021" t="s">
        <v>16</v>
      </c>
      <c r="C1021" t="s">
        <v>22</v>
      </c>
      <c r="D1021" t="s">
        <v>60</v>
      </c>
      <c r="E1021" s="23" t="str">
        <f t="shared" si="31"/>
        <v>012</v>
      </c>
      <c r="F1021" t="s">
        <v>222</v>
      </c>
      <c r="G1021" s="8">
        <v>40519.25</v>
      </c>
      <c r="H1021" s="8">
        <v>0</v>
      </c>
      <c r="I1021" s="8">
        <f t="shared" si="30"/>
        <v>40519.25</v>
      </c>
    </row>
    <row r="1022" spans="1:9" x14ac:dyDescent="0.25">
      <c r="A1022" s="6">
        <v>43252</v>
      </c>
      <c r="B1022" t="s">
        <v>16</v>
      </c>
      <c r="C1022" t="s">
        <v>22</v>
      </c>
      <c r="D1022" t="s">
        <v>60</v>
      </c>
      <c r="E1022" s="23" t="str">
        <f t="shared" si="31"/>
        <v>012</v>
      </c>
      <c r="F1022" t="s">
        <v>309</v>
      </c>
      <c r="G1022" s="8">
        <v>51027.89</v>
      </c>
      <c r="H1022" s="8">
        <v>0</v>
      </c>
      <c r="I1022" s="8">
        <f t="shared" si="30"/>
        <v>51027.89</v>
      </c>
    </row>
    <row r="1023" spans="1:9" x14ac:dyDescent="0.25">
      <c r="A1023" s="6">
        <v>43252</v>
      </c>
      <c r="B1023" t="s">
        <v>16</v>
      </c>
      <c r="C1023" t="s">
        <v>22</v>
      </c>
      <c r="D1023" t="s">
        <v>60</v>
      </c>
      <c r="E1023" s="23" t="str">
        <f t="shared" si="31"/>
        <v>012</v>
      </c>
      <c r="F1023" t="s">
        <v>258</v>
      </c>
      <c r="G1023" s="8">
        <v>53722.14</v>
      </c>
      <c r="H1023" s="8">
        <v>0</v>
      </c>
      <c r="I1023" s="8">
        <f t="shared" si="30"/>
        <v>53722.14</v>
      </c>
    </row>
    <row r="1024" spans="1:9" x14ac:dyDescent="0.25">
      <c r="A1024" s="6">
        <v>43252</v>
      </c>
      <c r="B1024" t="s">
        <v>16</v>
      </c>
      <c r="C1024" t="s">
        <v>22</v>
      </c>
      <c r="D1024" t="s">
        <v>60</v>
      </c>
      <c r="E1024" s="23" t="str">
        <f t="shared" si="31"/>
        <v>012</v>
      </c>
      <c r="F1024" t="s">
        <v>259</v>
      </c>
      <c r="G1024" s="8">
        <v>90980.65</v>
      </c>
      <c r="H1024" s="8">
        <v>0</v>
      </c>
      <c r="I1024" s="8">
        <f t="shared" si="30"/>
        <v>90980.65</v>
      </c>
    </row>
    <row r="1025" spans="1:9" x14ac:dyDescent="0.25">
      <c r="A1025" s="6">
        <v>43252</v>
      </c>
      <c r="B1025" t="s">
        <v>16</v>
      </c>
      <c r="C1025" t="s">
        <v>22</v>
      </c>
      <c r="D1025" t="s">
        <v>60</v>
      </c>
      <c r="E1025" s="23" t="str">
        <f t="shared" si="31"/>
        <v>012</v>
      </c>
      <c r="F1025" t="s">
        <v>260</v>
      </c>
      <c r="G1025" s="8">
        <v>954297.42</v>
      </c>
      <c r="H1025" s="8">
        <v>0</v>
      </c>
      <c r="I1025" s="8">
        <f t="shared" si="30"/>
        <v>954297.42</v>
      </c>
    </row>
    <row r="1026" spans="1:9" x14ac:dyDescent="0.25">
      <c r="A1026" s="6">
        <v>43252</v>
      </c>
      <c r="B1026" t="s">
        <v>16</v>
      </c>
      <c r="C1026" t="s">
        <v>22</v>
      </c>
      <c r="D1026" t="s">
        <v>60</v>
      </c>
      <c r="E1026" s="23" t="str">
        <f t="shared" si="31"/>
        <v>012</v>
      </c>
      <c r="F1026" t="s">
        <v>274</v>
      </c>
      <c r="G1026" s="8">
        <v>592351.18999999994</v>
      </c>
      <c r="H1026" s="8">
        <v>0</v>
      </c>
      <c r="I1026" s="8">
        <f t="shared" ref="I1026:I1089" si="32">+G1026-H1026</f>
        <v>592351.18999999994</v>
      </c>
    </row>
    <row r="1027" spans="1:9" x14ac:dyDescent="0.25">
      <c r="A1027" s="6">
        <v>43252</v>
      </c>
      <c r="B1027" t="s">
        <v>16</v>
      </c>
      <c r="C1027" t="s">
        <v>22</v>
      </c>
      <c r="D1027" t="s">
        <v>60</v>
      </c>
      <c r="E1027" s="23" t="str">
        <f t="shared" ref="E1027:E1090" si="33">LEFT(D1027,3)</f>
        <v>012</v>
      </c>
      <c r="F1027" t="s">
        <v>275</v>
      </c>
      <c r="G1027" s="8">
        <v>252611.82</v>
      </c>
      <c r="H1027" s="8">
        <v>0</v>
      </c>
      <c r="I1027" s="8">
        <f t="shared" si="32"/>
        <v>252611.82</v>
      </c>
    </row>
    <row r="1028" spans="1:9" x14ac:dyDescent="0.25">
      <c r="A1028" s="6">
        <v>43252</v>
      </c>
      <c r="B1028" t="s">
        <v>16</v>
      </c>
      <c r="C1028" t="s">
        <v>22</v>
      </c>
      <c r="D1028" t="s">
        <v>60</v>
      </c>
      <c r="E1028" s="23" t="str">
        <f t="shared" si="33"/>
        <v>012</v>
      </c>
      <c r="F1028" t="s">
        <v>276</v>
      </c>
      <c r="G1028" s="8">
        <v>22491.84</v>
      </c>
      <c r="H1028" s="8">
        <v>0</v>
      </c>
      <c r="I1028" s="8">
        <f t="shared" si="32"/>
        <v>22491.84</v>
      </c>
    </row>
    <row r="1029" spans="1:9" x14ac:dyDescent="0.25">
      <c r="A1029" s="6">
        <v>43252</v>
      </c>
      <c r="B1029" t="s">
        <v>16</v>
      </c>
      <c r="C1029" t="s">
        <v>22</v>
      </c>
      <c r="D1029" t="s">
        <v>60</v>
      </c>
      <c r="E1029" s="23" t="str">
        <f t="shared" si="33"/>
        <v>012</v>
      </c>
      <c r="F1029" t="s">
        <v>288</v>
      </c>
      <c r="G1029" s="8">
        <v>24597.65</v>
      </c>
      <c r="H1029" s="8">
        <v>0</v>
      </c>
      <c r="I1029" s="8">
        <f t="shared" si="32"/>
        <v>24597.65</v>
      </c>
    </row>
    <row r="1030" spans="1:9" x14ac:dyDescent="0.25">
      <c r="A1030" s="6">
        <v>43252</v>
      </c>
      <c r="B1030" t="s">
        <v>16</v>
      </c>
      <c r="C1030" t="s">
        <v>22</v>
      </c>
      <c r="D1030" t="s">
        <v>60</v>
      </c>
      <c r="E1030" s="23" t="str">
        <f t="shared" si="33"/>
        <v>012</v>
      </c>
      <c r="F1030" t="s">
        <v>289</v>
      </c>
      <c r="G1030" s="8">
        <v>48216.31</v>
      </c>
      <c r="H1030" s="8">
        <v>0</v>
      </c>
      <c r="I1030" s="8">
        <f t="shared" si="32"/>
        <v>48216.31</v>
      </c>
    </row>
    <row r="1031" spans="1:9" x14ac:dyDescent="0.25">
      <c r="A1031" s="6">
        <v>43252</v>
      </c>
      <c r="B1031" t="s">
        <v>16</v>
      </c>
      <c r="C1031" t="s">
        <v>22</v>
      </c>
      <c r="D1031" t="s">
        <v>60</v>
      </c>
      <c r="E1031" s="23" t="str">
        <f t="shared" si="33"/>
        <v>012</v>
      </c>
      <c r="F1031" t="s">
        <v>310</v>
      </c>
      <c r="G1031" s="8">
        <v>4957.0600000000004</v>
      </c>
      <c r="H1031" s="8">
        <v>0</v>
      </c>
      <c r="I1031" s="8">
        <f t="shared" si="32"/>
        <v>4957.0600000000004</v>
      </c>
    </row>
    <row r="1032" spans="1:9" x14ac:dyDescent="0.25">
      <c r="A1032" s="6">
        <v>43252</v>
      </c>
      <c r="B1032" t="s">
        <v>16</v>
      </c>
      <c r="C1032" t="s">
        <v>22</v>
      </c>
      <c r="D1032" t="s">
        <v>60</v>
      </c>
      <c r="E1032" s="23" t="str">
        <f t="shared" si="33"/>
        <v>012</v>
      </c>
      <c r="F1032" t="s">
        <v>311</v>
      </c>
      <c r="G1032" s="8">
        <v>5348.43</v>
      </c>
      <c r="H1032" s="8">
        <v>0</v>
      </c>
      <c r="I1032" s="8">
        <f t="shared" si="32"/>
        <v>5348.43</v>
      </c>
    </row>
    <row r="1033" spans="1:9" x14ac:dyDescent="0.25">
      <c r="A1033" s="6">
        <v>43252</v>
      </c>
      <c r="B1033" t="s">
        <v>16</v>
      </c>
      <c r="C1033" t="s">
        <v>22</v>
      </c>
      <c r="D1033" t="s">
        <v>60</v>
      </c>
      <c r="E1033" s="23" t="str">
        <f t="shared" si="33"/>
        <v>012</v>
      </c>
      <c r="F1033" t="s">
        <v>312</v>
      </c>
      <c r="G1033" s="8">
        <v>3160.82</v>
      </c>
      <c r="H1033" s="8">
        <v>0</v>
      </c>
      <c r="I1033" s="8">
        <f t="shared" si="32"/>
        <v>3160.82</v>
      </c>
    </row>
    <row r="1034" spans="1:9" x14ac:dyDescent="0.25">
      <c r="A1034" s="6">
        <v>43252</v>
      </c>
      <c r="B1034" t="s">
        <v>19</v>
      </c>
      <c r="C1034" t="s">
        <v>22</v>
      </c>
      <c r="D1034" t="s">
        <v>72</v>
      </c>
      <c r="E1034" s="23" t="str">
        <f t="shared" si="33"/>
        <v>009</v>
      </c>
      <c r="F1034" t="s">
        <v>89</v>
      </c>
      <c r="G1034" s="8">
        <v>8.9499999999998181</v>
      </c>
      <c r="H1034" s="8">
        <v>8.9499999999999993</v>
      </c>
      <c r="I1034" s="8">
        <f t="shared" si="32"/>
        <v>-1.8118839761882555E-13</v>
      </c>
    </row>
    <row r="1035" spans="1:9" x14ac:dyDescent="0.25">
      <c r="A1035" s="6">
        <v>43252</v>
      </c>
      <c r="B1035" t="s">
        <v>19</v>
      </c>
      <c r="C1035" t="s">
        <v>22</v>
      </c>
      <c r="D1035" t="s">
        <v>72</v>
      </c>
      <c r="E1035" s="23" t="str">
        <f t="shared" si="33"/>
        <v>009</v>
      </c>
      <c r="F1035" t="s">
        <v>90</v>
      </c>
      <c r="G1035" s="8">
        <v>0.12000000000000501</v>
      </c>
      <c r="H1035" s="8">
        <v>0.12</v>
      </c>
      <c r="I1035" s="8">
        <f t="shared" si="32"/>
        <v>5.0098813986210189E-15</v>
      </c>
    </row>
    <row r="1036" spans="1:9" x14ac:dyDescent="0.25">
      <c r="A1036" s="6">
        <v>43252</v>
      </c>
      <c r="B1036" t="s">
        <v>19</v>
      </c>
      <c r="C1036" t="s">
        <v>22</v>
      </c>
      <c r="D1036" t="s">
        <v>72</v>
      </c>
      <c r="E1036" s="23" t="str">
        <f t="shared" si="33"/>
        <v>009</v>
      </c>
      <c r="F1036" t="s">
        <v>91</v>
      </c>
      <c r="G1036" s="8">
        <v>436.59</v>
      </c>
      <c r="H1036" s="8">
        <v>1.3</v>
      </c>
      <c r="I1036" s="8">
        <f t="shared" si="32"/>
        <v>435.28999999999996</v>
      </c>
    </row>
    <row r="1037" spans="1:9" x14ac:dyDescent="0.25">
      <c r="A1037" s="6">
        <v>43252</v>
      </c>
      <c r="B1037" t="s">
        <v>19</v>
      </c>
      <c r="C1037" t="s">
        <v>22</v>
      </c>
      <c r="D1037" t="s">
        <v>72</v>
      </c>
      <c r="E1037" s="23" t="str">
        <f t="shared" si="33"/>
        <v>009</v>
      </c>
      <c r="F1037" t="s">
        <v>92</v>
      </c>
      <c r="G1037" s="8">
        <v>81638.329999999987</v>
      </c>
      <c r="H1037" s="8">
        <v>483.16</v>
      </c>
      <c r="I1037" s="8">
        <f t="shared" si="32"/>
        <v>81155.169999999984</v>
      </c>
    </row>
    <row r="1038" spans="1:9" x14ac:dyDescent="0.25">
      <c r="A1038" s="6">
        <v>43252</v>
      </c>
      <c r="B1038" t="s">
        <v>19</v>
      </c>
      <c r="C1038" t="s">
        <v>22</v>
      </c>
      <c r="D1038" t="s">
        <v>72</v>
      </c>
      <c r="E1038" s="23" t="str">
        <f t="shared" si="33"/>
        <v>009</v>
      </c>
      <c r="F1038" t="s">
        <v>93</v>
      </c>
      <c r="G1038" s="8">
        <v>208720.89</v>
      </c>
      <c r="H1038" s="8">
        <v>2592.6799999999998</v>
      </c>
      <c r="I1038" s="8">
        <f t="shared" si="32"/>
        <v>206128.21000000002</v>
      </c>
    </row>
    <row r="1039" spans="1:9" x14ac:dyDescent="0.25">
      <c r="A1039" s="6">
        <v>43252</v>
      </c>
      <c r="B1039" t="s">
        <v>19</v>
      </c>
      <c r="C1039" t="s">
        <v>22</v>
      </c>
      <c r="D1039" t="s">
        <v>72</v>
      </c>
      <c r="E1039" s="23" t="str">
        <f t="shared" si="33"/>
        <v>009</v>
      </c>
      <c r="F1039" t="s">
        <v>94</v>
      </c>
      <c r="G1039" s="8">
        <v>176839.61</v>
      </c>
      <c r="H1039" s="8">
        <v>3557.32</v>
      </c>
      <c r="I1039" s="8">
        <f t="shared" si="32"/>
        <v>173282.28999999998</v>
      </c>
    </row>
    <row r="1040" spans="1:9" x14ac:dyDescent="0.25">
      <c r="A1040" s="6">
        <v>43252</v>
      </c>
      <c r="B1040" t="s">
        <v>19</v>
      </c>
      <c r="C1040" t="s">
        <v>22</v>
      </c>
      <c r="D1040" t="s">
        <v>72</v>
      </c>
      <c r="E1040" s="23" t="str">
        <f t="shared" si="33"/>
        <v>009</v>
      </c>
      <c r="F1040" t="s">
        <v>96</v>
      </c>
      <c r="G1040" s="8">
        <v>64165.36</v>
      </c>
      <c r="H1040" s="8">
        <v>349.27</v>
      </c>
      <c r="I1040" s="8">
        <f t="shared" si="32"/>
        <v>63816.090000000004</v>
      </c>
    </row>
    <row r="1041" spans="1:9" x14ac:dyDescent="0.25">
      <c r="A1041" s="6">
        <v>43252</v>
      </c>
      <c r="B1041" t="s">
        <v>19</v>
      </c>
      <c r="C1041" t="s">
        <v>22</v>
      </c>
      <c r="D1041" t="s">
        <v>72</v>
      </c>
      <c r="E1041" s="23" t="str">
        <f t="shared" si="33"/>
        <v>009</v>
      </c>
      <c r="F1041" t="s">
        <v>97</v>
      </c>
      <c r="G1041" s="8">
        <v>16468674.189999999</v>
      </c>
      <c r="H1041" s="8">
        <v>270042.40000000002</v>
      </c>
      <c r="I1041" s="8">
        <f t="shared" si="32"/>
        <v>16198631.789999999</v>
      </c>
    </row>
    <row r="1042" spans="1:9" x14ac:dyDescent="0.25">
      <c r="A1042" s="6">
        <v>43252</v>
      </c>
      <c r="B1042" t="s">
        <v>19</v>
      </c>
      <c r="C1042" t="s">
        <v>22</v>
      </c>
      <c r="D1042" t="s">
        <v>72</v>
      </c>
      <c r="E1042" s="23" t="str">
        <f t="shared" si="33"/>
        <v>009</v>
      </c>
      <c r="F1042" t="s">
        <v>98</v>
      </c>
      <c r="G1042" s="8">
        <v>6659859.4199999999</v>
      </c>
      <c r="H1042" s="8">
        <v>138453.48000000001</v>
      </c>
      <c r="I1042" s="8">
        <f t="shared" si="32"/>
        <v>6521405.9399999995</v>
      </c>
    </row>
    <row r="1043" spans="1:9" x14ac:dyDescent="0.25">
      <c r="A1043" s="6">
        <v>43252</v>
      </c>
      <c r="B1043" t="s">
        <v>19</v>
      </c>
      <c r="C1043" t="s">
        <v>22</v>
      </c>
      <c r="D1043" t="s">
        <v>72</v>
      </c>
      <c r="E1043" s="23" t="str">
        <f t="shared" si="33"/>
        <v>009</v>
      </c>
      <c r="F1043" t="s">
        <v>101</v>
      </c>
      <c r="G1043" s="8">
        <v>819.9</v>
      </c>
      <c r="H1043" s="8">
        <v>1.63</v>
      </c>
      <c r="I1043" s="8">
        <f t="shared" si="32"/>
        <v>818.27</v>
      </c>
    </row>
    <row r="1044" spans="1:9" x14ac:dyDescent="0.25">
      <c r="A1044" s="6">
        <v>43252</v>
      </c>
      <c r="B1044" t="s">
        <v>19</v>
      </c>
      <c r="C1044" t="s">
        <v>22</v>
      </c>
      <c r="D1044" t="s">
        <v>72</v>
      </c>
      <c r="E1044" s="23" t="str">
        <f t="shared" si="33"/>
        <v>009</v>
      </c>
      <c r="F1044" t="s">
        <v>102</v>
      </c>
      <c r="G1044" s="8">
        <v>1612528.84</v>
      </c>
      <c r="H1044" s="8">
        <v>34093.74</v>
      </c>
      <c r="I1044" s="8">
        <f t="shared" si="32"/>
        <v>1578435.1</v>
      </c>
    </row>
    <row r="1045" spans="1:9" x14ac:dyDescent="0.25">
      <c r="A1045" s="6">
        <v>43252</v>
      </c>
      <c r="B1045" t="s">
        <v>19</v>
      </c>
      <c r="C1045" t="s">
        <v>22</v>
      </c>
      <c r="D1045" t="s">
        <v>72</v>
      </c>
      <c r="E1045" s="23" t="str">
        <f t="shared" si="33"/>
        <v>009</v>
      </c>
      <c r="F1045" t="s">
        <v>105</v>
      </c>
      <c r="G1045" s="8">
        <v>-7.3399999999658201</v>
      </c>
      <c r="H1045" s="8">
        <v>0</v>
      </c>
      <c r="I1045" s="8">
        <f t="shared" si="32"/>
        <v>-7.3399999999658201</v>
      </c>
    </row>
    <row r="1046" spans="1:9" x14ac:dyDescent="0.25">
      <c r="A1046" s="6">
        <v>43252</v>
      </c>
      <c r="B1046" t="s">
        <v>19</v>
      </c>
      <c r="C1046" t="s">
        <v>22</v>
      </c>
      <c r="D1046" t="s">
        <v>72</v>
      </c>
      <c r="E1046" s="23" t="str">
        <f t="shared" si="33"/>
        <v>009</v>
      </c>
      <c r="F1046" t="s">
        <v>107</v>
      </c>
      <c r="G1046" s="8">
        <v>35621.49</v>
      </c>
      <c r="H1046" s="8">
        <v>489.78</v>
      </c>
      <c r="I1046" s="8">
        <f t="shared" si="32"/>
        <v>35131.71</v>
      </c>
    </row>
    <row r="1047" spans="1:9" x14ac:dyDescent="0.25">
      <c r="A1047" s="6">
        <v>43252</v>
      </c>
      <c r="B1047" t="s">
        <v>19</v>
      </c>
      <c r="C1047" t="s">
        <v>22</v>
      </c>
      <c r="D1047" t="s">
        <v>72</v>
      </c>
      <c r="E1047" s="23" t="str">
        <f t="shared" si="33"/>
        <v>009</v>
      </c>
      <c r="F1047" t="s">
        <v>111</v>
      </c>
      <c r="G1047" s="8">
        <v>36503.85</v>
      </c>
      <c r="H1047" s="8">
        <v>179.56</v>
      </c>
      <c r="I1047" s="8">
        <f t="shared" si="32"/>
        <v>36324.29</v>
      </c>
    </row>
    <row r="1048" spans="1:9" x14ac:dyDescent="0.25">
      <c r="A1048" s="6">
        <v>43252</v>
      </c>
      <c r="B1048" t="s">
        <v>19</v>
      </c>
      <c r="C1048" t="s">
        <v>22</v>
      </c>
      <c r="D1048" t="s">
        <v>72</v>
      </c>
      <c r="E1048" s="23" t="str">
        <f t="shared" si="33"/>
        <v>009</v>
      </c>
      <c r="F1048" t="s">
        <v>115</v>
      </c>
      <c r="G1048" s="8">
        <v>-25.980000000000199</v>
      </c>
      <c r="H1048" s="8">
        <v>12.17</v>
      </c>
      <c r="I1048" s="8">
        <f t="shared" si="32"/>
        <v>-38.150000000000198</v>
      </c>
    </row>
    <row r="1049" spans="1:9" x14ac:dyDescent="0.25">
      <c r="A1049" s="6">
        <v>43252</v>
      </c>
      <c r="B1049" t="s">
        <v>19</v>
      </c>
      <c r="C1049" t="s">
        <v>22</v>
      </c>
      <c r="D1049" t="s">
        <v>72</v>
      </c>
      <c r="E1049" s="23" t="str">
        <f t="shared" si="33"/>
        <v>009</v>
      </c>
      <c r="F1049" t="s">
        <v>117</v>
      </c>
      <c r="G1049" s="8">
        <v>26213</v>
      </c>
      <c r="H1049" s="8">
        <v>443.53</v>
      </c>
      <c r="I1049" s="8">
        <f t="shared" si="32"/>
        <v>25769.47</v>
      </c>
    </row>
    <row r="1050" spans="1:9" x14ac:dyDescent="0.25">
      <c r="A1050" s="6">
        <v>43252</v>
      </c>
      <c r="B1050" t="s">
        <v>19</v>
      </c>
      <c r="C1050" t="s">
        <v>22</v>
      </c>
      <c r="D1050" t="s">
        <v>72</v>
      </c>
      <c r="E1050" s="23" t="str">
        <f t="shared" si="33"/>
        <v>009</v>
      </c>
      <c r="F1050" t="s">
        <v>118</v>
      </c>
      <c r="G1050" s="8">
        <v>1.08</v>
      </c>
      <c r="H1050" s="8">
        <v>0.01</v>
      </c>
      <c r="I1050" s="8">
        <f t="shared" si="32"/>
        <v>1.07</v>
      </c>
    </row>
    <row r="1051" spans="1:9" x14ac:dyDescent="0.25">
      <c r="A1051" s="6">
        <v>43252</v>
      </c>
      <c r="B1051" t="s">
        <v>19</v>
      </c>
      <c r="C1051" t="s">
        <v>22</v>
      </c>
      <c r="D1051" t="s">
        <v>72</v>
      </c>
      <c r="E1051" s="23" t="str">
        <f t="shared" si="33"/>
        <v>009</v>
      </c>
      <c r="F1051" t="s">
        <v>120</v>
      </c>
      <c r="G1051" s="8">
        <v>562025.23</v>
      </c>
      <c r="H1051" s="8">
        <v>7066.6</v>
      </c>
      <c r="I1051" s="8">
        <f t="shared" si="32"/>
        <v>554958.63</v>
      </c>
    </row>
    <row r="1052" spans="1:9" x14ac:dyDescent="0.25">
      <c r="A1052" s="6">
        <v>43252</v>
      </c>
      <c r="B1052" t="s">
        <v>19</v>
      </c>
      <c r="C1052" t="s">
        <v>22</v>
      </c>
      <c r="D1052" t="s">
        <v>72</v>
      </c>
      <c r="E1052" s="23" t="str">
        <f t="shared" si="33"/>
        <v>009</v>
      </c>
      <c r="F1052" t="s">
        <v>121</v>
      </c>
      <c r="G1052" s="8">
        <v>620488.32999999996</v>
      </c>
      <c r="H1052" s="8">
        <v>8820.0499999999993</v>
      </c>
      <c r="I1052" s="8">
        <f t="shared" si="32"/>
        <v>611668.27999999991</v>
      </c>
    </row>
    <row r="1053" spans="1:9" x14ac:dyDescent="0.25">
      <c r="A1053" s="6">
        <v>43252</v>
      </c>
      <c r="B1053" t="s">
        <v>19</v>
      </c>
      <c r="C1053" t="s">
        <v>22</v>
      </c>
      <c r="D1053" t="s">
        <v>72</v>
      </c>
      <c r="E1053" s="23" t="str">
        <f t="shared" si="33"/>
        <v>009</v>
      </c>
      <c r="F1053" t="s">
        <v>122</v>
      </c>
      <c r="G1053" s="8">
        <v>212256.63</v>
      </c>
      <c r="H1053" s="8">
        <v>2893.92</v>
      </c>
      <c r="I1053" s="8">
        <f t="shared" si="32"/>
        <v>209362.71</v>
      </c>
    </row>
    <row r="1054" spans="1:9" x14ac:dyDescent="0.25">
      <c r="A1054" s="6">
        <v>43252</v>
      </c>
      <c r="B1054" t="s">
        <v>19</v>
      </c>
      <c r="C1054" t="s">
        <v>22</v>
      </c>
      <c r="D1054" t="s">
        <v>72</v>
      </c>
      <c r="E1054" s="23" t="str">
        <f t="shared" si="33"/>
        <v>009</v>
      </c>
      <c r="F1054" t="s">
        <v>123</v>
      </c>
      <c r="G1054" s="8">
        <v>200047.32</v>
      </c>
      <c r="H1054" s="8">
        <v>3439.03</v>
      </c>
      <c r="I1054" s="8">
        <f t="shared" si="32"/>
        <v>196608.29</v>
      </c>
    </row>
    <row r="1055" spans="1:9" x14ac:dyDescent="0.25">
      <c r="A1055" s="6">
        <v>43252</v>
      </c>
      <c r="B1055" t="s">
        <v>19</v>
      </c>
      <c r="C1055" t="s">
        <v>22</v>
      </c>
      <c r="D1055" t="s">
        <v>72</v>
      </c>
      <c r="E1055" s="23" t="str">
        <f t="shared" si="33"/>
        <v>009</v>
      </c>
      <c r="F1055" t="s">
        <v>124</v>
      </c>
      <c r="G1055" s="8">
        <v>38214.44</v>
      </c>
      <c r="H1055" s="8">
        <v>119.81</v>
      </c>
      <c r="I1055" s="8">
        <f t="shared" si="32"/>
        <v>38094.630000000005</v>
      </c>
    </row>
    <row r="1056" spans="1:9" x14ac:dyDescent="0.25">
      <c r="A1056" s="6">
        <v>43252</v>
      </c>
      <c r="B1056" t="s">
        <v>19</v>
      </c>
      <c r="C1056" t="s">
        <v>22</v>
      </c>
      <c r="D1056" t="s">
        <v>72</v>
      </c>
      <c r="E1056" s="23" t="str">
        <f t="shared" si="33"/>
        <v>009</v>
      </c>
      <c r="F1056" t="s">
        <v>229</v>
      </c>
      <c r="G1056" s="8">
        <v>43610.22</v>
      </c>
      <c r="H1056" s="8">
        <v>160.76</v>
      </c>
      <c r="I1056" s="8">
        <f t="shared" si="32"/>
        <v>43449.46</v>
      </c>
    </row>
    <row r="1057" spans="1:9" x14ac:dyDescent="0.25">
      <c r="A1057" s="6">
        <v>43252</v>
      </c>
      <c r="B1057" t="s">
        <v>19</v>
      </c>
      <c r="C1057" t="s">
        <v>22</v>
      </c>
      <c r="D1057" t="s">
        <v>72</v>
      </c>
      <c r="E1057" s="23" t="str">
        <f t="shared" si="33"/>
        <v>009</v>
      </c>
      <c r="F1057" t="s">
        <v>125</v>
      </c>
      <c r="G1057" s="8">
        <v>66531.3</v>
      </c>
      <c r="H1057" s="8">
        <v>516.07000000000005</v>
      </c>
      <c r="I1057" s="8">
        <f t="shared" si="32"/>
        <v>66015.23</v>
      </c>
    </row>
    <row r="1058" spans="1:9" x14ac:dyDescent="0.25">
      <c r="A1058" s="6">
        <v>43252</v>
      </c>
      <c r="B1058" t="s">
        <v>19</v>
      </c>
      <c r="C1058" t="s">
        <v>22</v>
      </c>
      <c r="D1058" t="s">
        <v>72</v>
      </c>
      <c r="E1058" s="23" t="str">
        <f t="shared" si="33"/>
        <v>009</v>
      </c>
      <c r="F1058" t="s">
        <v>126</v>
      </c>
      <c r="G1058" s="8">
        <v>1028952.07</v>
      </c>
      <c r="H1058" s="8">
        <v>12771.51</v>
      </c>
      <c r="I1058" s="8">
        <f t="shared" si="32"/>
        <v>1016180.5599999999</v>
      </c>
    </row>
    <row r="1059" spans="1:9" x14ac:dyDescent="0.25">
      <c r="A1059" s="6">
        <v>43252</v>
      </c>
      <c r="B1059" t="s">
        <v>19</v>
      </c>
      <c r="C1059" t="s">
        <v>22</v>
      </c>
      <c r="D1059" t="s">
        <v>72</v>
      </c>
      <c r="E1059" s="23" t="str">
        <f t="shared" si="33"/>
        <v>009</v>
      </c>
      <c r="F1059" t="s">
        <v>127</v>
      </c>
      <c r="G1059" s="8">
        <v>554457.64</v>
      </c>
      <c r="H1059" s="8">
        <v>4116.4799999999996</v>
      </c>
      <c r="I1059" s="8">
        <f t="shared" si="32"/>
        <v>550341.16</v>
      </c>
    </row>
    <row r="1060" spans="1:9" x14ac:dyDescent="0.25">
      <c r="A1060" s="6">
        <v>43252</v>
      </c>
      <c r="B1060" t="s">
        <v>19</v>
      </c>
      <c r="C1060" t="s">
        <v>22</v>
      </c>
      <c r="D1060" t="s">
        <v>72</v>
      </c>
      <c r="E1060" s="23" t="str">
        <f t="shared" si="33"/>
        <v>009</v>
      </c>
      <c r="F1060" t="s">
        <v>129</v>
      </c>
      <c r="G1060" s="8">
        <v>3987661.71</v>
      </c>
      <c r="H1060" s="8">
        <v>45955.91</v>
      </c>
      <c r="I1060" s="8">
        <f t="shared" si="32"/>
        <v>3941705.8</v>
      </c>
    </row>
    <row r="1061" spans="1:9" x14ac:dyDescent="0.25">
      <c r="A1061" s="6">
        <v>43252</v>
      </c>
      <c r="B1061" t="s">
        <v>19</v>
      </c>
      <c r="C1061" t="s">
        <v>22</v>
      </c>
      <c r="D1061" t="s">
        <v>72</v>
      </c>
      <c r="E1061" s="23" t="str">
        <f t="shared" si="33"/>
        <v>009</v>
      </c>
      <c r="F1061" t="s">
        <v>131</v>
      </c>
      <c r="G1061" s="8">
        <v>582062.4</v>
      </c>
      <c r="H1061" s="8">
        <v>7818.42</v>
      </c>
      <c r="I1061" s="8">
        <f t="shared" si="32"/>
        <v>574243.98</v>
      </c>
    </row>
    <row r="1062" spans="1:9" x14ac:dyDescent="0.25">
      <c r="A1062" s="6">
        <v>43252</v>
      </c>
      <c r="B1062" t="s">
        <v>19</v>
      </c>
      <c r="C1062" t="s">
        <v>22</v>
      </c>
      <c r="D1062" t="s">
        <v>72</v>
      </c>
      <c r="E1062" s="23" t="str">
        <f t="shared" si="33"/>
        <v>009</v>
      </c>
      <c r="F1062" t="s">
        <v>133</v>
      </c>
      <c r="G1062" s="8">
        <v>578245.52</v>
      </c>
      <c r="H1062" s="8">
        <v>7172.32</v>
      </c>
      <c r="I1062" s="8">
        <f t="shared" si="32"/>
        <v>571073.20000000007</v>
      </c>
    </row>
    <row r="1063" spans="1:9" x14ac:dyDescent="0.25">
      <c r="A1063" s="6">
        <v>43252</v>
      </c>
      <c r="B1063" t="s">
        <v>19</v>
      </c>
      <c r="C1063" t="s">
        <v>22</v>
      </c>
      <c r="D1063" t="s">
        <v>72</v>
      </c>
      <c r="E1063" s="23" t="str">
        <f t="shared" si="33"/>
        <v>009</v>
      </c>
      <c r="F1063" t="s">
        <v>135</v>
      </c>
      <c r="G1063" s="8">
        <v>253273.29</v>
      </c>
      <c r="H1063" s="8">
        <v>3025.54</v>
      </c>
      <c r="I1063" s="8">
        <f t="shared" si="32"/>
        <v>250247.75</v>
      </c>
    </row>
    <row r="1064" spans="1:9" x14ac:dyDescent="0.25">
      <c r="A1064" s="6">
        <v>43252</v>
      </c>
      <c r="B1064" t="s">
        <v>19</v>
      </c>
      <c r="C1064" t="s">
        <v>22</v>
      </c>
      <c r="D1064" t="s">
        <v>72</v>
      </c>
      <c r="E1064" s="23" t="str">
        <f t="shared" si="33"/>
        <v>009</v>
      </c>
      <c r="F1064" t="s">
        <v>140</v>
      </c>
      <c r="G1064" s="8">
        <v>629756.43000000005</v>
      </c>
      <c r="H1064" s="8">
        <v>8381.2199999999993</v>
      </c>
      <c r="I1064" s="8">
        <f t="shared" si="32"/>
        <v>621375.21000000008</v>
      </c>
    </row>
    <row r="1065" spans="1:9" x14ac:dyDescent="0.25">
      <c r="A1065" s="6">
        <v>43252</v>
      </c>
      <c r="B1065" t="s">
        <v>19</v>
      </c>
      <c r="C1065" t="s">
        <v>22</v>
      </c>
      <c r="D1065" t="s">
        <v>72</v>
      </c>
      <c r="E1065" s="23" t="str">
        <f t="shared" si="33"/>
        <v>009</v>
      </c>
      <c r="F1065" t="s">
        <v>142</v>
      </c>
      <c r="G1065" s="8">
        <v>110354.52</v>
      </c>
      <c r="H1065" s="8">
        <v>1535.72</v>
      </c>
      <c r="I1065" s="8">
        <f t="shared" si="32"/>
        <v>108818.8</v>
      </c>
    </row>
    <row r="1066" spans="1:9" x14ac:dyDescent="0.25">
      <c r="A1066" s="6">
        <v>43252</v>
      </c>
      <c r="B1066" t="s">
        <v>19</v>
      </c>
      <c r="C1066" t="s">
        <v>22</v>
      </c>
      <c r="D1066" t="s">
        <v>72</v>
      </c>
      <c r="E1066" s="23" t="str">
        <f t="shared" si="33"/>
        <v>009</v>
      </c>
      <c r="F1066" t="s">
        <v>146</v>
      </c>
      <c r="G1066" s="8">
        <v>131499.71</v>
      </c>
      <c r="H1066" s="8">
        <v>982.26</v>
      </c>
      <c r="I1066" s="8">
        <f t="shared" si="32"/>
        <v>130517.45</v>
      </c>
    </row>
    <row r="1067" spans="1:9" x14ac:dyDescent="0.25">
      <c r="A1067" s="6">
        <v>43252</v>
      </c>
      <c r="B1067" t="s">
        <v>19</v>
      </c>
      <c r="C1067" t="s">
        <v>22</v>
      </c>
      <c r="D1067" t="s">
        <v>72</v>
      </c>
      <c r="E1067" s="23" t="str">
        <f t="shared" si="33"/>
        <v>009</v>
      </c>
      <c r="F1067" t="s">
        <v>149</v>
      </c>
      <c r="G1067" s="8">
        <v>220187.9</v>
      </c>
      <c r="H1067" s="8">
        <v>3769.82</v>
      </c>
      <c r="I1067" s="8">
        <f t="shared" si="32"/>
        <v>216418.08</v>
      </c>
    </row>
    <row r="1068" spans="1:9" x14ac:dyDescent="0.25">
      <c r="A1068" s="6">
        <v>43252</v>
      </c>
      <c r="B1068" t="s">
        <v>19</v>
      </c>
      <c r="C1068" t="s">
        <v>22</v>
      </c>
      <c r="D1068" t="s">
        <v>72</v>
      </c>
      <c r="E1068" s="23" t="str">
        <f t="shared" si="33"/>
        <v>009</v>
      </c>
      <c r="F1068" t="s">
        <v>150</v>
      </c>
      <c r="G1068" s="8">
        <v>1492.59</v>
      </c>
      <c r="H1068" s="8">
        <v>0</v>
      </c>
      <c r="I1068" s="8">
        <f t="shared" si="32"/>
        <v>1492.59</v>
      </c>
    </row>
    <row r="1069" spans="1:9" x14ac:dyDescent="0.25">
      <c r="A1069" s="6">
        <v>43252</v>
      </c>
      <c r="B1069" t="s">
        <v>19</v>
      </c>
      <c r="C1069" t="s">
        <v>22</v>
      </c>
      <c r="D1069" t="s">
        <v>72</v>
      </c>
      <c r="E1069" s="23" t="str">
        <f t="shared" si="33"/>
        <v>009</v>
      </c>
      <c r="F1069" t="s">
        <v>230</v>
      </c>
      <c r="G1069" s="8">
        <v>224.34</v>
      </c>
      <c r="H1069" s="8">
        <v>0.82</v>
      </c>
      <c r="I1069" s="8">
        <f t="shared" si="32"/>
        <v>223.52</v>
      </c>
    </row>
    <row r="1070" spans="1:9" x14ac:dyDescent="0.25">
      <c r="A1070" s="6">
        <v>43252</v>
      </c>
      <c r="B1070" t="s">
        <v>19</v>
      </c>
      <c r="C1070" t="s">
        <v>22</v>
      </c>
      <c r="D1070" t="s">
        <v>72</v>
      </c>
      <c r="E1070" s="23" t="str">
        <f t="shared" si="33"/>
        <v>009</v>
      </c>
      <c r="F1070" t="s">
        <v>207</v>
      </c>
      <c r="G1070" s="8">
        <v>83291.27</v>
      </c>
      <c r="H1070" s="8">
        <v>0</v>
      </c>
      <c r="I1070" s="8">
        <f t="shared" si="32"/>
        <v>83291.27</v>
      </c>
    </row>
    <row r="1071" spans="1:9" x14ac:dyDescent="0.25">
      <c r="A1071" s="6">
        <v>43252</v>
      </c>
      <c r="B1071" t="s">
        <v>19</v>
      </c>
      <c r="C1071" t="s">
        <v>22</v>
      </c>
      <c r="D1071" t="s">
        <v>72</v>
      </c>
      <c r="E1071" s="23" t="str">
        <f t="shared" si="33"/>
        <v>009</v>
      </c>
      <c r="F1071" t="s">
        <v>151</v>
      </c>
      <c r="G1071" s="8">
        <v>19355.8</v>
      </c>
      <c r="H1071" s="8">
        <v>94.98</v>
      </c>
      <c r="I1071" s="8">
        <f t="shared" si="32"/>
        <v>19260.82</v>
      </c>
    </row>
    <row r="1072" spans="1:9" x14ac:dyDescent="0.25">
      <c r="A1072" s="6">
        <v>43252</v>
      </c>
      <c r="B1072" t="s">
        <v>19</v>
      </c>
      <c r="C1072" t="s">
        <v>22</v>
      </c>
      <c r="D1072" t="s">
        <v>72</v>
      </c>
      <c r="E1072" s="23" t="str">
        <f t="shared" si="33"/>
        <v>009</v>
      </c>
      <c r="F1072" t="s">
        <v>153</v>
      </c>
      <c r="G1072" s="8">
        <v>3090.57</v>
      </c>
      <c r="H1072" s="8">
        <v>4.07</v>
      </c>
      <c r="I1072" s="8">
        <f t="shared" si="32"/>
        <v>3086.5</v>
      </c>
    </row>
    <row r="1073" spans="1:9" x14ac:dyDescent="0.25">
      <c r="A1073" s="6">
        <v>43252</v>
      </c>
      <c r="B1073" t="s">
        <v>19</v>
      </c>
      <c r="C1073" t="s">
        <v>22</v>
      </c>
      <c r="D1073" t="s">
        <v>72</v>
      </c>
      <c r="E1073" s="23" t="str">
        <f t="shared" si="33"/>
        <v>009</v>
      </c>
      <c r="F1073" t="s">
        <v>156</v>
      </c>
      <c r="G1073" s="8">
        <v>9679.94</v>
      </c>
      <c r="H1073" s="8">
        <v>12.39</v>
      </c>
      <c r="I1073" s="8">
        <f t="shared" si="32"/>
        <v>9667.5500000000011</v>
      </c>
    </row>
    <row r="1074" spans="1:9" x14ac:dyDescent="0.25">
      <c r="A1074" s="6">
        <v>43252</v>
      </c>
      <c r="B1074" t="s">
        <v>19</v>
      </c>
      <c r="C1074" t="s">
        <v>22</v>
      </c>
      <c r="D1074" t="s">
        <v>72</v>
      </c>
      <c r="E1074" s="23" t="str">
        <f t="shared" si="33"/>
        <v>009</v>
      </c>
      <c r="F1074" t="s">
        <v>157</v>
      </c>
      <c r="G1074" s="8">
        <v>16517.8</v>
      </c>
      <c r="H1074" s="8">
        <v>0</v>
      </c>
      <c r="I1074" s="8">
        <f t="shared" si="32"/>
        <v>16517.8</v>
      </c>
    </row>
    <row r="1075" spans="1:9" x14ac:dyDescent="0.25">
      <c r="A1075" s="6">
        <v>43252</v>
      </c>
      <c r="B1075" t="s">
        <v>19</v>
      </c>
      <c r="C1075" t="s">
        <v>22</v>
      </c>
      <c r="D1075" t="s">
        <v>72</v>
      </c>
      <c r="E1075" s="23" t="str">
        <f t="shared" si="33"/>
        <v>009</v>
      </c>
      <c r="F1075" t="s">
        <v>161</v>
      </c>
      <c r="G1075" s="8">
        <v>63804.95</v>
      </c>
      <c r="H1075" s="8">
        <v>0</v>
      </c>
      <c r="I1075" s="8">
        <f t="shared" si="32"/>
        <v>63804.95</v>
      </c>
    </row>
    <row r="1076" spans="1:9" x14ac:dyDescent="0.25">
      <c r="A1076" s="6">
        <v>43252</v>
      </c>
      <c r="B1076" t="s">
        <v>19</v>
      </c>
      <c r="C1076" t="s">
        <v>22</v>
      </c>
      <c r="D1076" t="s">
        <v>72</v>
      </c>
      <c r="E1076" s="23" t="str">
        <f t="shared" si="33"/>
        <v>009</v>
      </c>
      <c r="F1076" t="s">
        <v>209</v>
      </c>
      <c r="G1076" s="8">
        <v>64954.15</v>
      </c>
      <c r="H1076" s="8">
        <v>774.79</v>
      </c>
      <c r="I1076" s="8">
        <f t="shared" si="32"/>
        <v>64179.360000000001</v>
      </c>
    </row>
    <row r="1077" spans="1:9" x14ac:dyDescent="0.25">
      <c r="A1077" s="6">
        <v>43252</v>
      </c>
      <c r="B1077" t="s">
        <v>19</v>
      </c>
      <c r="C1077" t="s">
        <v>22</v>
      </c>
      <c r="D1077" t="s">
        <v>72</v>
      </c>
      <c r="E1077" s="23" t="str">
        <f t="shared" si="33"/>
        <v>009</v>
      </c>
      <c r="F1077" t="s">
        <v>166</v>
      </c>
      <c r="G1077" s="8">
        <v>13837.67</v>
      </c>
      <c r="H1077" s="8">
        <v>158.03</v>
      </c>
      <c r="I1077" s="8">
        <f t="shared" si="32"/>
        <v>13679.64</v>
      </c>
    </row>
    <row r="1078" spans="1:9" x14ac:dyDescent="0.25">
      <c r="A1078" s="6">
        <v>43252</v>
      </c>
      <c r="B1078" t="s">
        <v>19</v>
      </c>
      <c r="C1078" t="s">
        <v>22</v>
      </c>
      <c r="D1078" t="s">
        <v>72</v>
      </c>
      <c r="E1078" s="23" t="str">
        <f t="shared" si="33"/>
        <v>009</v>
      </c>
      <c r="F1078" t="s">
        <v>231</v>
      </c>
      <c r="G1078" s="8">
        <v>7415.56</v>
      </c>
      <c r="H1078" s="8">
        <v>60.65</v>
      </c>
      <c r="I1078" s="8">
        <f t="shared" si="32"/>
        <v>7354.9100000000008</v>
      </c>
    </row>
    <row r="1079" spans="1:9" x14ac:dyDescent="0.25">
      <c r="A1079" s="6">
        <v>43252</v>
      </c>
      <c r="B1079" t="s">
        <v>19</v>
      </c>
      <c r="C1079" t="s">
        <v>22</v>
      </c>
      <c r="D1079" t="s">
        <v>72</v>
      </c>
      <c r="E1079" s="23" t="str">
        <f t="shared" si="33"/>
        <v>009</v>
      </c>
      <c r="F1079" t="s">
        <v>210</v>
      </c>
      <c r="G1079" s="8">
        <v>4864.32</v>
      </c>
      <c r="H1079" s="8">
        <v>28.65</v>
      </c>
      <c r="I1079" s="8">
        <f t="shared" si="32"/>
        <v>4835.67</v>
      </c>
    </row>
    <row r="1080" spans="1:9" x14ac:dyDescent="0.25">
      <c r="A1080" s="6">
        <v>43252</v>
      </c>
      <c r="B1080" t="s">
        <v>19</v>
      </c>
      <c r="C1080" t="s">
        <v>22</v>
      </c>
      <c r="D1080" t="s">
        <v>72</v>
      </c>
      <c r="E1080" s="23" t="str">
        <f t="shared" si="33"/>
        <v>009</v>
      </c>
      <c r="F1080" t="s">
        <v>277</v>
      </c>
      <c r="G1080" s="8">
        <v>73790.649999999994</v>
      </c>
      <c r="H1080" s="8">
        <v>224.16</v>
      </c>
      <c r="I1080" s="8">
        <f t="shared" si="32"/>
        <v>73566.489999999991</v>
      </c>
    </row>
    <row r="1081" spans="1:9" x14ac:dyDescent="0.25">
      <c r="A1081" s="6">
        <v>43252</v>
      </c>
      <c r="B1081" t="s">
        <v>19</v>
      </c>
      <c r="C1081" t="s">
        <v>22</v>
      </c>
      <c r="D1081" t="s">
        <v>72</v>
      </c>
      <c r="E1081" s="23" t="str">
        <f t="shared" si="33"/>
        <v>009</v>
      </c>
      <c r="F1081" t="s">
        <v>211</v>
      </c>
      <c r="G1081" s="8">
        <v>310611.88</v>
      </c>
      <c r="H1081" s="8">
        <v>1289.44</v>
      </c>
      <c r="I1081" s="8">
        <f t="shared" si="32"/>
        <v>309322.44</v>
      </c>
    </row>
    <row r="1082" spans="1:9" x14ac:dyDescent="0.25">
      <c r="A1082" s="6">
        <v>43252</v>
      </c>
      <c r="B1082" t="s">
        <v>19</v>
      </c>
      <c r="C1082" t="s">
        <v>22</v>
      </c>
      <c r="D1082" t="s">
        <v>72</v>
      </c>
      <c r="E1082" s="23" t="str">
        <f t="shared" si="33"/>
        <v>009</v>
      </c>
      <c r="F1082" t="s">
        <v>278</v>
      </c>
      <c r="G1082" s="8">
        <v>279669.14</v>
      </c>
      <c r="H1082" s="8">
        <v>865.03</v>
      </c>
      <c r="I1082" s="8">
        <f t="shared" si="32"/>
        <v>278804.11</v>
      </c>
    </row>
    <row r="1083" spans="1:9" x14ac:dyDescent="0.25">
      <c r="A1083" s="6">
        <v>43252</v>
      </c>
      <c r="B1083" t="s">
        <v>19</v>
      </c>
      <c r="C1083" t="s">
        <v>22</v>
      </c>
      <c r="D1083" t="s">
        <v>72</v>
      </c>
      <c r="E1083" s="23" t="str">
        <f t="shared" si="33"/>
        <v>009</v>
      </c>
      <c r="F1083" t="s">
        <v>173</v>
      </c>
      <c r="G1083" s="8">
        <v>3285.72</v>
      </c>
      <c r="H1083" s="8">
        <v>0</v>
      </c>
      <c r="I1083" s="8">
        <f t="shared" si="32"/>
        <v>3285.72</v>
      </c>
    </row>
    <row r="1084" spans="1:9" x14ac:dyDescent="0.25">
      <c r="A1084" s="6">
        <v>43252</v>
      </c>
      <c r="B1084" t="s">
        <v>19</v>
      </c>
      <c r="C1084" t="s">
        <v>22</v>
      </c>
      <c r="D1084" t="s">
        <v>72</v>
      </c>
      <c r="E1084" s="23" t="str">
        <f t="shared" si="33"/>
        <v>009</v>
      </c>
      <c r="F1084" t="s">
        <v>174</v>
      </c>
      <c r="G1084" s="8">
        <v>3568.73</v>
      </c>
      <c r="H1084" s="8">
        <v>0</v>
      </c>
      <c r="I1084" s="8">
        <f t="shared" si="32"/>
        <v>3568.73</v>
      </c>
    </row>
    <row r="1085" spans="1:9" x14ac:dyDescent="0.25">
      <c r="A1085" s="6">
        <v>43252</v>
      </c>
      <c r="B1085" t="s">
        <v>19</v>
      </c>
      <c r="C1085" t="s">
        <v>22</v>
      </c>
      <c r="D1085" t="s">
        <v>72</v>
      </c>
      <c r="E1085" s="23" t="str">
        <f t="shared" si="33"/>
        <v>009</v>
      </c>
      <c r="F1085" t="s">
        <v>176</v>
      </c>
      <c r="G1085" s="8">
        <v>75255.14</v>
      </c>
      <c r="H1085" s="8">
        <v>0</v>
      </c>
      <c r="I1085" s="8">
        <f t="shared" si="32"/>
        <v>75255.14</v>
      </c>
    </row>
    <row r="1086" spans="1:9" x14ac:dyDescent="0.25">
      <c r="A1086" s="6">
        <v>43252</v>
      </c>
      <c r="B1086" t="s">
        <v>19</v>
      </c>
      <c r="C1086" t="s">
        <v>22</v>
      </c>
      <c r="D1086" t="s">
        <v>72</v>
      </c>
      <c r="E1086" s="23" t="str">
        <f t="shared" si="33"/>
        <v>009</v>
      </c>
      <c r="F1086" t="s">
        <v>291</v>
      </c>
      <c r="G1086" s="8">
        <v>7606.94</v>
      </c>
      <c r="H1086" s="8">
        <v>27.11</v>
      </c>
      <c r="I1086" s="8">
        <f t="shared" si="32"/>
        <v>7579.83</v>
      </c>
    </row>
    <row r="1087" spans="1:9" x14ac:dyDescent="0.25">
      <c r="A1087" s="6">
        <v>43252</v>
      </c>
      <c r="B1087" t="s">
        <v>19</v>
      </c>
      <c r="C1087" t="s">
        <v>22</v>
      </c>
      <c r="D1087" t="s">
        <v>72</v>
      </c>
      <c r="E1087" s="23" t="str">
        <f t="shared" si="33"/>
        <v>009</v>
      </c>
      <c r="F1087" t="s">
        <v>182</v>
      </c>
      <c r="G1087" s="8">
        <v>420812.99</v>
      </c>
      <c r="H1087" s="8">
        <v>2005.45</v>
      </c>
      <c r="I1087" s="8">
        <f t="shared" si="32"/>
        <v>418807.54</v>
      </c>
    </row>
    <row r="1088" spans="1:9" x14ac:dyDescent="0.25">
      <c r="A1088" s="6">
        <v>43252</v>
      </c>
      <c r="B1088" t="s">
        <v>19</v>
      </c>
      <c r="C1088" t="s">
        <v>22</v>
      </c>
      <c r="D1088" t="s">
        <v>72</v>
      </c>
      <c r="E1088" s="23" t="str">
        <f t="shared" si="33"/>
        <v>009</v>
      </c>
      <c r="F1088" t="s">
        <v>212</v>
      </c>
      <c r="G1088" s="8">
        <v>138541.57</v>
      </c>
      <c r="H1088" s="8">
        <v>531.05999999999995</v>
      </c>
      <c r="I1088" s="8">
        <f t="shared" si="32"/>
        <v>138010.51</v>
      </c>
    </row>
    <row r="1089" spans="1:9" x14ac:dyDescent="0.25">
      <c r="A1089" s="6">
        <v>43252</v>
      </c>
      <c r="B1089" t="s">
        <v>19</v>
      </c>
      <c r="C1089" t="s">
        <v>22</v>
      </c>
      <c r="D1089" t="s">
        <v>72</v>
      </c>
      <c r="E1089" s="23" t="str">
        <f t="shared" si="33"/>
        <v>009</v>
      </c>
      <c r="F1089" t="s">
        <v>186</v>
      </c>
      <c r="G1089" s="8">
        <v>191896.86</v>
      </c>
      <c r="H1089" s="8">
        <v>1127.19</v>
      </c>
      <c r="I1089" s="8">
        <f t="shared" si="32"/>
        <v>190769.66999999998</v>
      </c>
    </row>
    <row r="1090" spans="1:9" x14ac:dyDescent="0.25">
      <c r="A1090" s="6">
        <v>43252</v>
      </c>
      <c r="B1090" t="s">
        <v>19</v>
      </c>
      <c r="C1090" t="s">
        <v>22</v>
      </c>
      <c r="D1090" t="s">
        <v>72</v>
      </c>
      <c r="E1090" s="23" t="str">
        <f t="shared" si="33"/>
        <v>009</v>
      </c>
      <c r="F1090" t="s">
        <v>226</v>
      </c>
      <c r="G1090" s="8">
        <v>5021.51</v>
      </c>
      <c r="H1090" s="8">
        <v>45.13</v>
      </c>
      <c r="I1090" s="8">
        <f t="shared" ref="I1090:I1142" si="34">+G1090-H1090</f>
        <v>4976.38</v>
      </c>
    </row>
    <row r="1091" spans="1:9" x14ac:dyDescent="0.25">
      <c r="A1091" s="6">
        <v>43252</v>
      </c>
      <c r="B1091" t="s">
        <v>19</v>
      </c>
      <c r="C1091" t="s">
        <v>22</v>
      </c>
      <c r="D1091" t="s">
        <v>72</v>
      </c>
      <c r="E1091" s="23" t="str">
        <f t="shared" ref="E1091:E1142" si="35">LEFT(D1091,3)</f>
        <v>009</v>
      </c>
      <c r="F1091" t="s">
        <v>235</v>
      </c>
      <c r="G1091" s="8">
        <v>43610.22</v>
      </c>
      <c r="H1091" s="8">
        <v>160.76</v>
      </c>
      <c r="I1091" s="8">
        <f t="shared" si="34"/>
        <v>43449.46</v>
      </c>
    </row>
    <row r="1092" spans="1:9" x14ac:dyDescent="0.25">
      <c r="A1092" s="6">
        <v>43252</v>
      </c>
      <c r="B1092" t="s">
        <v>19</v>
      </c>
      <c r="C1092" t="s">
        <v>22</v>
      </c>
      <c r="D1092" t="s">
        <v>72</v>
      </c>
      <c r="E1092" s="23" t="str">
        <f t="shared" si="35"/>
        <v>009</v>
      </c>
      <c r="F1092" t="s">
        <v>219</v>
      </c>
      <c r="G1092" s="8">
        <v>-121203.21</v>
      </c>
      <c r="H1092" s="8">
        <v>0</v>
      </c>
      <c r="I1092" s="8">
        <f t="shared" si="34"/>
        <v>-121203.21</v>
      </c>
    </row>
    <row r="1093" spans="1:9" x14ac:dyDescent="0.25">
      <c r="A1093" s="6">
        <v>43252</v>
      </c>
      <c r="B1093" t="s">
        <v>19</v>
      </c>
      <c r="C1093" t="s">
        <v>22</v>
      </c>
      <c r="D1093" t="s">
        <v>72</v>
      </c>
      <c r="E1093" s="23" t="str">
        <f t="shared" si="35"/>
        <v>009</v>
      </c>
      <c r="F1093" t="s">
        <v>227</v>
      </c>
      <c r="G1093" s="8">
        <v>18143.07</v>
      </c>
      <c r="H1093" s="8">
        <v>147.79</v>
      </c>
      <c r="I1093" s="8">
        <f t="shared" si="34"/>
        <v>17995.28</v>
      </c>
    </row>
    <row r="1094" spans="1:9" x14ac:dyDescent="0.25">
      <c r="A1094" s="6">
        <v>43252</v>
      </c>
      <c r="B1094" t="s">
        <v>19</v>
      </c>
      <c r="C1094" t="s">
        <v>22</v>
      </c>
      <c r="D1094" t="s">
        <v>72</v>
      </c>
      <c r="E1094" s="23" t="str">
        <f t="shared" si="35"/>
        <v>009</v>
      </c>
      <c r="F1094" t="s">
        <v>261</v>
      </c>
      <c r="G1094" s="8">
        <v>37009.42</v>
      </c>
      <c r="H1094" s="8">
        <v>60.36</v>
      </c>
      <c r="I1094" s="8">
        <f t="shared" si="34"/>
        <v>36949.06</v>
      </c>
    </row>
    <row r="1095" spans="1:9" x14ac:dyDescent="0.25">
      <c r="A1095" s="6">
        <v>43252</v>
      </c>
      <c r="B1095" t="s">
        <v>19</v>
      </c>
      <c r="C1095" t="s">
        <v>22</v>
      </c>
      <c r="D1095" t="s">
        <v>72</v>
      </c>
      <c r="E1095" s="23" t="str">
        <f t="shared" si="35"/>
        <v>009</v>
      </c>
      <c r="F1095" t="s">
        <v>236</v>
      </c>
      <c r="G1095" s="8">
        <v>250080.73</v>
      </c>
      <c r="H1095" s="8">
        <v>612.51</v>
      </c>
      <c r="I1095" s="8">
        <f t="shared" si="34"/>
        <v>249468.22</v>
      </c>
    </row>
    <row r="1096" spans="1:9" x14ac:dyDescent="0.25">
      <c r="A1096" s="6">
        <v>43252</v>
      </c>
      <c r="B1096" t="s">
        <v>19</v>
      </c>
      <c r="C1096" t="s">
        <v>22</v>
      </c>
      <c r="D1096" t="s">
        <v>72</v>
      </c>
      <c r="E1096" s="23" t="str">
        <f t="shared" si="35"/>
        <v>009</v>
      </c>
      <c r="F1096" t="s">
        <v>228</v>
      </c>
      <c r="G1096" s="8">
        <v>-5018.1099999999997</v>
      </c>
      <c r="H1096" s="8">
        <v>0</v>
      </c>
      <c r="I1096" s="8">
        <f t="shared" si="34"/>
        <v>-5018.1099999999997</v>
      </c>
    </row>
    <row r="1097" spans="1:9" x14ac:dyDescent="0.25">
      <c r="A1097" s="6">
        <v>43252</v>
      </c>
      <c r="B1097" t="s">
        <v>19</v>
      </c>
      <c r="C1097" t="s">
        <v>22</v>
      </c>
      <c r="D1097" t="s">
        <v>72</v>
      </c>
      <c r="E1097" s="23" t="str">
        <f t="shared" si="35"/>
        <v>009</v>
      </c>
      <c r="F1097" t="s">
        <v>237</v>
      </c>
      <c r="G1097" s="8">
        <v>3377.82</v>
      </c>
      <c r="H1097" s="8">
        <v>12.45</v>
      </c>
      <c r="I1097" s="8">
        <f t="shared" si="34"/>
        <v>3365.3700000000003</v>
      </c>
    </row>
    <row r="1098" spans="1:9" x14ac:dyDescent="0.25">
      <c r="A1098" s="6">
        <v>43252</v>
      </c>
      <c r="B1098" t="s">
        <v>19</v>
      </c>
      <c r="C1098" t="s">
        <v>22</v>
      </c>
      <c r="D1098" t="s">
        <v>72</v>
      </c>
      <c r="E1098" s="23" t="str">
        <f t="shared" si="35"/>
        <v>009</v>
      </c>
      <c r="F1098" t="s">
        <v>292</v>
      </c>
      <c r="G1098" s="8">
        <v>154566.6</v>
      </c>
      <c r="H1098" s="8">
        <v>342.21</v>
      </c>
      <c r="I1098" s="8">
        <f t="shared" si="34"/>
        <v>154224.39000000001</v>
      </c>
    </row>
    <row r="1099" spans="1:9" x14ac:dyDescent="0.25">
      <c r="A1099" s="6">
        <v>43252</v>
      </c>
      <c r="B1099" t="s">
        <v>19</v>
      </c>
      <c r="C1099" t="s">
        <v>22</v>
      </c>
      <c r="D1099" t="s">
        <v>72</v>
      </c>
      <c r="E1099" s="23" t="str">
        <f t="shared" si="35"/>
        <v>009</v>
      </c>
      <c r="F1099" t="s">
        <v>238</v>
      </c>
      <c r="G1099" s="8">
        <v>19611.7</v>
      </c>
      <c r="H1099" s="8">
        <v>72.290000000000006</v>
      </c>
      <c r="I1099" s="8">
        <f t="shared" si="34"/>
        <v>19539.41</v>
      </c>
    </row>
    <row r="1100" spans="1:9" x14ac:dyDescent="0.25">
      <c r="A1100" s="6">
        <v>43252</v>
      </c>
      <c r="B1100" t="s">
        <v>19</v>
      </c>
      <c r="C1100" t="s">
        <v>22</v>
      </c>
      <c r="D1100" t="s">
        <v>72</v>
      </c>
      <c r="E1100" s="23" t="str">
        <f t="shared" si="35"/>
        <v>009</v>
      </c>
      <c r="F1100" t="s">
        <v>239</v>
      </c>
      <c r="G1100" s="8">
        <v>120819.72</v>
      </c>
      <c r="H1100" s="8">
        <v>375.43</v>
      </c>
      <c r="I1100" s="8">
        <f t="shared" si="34"/>
        <v>120444.29000000001</v>
      </c>
    </row>
    <row r="1101" spans="1:9" x14ac:dyDescent="0.25">
      <c r="A1101" s="6">
        <v>43252</v>
      </c>
      <c r="B1101" t="s">
        <v>19</v>
      </c>
      <c r="C1101" t="s">
        <v>22</v>
      </c>
      <c r="D1101" t="s">
        <v>72</v>
      </c>
      <c r="E1101" s="23" t="str">
        <f t="shared" si="35"/>
        <v>009</v>
      </c>
      <c r="F1101" t="s">
        <v>242</v>
      </c>
      <c r="G1101" s="8">
        <v>833.49</v>
      </c>
      <c r="H1101" s="8">
        <v>3.07</v>
      </c>
      <c r="I1101" s="8">
        <f t="shared" si="34"/>
        <v>830.42</v>
      </c>
    </row>
    <row r="1102" spans="1:9" x14ac:dyDescent="0.25">
      <c r="A1102" s="6">
        <v>43252</v>
      </c>
      <c r="B1102" t="s">
        <v>19</v>
      </c>
      <c r="C1102" t="s">
        <v>22</v>
      </c>
      <c r="D1102" t="s">
        <v>72</v>
      </c>
      <c r="E1102" s="23" t="str">
        <f t="shared" si="35"/>
        <v>009</v>
      </c>
      <c r="F1102" t="s">
        <v>243</v>
      </c>
      <c r="G1102" s="8">
        <v>1582.71</v>
      </c>
      <c r="H1102" s="8">
        <v>5.84</v>
      </c>
      <c r="I1102" s="8">
        <f t="shared" si="34"/>
        <v>1576.8700000000001</v>
      </c>
    </row>
    <row r="1103" spans="1:9" x14ac:dyDescent="0.25">
      <c r="A1103" s="6">
        <v>43252</v>
      </c>
      <c r="B1103" t="s">
        <v>19</v>
      </c>
      <c r="C1103" t="s">
        <v>22</v>
      </c>
      <c r="D1103" t="s">
        <v>72</v>
      </c>
      <c r="E1103" s="23" t="str">
        <f t="shared" si="35"/>
        <v>009</v>
      </c>
      <c r="F1103" t="s">
        <v>293</v>
      </c>
      <c r="G1103" s="8">
        <v>85707.39</v>
      </c>
      <c r="H1103" s="8">
        <v>301.81</v>
      </c>
      <c r="I1103" s="8">
        <f t="shared" si="34"/>
        <v>85405.58</v>
      </c>
    </row>
    <row r="1104" spans="1:9" x14ac:dyDescent="0.25">
      <c r="A1104" s="6">
        <v>43252</v>
      </c>
      <c r="B1104" t="s">
        <v>19</v>
      </c>
      <c r="C1104" t="s">
        <v>22</v>
      </c>
      <c r="D1104" t="s">
        <v>72</v>
      </c>
      <c r="E1104" s="23" t="str">
        <f t="shared" si="35"/>
        <v>009</v>
      </c>
      <c r="F1104" t="s">
        <v>294</v>
      </c>
      <c r="G1104" s="8">
        <v>55429.01</v>
      </c>
      <c r="H1104" s="8">
        <v>182.3</v>
      </c>
      <c r="I1104" s="8">
        <f t="shared" si="34"/>
        <v>55246.71</v>
      </c>
    </row>
    <row r="1105" spans="1:9" x14ac:dyDescent="0.25">
      <c r="A1105" s="6">
        <v>43252</v>
      </c>
      <c r="B1105" t="s">
        <v>19</v>
      </c>
      <c r="C1105" t="s">
        <v>22</v>
      </c>
      <c r="D1105" t="s">
        <v>72</v>
      </c>
      <c r="E1105" s="23" t="str">
        <f t="shared" si="35"/>
        <v>009</v>
      </c>
      <c r="F1105" t="s">
        <v>295</v>
      </c>
      <c r="G1105" s="8">
        <v>14719.15</v>
      </c>
      <c r="H1105" s="8">
        <v>0</v>
      </c>
      <c r="I1105" s="8">
        <f t="shared" si="34"/>
        <v>14719.15</v>
      </c>
    </row>
    <row r="1106" spans="1:9" x14ac:dyDescent="0.25">
      <c r="A1106" s="6">
        <v>43252</v>
      </c>
      <c r="B1106" t="s">
        <v>19</v>
      </c>
      <c r="C1106" t="s">
        <v>22</v>
      </c>
      <c r="D1106" t="s">
        <v>72</v>
      </c>
      <c r="E1106" s="23" t="str">
        <f t="shared" si="35"/>
        <v>009</v>
      </c>
      <c r="F1106" t="s">
        <v>266</v>
      </c>
      <c r="G1106" s="8">
        <v>384.76</v>
      </c>
      <c r="H1106" s="8">
        <v>0.95</v>
      </c>
      <c r="I1106" s="8">
        <f t="shared" si="34"/>
        <v>383.81</v>
      </c>
    </row>
    <row r="1107" spans="1:9" x14ac:dyDescent="0.25">
      <c r="A1107" s="6">
        <v>43252</v>
      </c>
      <c r="B1107" t="s">
        <v>19</v>
      </c>
      <c r="C1107" t="s">
        <v>22</v>
      </c>
      <c r="D1107" t="s">
        <v>72</v>
      </c>
      <c r="E1107" s="23" t="str">
        <f t="shared" si="35"/>
        <v>009</v>
      </c>
      <c r="F1107" t="s">
        <v>248</v>
      </c>
      <c r="G1107" s="8">
        <v>27825.65</v>
      </c>
      <c r="H1107" s="8">
        <v>103.79</v>
      </c>
      <c r="I1107" s="8">
        <f t="shared" si="34"/>
        <v>27721.86</v>
      </c>
    </row>
    <row r="1108" spans="1:9" x14ac:dyDescent="0.25">
      <c r="A1108" s="6">
        <v>43252</v>
      </c>
      <c r="B1108" t="s">
        <v>19</v>
      </c>
      <c r="C1108" t="s">
        <v>22</v>
      </c>
      <c r="D1108" t="s">
        <v>72</v>
      </c>
      <c r="E1108" s="23" t="str">
        <f t="shared" si="35"/>
        <v>009</v>
      </c>
      <c r="F1108" t="s">
        <v>280</v>
      </c>
      <c r="G1108" s="8">
        <v>248643.63</v>
      </c>
      <c r="H1108" s="8">
        <v>878.55</v>
      </c>
      <c r="I1108" s="8">
        <f t="shared" si="34"/>
        <v>247765.08000000002</v>
      </c>
    </row>
    <row r="1109" spans="1:9" x14ac:dyDescent="0.25">
      <c r="A1109" s="6">
        <v>43252</v>
      </c>
      <c r="B1109" t="s">
        <v>19</v>
      </c>
      <c r="C1109" t="s">
        <v>22</v>
      </c>
      <c r="D1109" t="s">
        <v>72</v>
      </c>
      <c r="E1109" s="23" t="str">
        <f t="shared" si="35"/>
        <v>009</v>
      </c>
      <c r="F1109" t="s">
        <v>296</v>
      </c>
      <c r="G1109" s="8">
        <v>-6608.15</v>
      </c>
      <c r="H1109" s="8">
        <v>0</v>
      </c>
      <c r="I1109" s="8">
        <f t="shared" si="34"/>
        <v>-6608.15</v>
      </c>
    </row>
    <row r="1110" spans="1:9" x14ac:dyDescent="0.25">
      <c r="A1110" s="6">
        <v>43252</v>
      </c>
      <c r="B1110" t="s">
        <v>19</v>
      </c>
      <c r="C1110" t="s">
        <v>22</v>
      </c>
      <c r="D1110" t="s">
        <v>72</v>
      </c>
      <c r="E1110" s="23" t="str">
        <f t="shared" si="35"/>
        <v>009</v>
      </c>
      <c r="F1110" t="s">
        <v>297</v>
      </c>
      <c r="G1110" s="8">
        <v>11012.75</v>
      </c>
      <c r="H1110" s="8">
        <v>40.83</v>
      </c>
      <c r="I1110" s="8">
        <f t="shared" si="34"/>
        <v>10971.92</v>
      </c>
    </row>
    <row r="1111" spans="1:9" x14ac:dyDescent="0.25">
      <c r="A1111" s="6">
        <v>43252</v>
      </c>
      <c r="B1111" t="s">
        <v>19</v>
      </c>
      <c r="C1111" t="s">
        <v>22</v>
      </c>
      <c r="D1111" t="s">
        <v>72</v>
      </c>
      <c r="E1111" s="23" t="str">
        <f t="shared" si="35"/>
        <v>009</v>
      </c>
      <c r="F1111" t="s">
        <v>267</v>
      </c>
      <c r="G1111" s="8">
        <v>-1775.65</v>
      </c>
      <c r="H1111" s="8">
        <v>0</v>
      </c>
      <c r="I1111" s="8">
        <f t="shared" si="34"/>
        <v>-1775.65</v>
      </c>
    </row>
    <row r="1112" spans="1:9" x14ac:dyDescent="0.25">
      <c r="A1112" s="6">
        <v>43252</v>
      </c>
      <c r="B1112" t="s">
        <v>19</v>
      </c>
      <c r="C1112" t="s">
        <v>22</v>
      </c>
      <c r="D1112" t="s">
        <v>72</v>
      </c>
      <c r="E1112" s="23" t="str">
        <f t="shared" si="35"/>
        <v>009</v>
      </c>
      <c r="F1112" t="s">
        <v>313</v>
      </c>
      <c r="G1112" s="8">
        <v>82054.720000000001</v>
      </c>
      <c r="H1112" s="8">
        <v>101.61</v>
      </c>
      <c r="I1112" s="8">
        <f t="shared" si="34"/>
        <v>81953.11</v>
      </c>
    </row>
    <row r="1113" spans="1:9" x14ac:dyDescent="0.25">
      <c r="A1113" s="6">
        <v>43252</v>
      </c>
      <c r="B1113" t="s">
        <v>19</v>
      </c>
      <c r="C1113" t="s">
        <v>22</v>
      </c>
      <c r="D1113" t="s">
        <v>72</v>
      </c>
      <c r="E1113" s="23" t="str">
        <f t="shared" si="35"/>
        <v>009</v>
      </c>
      <c r="F1113" t="s">
        <v>314</v>
      </c>
      <c r="G1113" s="8">
        <v>1164.06</v>
      </c>
      <c r="H1113" s="8">
        <v>1.44</v>
      </c>
      <c r="I1113" s="8">
        <f t="shared" si="34"/>
        <v>1162.6199999999999</v>
      </c>
    </row>
    <row r="1114" spans="1:9" x14ac:dyDescent="0.25">
      <c r="A1114" s="6">
        <v>43252</v>
      </c>
      <c r="B1114" t="s">
        <v>19</v>
      </c>
      <c r="C1114" t="s">
        <v>22</v>
      </c>
      <c r="D1114" t="s">
        <v>72</v>
      </c>
      <c r="E1114" s="23" t="str">
        <f t="shared" si="35"/>
        <v>009</v>
      </c>
      <c r="F1114" t="s">
        <v>298</v>
      </c>
      <c r="G1114" s="8">
        <v>14127.62</v>
      </c>
      <c r="H1114" s="8">
        <v>53.27</v>
      </c>
      <c r="I1114" s="8">
        <f t="shared" si="34"/>
        <v>14074.35</v>
      </c>
    </row>
    <row r="1115" spans="1:9" x14ac:dyDescent="0.25">
      <c r="A1115" s="6">
        <v>43252</v>
      </c>
      <c r="B1115" t="s">
        <v>19</v>
      </c>
      <c r="C1115" t="s">
        <v>22</v>
      </c>
      <c r="D1115" t="s">
        <v>72</v>
      </c>
      <c r="E1115" s="23" t="str">
        <f t="shared" si="35"/>
        <v>009</v>
      </c>
      <c r="F1115" t="s">
        <v>299</v>
      </c>
      <c r="G1115" s="8">
        <v>2528.8200000000002</v>
      </c>
      <c r="H1115" s="8">
        <v>9.3800000000000008</v>
      </c>
      <c r="I1115" s="8">
        <f t="shared" si="34"/>
        <v>2519.44</v>
      </c>
    </row>
    <row r="1116" spans="1:9" x14ac:dyDescent="0.25">
      <c r="A1116" s="6">
        <v>43252</v>
      </c>
      <c r="B1116" t="s">
        <v>19</v>
      </c>
      <c r="C1116" t="s">
        <v>22</v>
      </c>
      <c r="D1116" t="s">
        <v>72</v>
      </c>
      <c r="E1116" s="23" t="str">
        <f t="shared" si="35"/>
        <v>009</v>
      </c>
      <c r="F1116" t="s">
        <v>282</v>
      </c>
      <c r="G1116" s="8">
        <v>206622.75</v>
      </c>
      <c r="H1116" s="8">
        <v>1224.01</v>
      </c>
      <c r="I1116" s="8">
        <f t="shared" si="34"/>
        <v>205398.74</v>
      </c>
    </row>
    <row r="1117" spans="1:9" x14ac:dyDescent="0.25">
      <c r="A1117" s="6">
        <v>43252</v>
      </c>
      <c r="B1117" t="s">
        <v>19</v>
      </c>
      <c r="C1117" t="s">
        <v>22</v>
      </c>
      <c r="D1117" t="s">
        <v>72</v>
      </c>
      <c r="E1117" s="23" t="str">
        <f t="shared" si="35"/>
        <v>009</v>
      </c>
      <c r="F1117" t="s">
        <v>283</v>
      </c>
      <c r="G1117" s="8">
        <v>219604.27</v>
      </c>
      <c r="H1117" s="8">
        <v>583.91999999999996</v>
      </c>
      <c r="I1117" s="8">
        <f t="shared" si="34"/>
        <v>219020.34999999998</v>
      </c>
    </row>
    <row r="1118" spans="1:9" x14ac:dyDescent="0.25">
      <c r="A1118" s="6">
        <v>43252</v>
      </c>
      <c r="B1118" t="s">
        <v>19</v>
      </c>
      <c r="C1118" t="s">
        <v>22</v>
      </c>
      <c r="D1118" t="s">
        <v>72</v>
      </c>
      <c r="E1118" s="23" t="str">
        <f t="shared" si="35"/>
        <v>009</v>
      </c>
      <c r="F1118" t="s">
        <v>284</v>
      </c>
      <c r="G1118" s="8">
        <v>-1963.78</v>
      </c>
      <c r="H1118" s="8">
        <v>0</v>
      </c>
      <c r="I1118" s="8">
        <f t="shared" si="34"/>
        <v>-1963.78</v>
      </c>
    </row>
    <row r="1119" spans="1:9" x14ac:dyDescent="0.25">
      <c r="A1119" s="6">
        <v>43252</v>
      </c>
      <c r="B1119" t="s">
        <v>19</v>
      </c>
      <c r="C1119" t="s">
        <v>22</v>
      </c>
      <c r="D1119" t="s">
        <v>72</v>
      </c>
      <c r="E1119" s="23" t="str">
        <f t="shared" si="35"/>
        <v>009</v>
      </c>
      <c r="F1119" t="s">
        <v>301</v>
      </c>
      <c r="G1119" s="8">
        <v>437.25</v>
      </c>
      <c r="H1119" s="8">
        <v>1.62</v>
      </c>
      <c r="I1119" s="8">
        <f t="shared" si="34"/>
        <v>435.63</v>
      </c>
    </row>
    <row r="1120" spans="1:9" x14ac:dyDescent="0.25">
      <c r="A1120" s="6">
        <v>43252</v>
      </c>
      <c r="B1120" t="s">
        <v>19</v>
      </c>
      <c r="C1120" t="s">
        <v>22</v>
      </c>
      <c r="D1120" t="s">
        <v>72</v>
      </c>
      <c r="E1120" s="23" t="str">
        <f t="shared" si="35"/>
        <v>009</v>
      </c>
      <c r="F1120" t="s">
        <v>315</v>
      </c>
      <c r="G1120" s="8">
        <v>78305.41</v>
      </c>
      <c r="H1120" s="8">
        <v>96.97</v>
      </c>
      <c r="I1120" s="8">
        <f t="shared" si="34"/>
        <v>78208.44</v>
      </c>
    </row>
    <row r="1121" spans="1:9" x14ac:dyDescent="0.25">
      <c r="A1121" s="6">
        <v>43252</v>
      </c>
      <c r="B1121" t="s">
        <v>19</v>
      </c>
      <c r="C1121" t="s">
        <v>22</v>
      </c>
      <c r="D1121" t="s">
        <v>72</v>
      </c>
      <c r="E1121" s="23" t="str">
        <f t="shared" si="35"/>
        <v>009</v>
      </c>
      <c r="F1121" t="s">
        <v>303</v>
      </c>
      <c r="G1121" s="8">
        <v>4429.9799999999996</v>
      </c>
      <c r="H1121" s="8">
        <v>4.21</v>
      </c>
      <c r="I1121" s="8">
        <f t="shared" si="34"/>
        <v>4425.7699999999995</v>
      </c>
    </row>
    <row r="1122" spans="1:9" x14ac:dyDescent="0.25">
      <c r="A1122" s="6">
        <v>43252</v>
      </c>
      <c r="B1122" t="s">
        <v>19</v>
      </c>
      <c r="C1122" t="s">
        <v>22</v>
      </c>
      <c r="D1122" t="s">
        <v>72</v>
      </c>
      <c r="E1122" s="23" t="str">
        <f t="shared" si="35"/>
        <v>009</v>
      </c>
      <c r="F1122" t="s">
        <v>304</v>
      </c>
      <c r="G1122" s="8">
        <v>-480.53</v>
      </c>
      <c r="H1122" s="8">
        <v>0</v>
      </c>
      <c r="I1122" s="8">
        <f t="shared" si="34"/>
        <v>-480.53</v>
      </c>
    </row>
    <row r="1123" spans="1:9" x14ac:dyDescent="0.25">
      <c r="A1123" s="6">
        <v>43252</v>
      </c>
      <c r="B1123" t="s">
        <v>19</v>
      </c>
      <c r="C1123" t="s">
        <v>22</v>
      </c>
      <c r="D1123" t="s">
        <v>72</v>
      </c>
      <c r="E1123" s="23" t="str">
        <f t="shared" si="35"/>
        <v>009</v>
      </c>
      <c r="F1123" t="s">
        <v>316</v>
      </c>
      <c r="G1123" s="8">
        <v>3323.73</v>
      </c>
      <c r="H1123" s="8">
        <v>4.12</v>
      </c>
      <c r="I1123" s="8">
        <f t="shared" si="34"/>
        <v>3319.61</v>
      </c>
    </row>
    <row r="1124" spans="1:9" x14ac:dyDescent="0.25">
      <c r="A1124" s="6">
        <v>43252</v>
      </c>
      <c r="B1124" t="s">
        <v>19</v>
      </c>
      <c r="C1124" t="s">
        <v>22</v>
      </c>
      <c r="D1124" t="s">
        <v>72</v>
      </c>
      <c r="E1124" s="23" t="str">
        <f t="shared" si="35"/>
        <v>009</v>
      </c>
      <c r="F1124" t="s">
        <v>317</v>
      </c>
      <c r="G1124" s="8">
        <v>49193.9</v>
      </c>
      <c r="H1124" s="8">
        <v>0</v>
      </c>
      <c r="I1124" s="8">
        <f t="shared" si="34"/>
        <v>49193.9</v>
      </c>
    </row>
    <row r="1125" spans="1:9" x14ac:dyDescent="0.25">
      <c r="A1125" s="6">
        <v>43252</v>
      </c>
      <c r="B1125" t="s">
        <v>19</v>
      </c>
      <c r="C1125" t="s">
        <v>22</v>
      </c>
      <c r="D1125" t="s">
        <v>72</v>
      </c>
      <c r="E1125" s="23" t="str">
        <f t="shared" si="35"/>
        <v>009</v>
      </c>
      <c r="F1125" t="s">
        <v>305</v>
      </c>
      <c r="G1125" s="8">
        <v>15956.8</v>
      </c>
      <c r="H1125" s="8">
        <v>0</v>
      </c>
      <c r="I1125" s="8">
        <f t="shared" si="34"/>
        <v>15956.8</v>
      </c>
    </row>
    <row r="1126" spans="1:9" x14ac:dyDescent="0.25">
      <c r="A1126" s="6">
        <v>43252</v>
      </c>
      <c r="B1126" t="s">
        <v>19</v>
      </c>
      <c r="C1126" t="s">
        <v>22</v>
      </c>
      <c r="D1126" t="s">
        <v>72</v>
      </c>
      <c r="E1126" s="23" t="str">
        <f t="shared" si="35"/>
        <v>009</v>
      </c>
      <c r="F1126" t="s">
        <v>306</v>
      </c>
      <c r="G1126" s="8">
        <v>-3861.2</v>
      </c>
      <c r="H1126" s="8">
        <v>0</v>
      </c>
      <c r="I1126" s="8">
        <f t="shared" si="34"/>
        <v>-3861.2</v>
      </c>
    </row>
    <row r="1127" spans="1:9" x14ac:dyDescent="0.25">
      <c r="A1127" s="6">
        <v>43252</v>
      </c>
      <c r="B1127" t="s">
        <v>19</v>
      </c>
      <c r="C1127" t="s">
        <v>22</v>
      </c>
      <c r="D1127" t="s">
        <v>72</v>
      </c>
      <c r="E1127" s="23" t="str">
        <f t="shared" si="35"/>
        <v>009</v>
      </c>
      <c r="F1127" t="s">
        <v>318</v>
      </c>
      <c r="G1127" s="8">
        <v>18816.84</v>
      </c>
      <c r="H1127" s="8">
        <v>23.3</v>
      </c>
      <c r="I1127" s="8">
        <f t="shared" si="34"/>
        <v>18793.54</v>
      </c>
    </row>
    <row r="1128" spans="1:9" x14ac:dyDescent="0.25">
      <c r="A1128" s="6">
        <v>43252</v>
      </c>
      <c r="B1128" t="s">
        <v>19</v>
      </c>
      <c r="C1128" t="s">
        <v>22</v>
      </c>
      <c r="D1128" t="s">
        <v>72</v>
      </c>
      <c r="E1128" s="23" t="str">
        <f t="shared" si="35"/>
        <v>009</v>
      </c>
      <c r="F1128" t="s">
        <v>319</v>
      </c>
      <c r="G1128" s="8">
        <v>7499.24</v>
      </c>
      <c r="H1128" s="8">
        <v>9.2899999999999991</v>
      </c>
      <c r="I1128" s="8">
        <f t="shared" si="34"/>
        <v>7489.95</v>
      </c>
    </row>
    <row r="1129" spans="1:9" x14ac:dyDescent="0.25">
      <c r="A1129" s="6">
        <v>43252</v>
      </c>
      <c r="B1129" t="s">
        <v>19</v>
      </c>
      <c r="C1129" t="s">
        <v>22</v>
      </c>
      <c r="D1129" t="s">
        <v>72</v>
      </c>
      <c r="E1129" s="23" t="str">
        <f t="shared" si="35"/>
        <v>009</v>
      </c>
      <c r="F1129" t="s">
        <v>320</v>
      </c>
      <c r="G1129" s="8">
        <v>12776.84</v>
      </c>
      <c r="H1129" s="8">
        <v>15.82</v>
      </c>
      <c r="I1129" s="8">
        <f t="shared" si="34"/>
        <v>12761.02</v>
      </c>
    </row>
    <row r="1130" spans="1:9" x14ac:dyDescent="0.25">
      <c r="A1130" s="6">
        <v>43252</v>
      </c>
      <c r="B1130" t="s">
        <v>19</v>
      </c>
      <c r="C1130" t="s">
        <v>22</v>
      </c>
      <c r="D1130" t="s">
        <v>72</v>
      </c>
      <c r="E1130" s="23" t="str">
        <f t="shared" si="35"/>
        <v>009</v>
      </c>
      <c r="F1130" t="s">
        <v>321</v>
      </c>
      <c r="G1130" s="8">
        <v>2011.18</v>
      </c>
      <c r="H1130" s="8">
        <v>2.4900000000000002</v>
      </c>
      <c r="I1130" s="8">
        <f t="shared" si="34"/>
        <v>2008.69</v>
      </c>
    </row>
    <row r="1131" spans="1:9" x14ac:dyDescent="0.25">
      <c r="A1131" s="6">
        <v>43252</v>
      </c>
      <c r="B1131" t="s">
        <v>19</v>
      </c>
      <c r="C1131" t="s">
        <v>22</v>
      </c>
      <c r="D1131" t="s">
        <v>72</v>
      </c>
      <c r="E1131" s="23" t="str">
        <f t="shared" si="35"/>
        <v>009</v>
      </c>
      <c r="F1131" t="s">
        <v>322</v>
      </c>
      <c r="G1131" s="8">
        <v>3077.02</v>
      </c>
      <c r="H1131" s="8">
        <v>3.81</v>
      </c>
      <c r="I1131" s="8">
        <f t="shared" si="34"/>
        <v>3073.21</v>
      </c>
    </row>
    <row r="1132" spans="1:9" x14ac:dyDescent="0.25">
      <c r="A1132" s="6">
        <v>43252</v>
      </c>
      <c r="B1132" t="s">
        <v>19</v>
      </c>
      <c r="C1132" t="s">
        <v>22</v>
      </c>
      <c r="D1132" t="s">
        <v>72</v>
      </c>
      <c r="E1132" s="23" t="str">
        <f t="shared" si="35"/>
        <v>009</v>
      </c>
      <c r="F1132" t="s">
        <v>323</v>
      </c>
      <c r="G1132" s="8">
        <v>3955</v>
      </c>
      <c r="H1132" s="8">
        <v>4.9000000000000004</v>
      </c>
      <c r="I1132" s="8">
        <f t="shared" si="34"/>
        <v>3950.1</v>
      </c>
    </row>
    <row r="1133" spans="1:9" x14ac:dyDescent="0.25">
      <c r="A1133" s="6">
        <v>43252</v>
      </c>
      <c r="B1133" t="s">
        <v>19</v>
      </c>
      <c r="C1133" t="s">
        <v>22</v>
      </c>
      <c r="D1133" t="s">
        <v>72</v>
      </c>
      <c r="E1133" s="23" t="str">
        <f t="shared" si="35"/>
        <v>009</v>
      </c>
      <c r="F1133" t="s">
        <v>324</v>
      </c>
      <c r="G1133" s="8">
        <v>791.3</v>
      </c>
      <c r="H1133" s="8">
        <v>0.98</v>
      </c>
      <c r="I1133" s="8">
        <f t="shared" si="34"/>
        <v>790.31999999999994</v>
      </c>
    </row>
    <row r="1134" spans="1:9" x14ac:dyDescent="0.25">
      <c r="A1134" s="6">
        <v>43252</v>
      </c>
      <c r="B1134" t="s">
        <v>19</v>
      </c>
      <c r="C1134" t="s">
        <v>22</v>
      </c>
      <c r="D1134" t="s">
        <v>72</v>
      </c>
      <c r="E1134" s="23" t="str">
        <f t="shared" si="35"/>
        <v>009</v>
      </c>
      <c r="F1134" t="s">
        <v>325</v>
      </c>
      <c r="G1134" s="8">
        <v>809.76</v>
      </c>
      <c r="H1134" s="8">
        <v>1</v>
      </c>
      <c r="I1134" s="8">
        <f t="shared" si="34"/>
        <v>808.76</v>
      </c>
    </row>
    <row r="1135" spans="1:9" x14ac:dyDescent="0.25">
      <c r="A1135" s="6">
        <v>43252</v>
      </c>
      <c r="B1135" t="s">
        <v>19</v>
      </c>
      <c r="C1135" t="s">
        <v>22</v>
      </c>
      <c r="D1135" t="s">
        <v>72</v>
      </c>
      <c r="E1135" s="23" t="str">
        <f t="shared" si="35"/>
        <v>009</v>
      </c>
      <c r="F1135" t="s">
        <v>326</v>
      </c>
      <c r="G1135" s="8">
        <v>30412.86</v>
      </c>
      <c r="H1135" s="8">
        <v>37.659999999999997</v>
      </c>
      <c r="I1135" s="8">
        <f t="shared" si="34"/>
        <v>30375.200000000001</v>
      </c>
    </row>
    <row r="1136" spans="1:9" x14ac:dyDescent="0.25">
      <c r="A1136" s="6">
        <v>43252</v>
      </c>
      <c r="B1136" t="s">
        <v>19</v>
      </c>
      <c r="C1136" t="s">
        <v>22</v>
      </c>
      <c r="D1136" t="s">
        <v>72</v>
      </c>
      <c r="E1136" s="23" t="str">
        <f t="shared" si="35"/>
        <v>009</v>
      </c>
      <c r="F1136" t="s">
        <v>327</v>
      </c>
      <c r="G1136" s="8">
        <v>6208.1</v>
      </c>
      <c r="H1136" s="8">
        <v>7.69</v>
      </c>
      <c r="I1136" s="8">
        <f t="shared" si="34"/>
        <v>6200.4100000000008</v>
      </c>
    </row>
    <row r="1137" spans="1:9" x14ac:dyDescent="0.25">
      <c r="A1137" s="6">
        <v>43252</v>
      </c>
      <c r="B1137" t="s">
        <v>19</v>
      </c>
      <c r="C1137" t="s">
        <v>22</v>
      </c>
      <c r="D1137" t="s">
        <v>72</v>
      </c>
      <c r="E1137" s="23" t="str">
        <f t="shared" si="35"/>
        <v>009</v>
      </c>
      <c r="F1137" t="s">
        <v>328</v>
      </c>
      <c r="G1137" s="8">
        <v>1750.28</v>
      </c>
      <c r="H1137" s="8">
        <v>2.17</v>
      </c>
      <c r="I1137" s="8">
        <f t="shared" si="34"/>
        <v>1748.11</v>
      </c>
    </row>
    <row r="1138" spans="1:9" x14ac:dyDescent="0.25">
      <c r="A1138" s="6">
        <v>43252</v>
      </c>
      <c r="B1138" t="s">
        <v>19</v>
      </c>
      <c r="C1138" t="s">
        <v>22</v>
      </c>
      <c r="D1138" t="s">
        <v>72</v>
      </c>
      <c r="E1138" s="23" t="str">
        <f t="shared" si="35"/>
        <v>009</v>
      </c>
      <c r="F1138" t="s">
        <v>187</v>
      </c>
      <c r="G1138" s="8">
        <v>28664.89</v>
      </c>
      <c r="H1138" s="8">
        <v>0</v>
      </c>
      <c r="I1138" s="8">
        <f t="shared" si="34"/>
        <v>28664.89</v>
      </c>
    </row>
    <row r="1139" spans="1:9" x14ac:dyDescent="0.25">
      <c r="A1139" s="6">
        <v>43252</v>
      </c>
      <c r="B1139" t="s">
        <v>19</v>
      </c>
      <c r="C1139" t="s">
        <v>22</v>
      </c>
      <c r="D1139" t="s">
        <v>72</v>
      </c>
      <c r="E1139" s="23" t="str">
        <f t="shared" si="35"/>
        <v>009</v>
      </c>
      <c r="F1139" t="s">
        <v>188</v>
      </c>
      <c r="G1139" s="8">
        <v>-380.20999999996275</v>
      </c>
      <c r="H1139" s="8">
        <v>0</v>
      </c>
      <c r="I1139" s="8">
        <f t="shared" si="34"/>
        <v>-380.20999999996275</v>
      </c>
    </row>
    <row r="1140" spans="1:9" x14ac:dyDescent="0.25">
      <c r="A1140" s="6">
        <v>43252</v>
      </c>
      <c r="B1140" t="s">
        <v>19</v>
      </c>
      <c r="C1140" t="s">
        <v>22</v>
      </c>
      <c r="D1140" t="s">
        <v>197</v>
      </c>
      <c r="E1140" s="23" t="str">
        <f t="shared" si="35"/>
        <v>091</v>
      </c>
      <c r="F1140" t="s">
        <v>268</v>
      </c>
      <c r="G1140" s="8">
        <v>15143.8</v>
      </c>
      <c r="H1140" s="8">
        <v>0</v>
      </c>
      <c r="I1140" s="8">
        <f t="shared" si="34"/>
        <v>15143.8</v>
      </c>
    </row>
    <row r="1141" spans="1:9" x14ac:dyDescent="0.25">
      <c r="A1141" s="6">
        <v>43252</v>
      </c>
      <c r="B1141" t="s">
        <v>19</v>
      </c>
      <c r="C1141" t="s">
        <v>22</v>
      </c>
      <c r="D1141" t="s">
        <v>197</v>
      </c>
      <c r="E1141" s="23" t="str">
        <f t="shared" si="35"/>
        <v>091</v>
      </c>
      <c r="F1141" t="s">
        <v>187</v>
      </c>
      <c r="G1141" s="8">
        <v>-30877.200000000008</v>
      </c>
      <c r="H1141" s="8">
        <v>0</v>
      </c>
      <c r="I1141" s="8">
        <f t="shared" si="34"/>
        <v>-30877.200000000008</v>
      </c>
    </row>
    <row r="1142" spans="1:9" x14ac:dyDescent="0.25">
      <c r="A1142" s="6">
        <v>43252</v>
      </c>
      <c r="B1142" t="s">
        <v>19</v>
      </c>
      <c r="C1142" t="s">
        <v>22</v>
      </c>
      <c r="D1142" t="s">
        <v>197</v>
      </c>
      <c r="E1142" s="23" t="str">
        <f t="shared" si="35"/>
        <v>091</v>
      </c>
      <c r="F1142" t="s">
        <v>199</v>
      </c>
      <c r="G1142" s="8">
        <v>20375.13</v>
      </c>
      <c r="H1142" s="8">
        <v>0</v>
      </c>
      <c r="I1142" s="8">
        <f t="shared" si="34"/>
        <v>20375.13</v>
      </c>
    </row>
  </sheetData>
  <printOptions horizontalCentered="1"/>
  <pageMargins left="0.7" right="0.7" top="0.75" bottom="0.75" header="0.3" footer="0.3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4" max="4" width="15.28515625" bestFit="1" customWidth="1"/>
    <col min="5" max="5" width="13.28515625" bestFit="1" customWidth="1"/>
    <col min="6" max="6" width="10.5703125" bestFit="1" customWidth="1"/>
    <col min="7" max="7" width="13.5703125" bestFit="1" customWidth="1"/>
    <col min="8" max="9" width="14.5703125" bestFit="1" customWidth="1"/>
    <col min="11" max="11" width="11.28515625" bestFit="1" customWidth="1"/>
    <col min="12" max="12" width="13.5703125" bestFit="1" customWidth="1"/>
  </cols>
  <sheetData>
    <row r="1" spans="1:12" x14ac:dyDescent="0.25">
      <c r="A1" s="1" t="s">
        <v>0</v>
      </c>
      <c r="B1" s="1" t="s">
        <v>1</v>
      </c>
      <c r="C1" s="1" t="s">
        <v>9</v>
      </c>
      <c r="D1" s="4" t="s">
        <v>10</v>
      </c>
      <c r="E1" s="5" t="s">
        <v>11</v>
      </c>
      <c r="F1" s="5" t="s">
        <v>12</v>
      </c>
      <c r="G1" s="4" t="s">
        <v>13</v>
      </c>
      <c r="H1" s="4" t="s">
        <v>14</v>
      </c>
      <c r="I1" s="4" t="s">
        <v>15</v>
      </c>
    </row>
    <row r="2" spans="1:12" x14ac:dyDescent="0.25">
      <c r="A2" s="6">
        <v>43070</v>
      </c>
      <c r="B2" s="7" t="s">
        <v>16</v>
      </c>
      <c r="C2" s="7" t="s">
        <v>17</v>
      </c>
      <c r="D2" s="8">
        <v>9236597.2100000028</v>
      </c>
      <c r="E2" s="8">
        <v>-2335856.52</v>
      </c>
      <c r="F2" s="8">
        <v>0</v>
      </c>
      <c r="G2" s="8">
        <f t="shared" ref="G2:G29" si="0">SUM(D2:F2)</f>
        <v>6900740.6900000032</v>
      </c>
      <c r="H2" s="8">
        <v>6900740.6900000758</v>
      </c>
      <c r="I2" s="8">
        <f t="shared" ref="I2:I29" si="1">+H2-G2</f>
        <v>7.2643160820007324E-8</v>
      </c>
    </row>
    <row r="3" spans="1:12" x14ac:dyDescent="0.25">
      <c r="A3" s="6">
        <v>43070</v>
      </c>
      <c r="B3" s="7" t="s">
        <v>16</v>
      </c>
      <c r="C3" s="7" t="s">
        <v>18</v>
      </c>
      <c r="D3" s="8">
        <v>1782633.64</v>
      </c>
      <c r="E3" s="8">
        <v>123.85</v>
      </c>
      <c r="F3" s="8">
        <v>0</v>
      </c>
      <c r="G3" s="8">
        <f t="shared" si="0"/>
        <v>1782757.49</v>
      </c>
      <c r="H3" s="8">
        <v>1782757.4899999979</v>
      </c>
      <c r="I3" s="8">
        <f t="shared" si="1"/>
        <v>-2.0954757928848267E-9</v>
      </c>
    </row>
    <row r="4" spans="1:12" x14ac:dyDescent="0.25">
      <c r="A4" s="6">
        <v>43070</v>
      </c>
      <c r="B4" s="7" t="s">
        <v>19</v>
      </c>
      <c r="C4" s="7" t="s">
        <v>20</v>
      </c>
      <c r="D4" s="8">
        <v>32541101.599999983</v>
      </c>
      <c r="E4" s="8">
        <v>303004.02</v>
      </c>
      <c r="F4" s="8">
        <v>-6500</v>
      </c>
      <c r="G4" s="8">
        <f t="shared" si="0"/>
        <v>32837605.619999982</v>
      </c>
      <c r="H4" s="8">
        <v>32837605.620000049</v>
      </c>
      <c r="I4" s="8">
        <f t="shared" si="1"/>
        <v>6.7055225372314453E-8</v>
      </c>
      <c r="L4" s="8"/>
    </row>
    <row r="5" spans="1:12" x14ac:dyDescent="0.25">
      <c r="A5" s="6">
        <v>43070</v>
      </c>
      <c r="B5" s="7" t="s">
        <v>19</v>
      </c>
      <c r="C5" s="7" t="s">
        <v>21</v>
      </c>
      <c r="D5" s="8">
        <v>-6233.6400000000067</v>
      </c>
      <c r="E5" s="8">
        <v>599366.34</v>
      </c>
      <c r="F5" s="8">
        <v>-30855.37</v>
      </c>
      <c r="G5" s="8">
        <f t="shared" si="0"/>
        <v>562277.32999999996</v>
      </c>
      <c r="H5" s="8">
        <v>562277.33000000007</v>
      </c>
      <c r="I5" s="8">
        <f t="shared" si="1"/>
        <v>0</v>
      </c>
      <c r="K5" s="10"/>
    </row>
    <row r="6" spans="1:12" x14ac:dyDescent="0.25">
      <c r="A6" s="6">
        <v>43117</v>
      </c>
      <c r="B6" s="7" t="s">
        <v>16</v>
      </c>
      <c r="C6" s="7" t="s">
        <v>17</v>
      </c>
      <c r="D6" s="8">
        <v>6914103.6199999964</v>
      </c>
      <c r="E6" s="8">
        <v>940699</v>
      </c>
      <c r="F6" s="8">
        <v>0</v>
      </c>
      <c r="G6" s="8">
        <f t="shared" si="0"/>
        <v>7854802.6199999964</v>
      </c>
      <c r="H6" s="8">
        <v>7854802.6200000793</v>
      </c>
      <c r="I6" s="8">
        <f t="shared" si="1"/>
        <v>8.2887709140777588E-8</v>
      </c>
    </row>
    <row r="7" spans="1:12" x14ac:dyDescent="0.25">
      <c r="A7" s="6">
        <v>43117</v>
      </c>
      <c r="B7" s="7" t="s">
        <v>16</v>
      </c>
      <c r="C7" s="7" t="s">
        <v>18</v>
      </c>
      <c r="D7" s="8">
        <v>1805353.08</v>
      </c>
      <c r="E7" s="8">
        <v>0</v>
      </c>
      <c r="F7" s="8">
        <v>0</v>
      </c>
      <c r="G7" s="8">
        <f t="shared" si="0"/>
        <v>1805353.08</v>
      </c>
      <c r="H7" s="8">
        <v>1805353.0799999977</v>
      </c>
      <c r="I7" s="8">
        <f t="shared" si="1"/>
        <v>-2.3283064365386963E-9</v>
      </c>
      <c r="K7" s="9"/>
    </row>
    <row r="8" spans="1:12" x14ac:dyDescent="0.25">
      <c r="A8" s="6">
        <v>43117</v>
      </c>
      <c r="B8" s="7" t="s">
        <v>19</v>
      </c>
      <c r="C8" s="7" t="s">
        <v>20</v>
      </c>
      <c r="D8" s="8">
        <v>29073618.169999991</v>
      </c>
      <c r="E8" s="8">
        <v>460260.37</v>
      </c>
      <c r="F8" s="8">
        <v>-6500</v>
      </c>
      <c r="G8" s="8">
        <f t="shared" si="0"/>
        <v>29527378.539999992</v>
      </c>
      <c r="H8" s="8">
        <v>29527378.540000051</v>
      </c>
      <c r="I8" s="8">
        <f t="shared" si="1"/>
        <v>5.9604644775390625E-8</v>
      </c>
      <c r="K8" s="8"/>
    </row>
    <row r="9" spans="1:12" x14ac:dyDescent="0.25">
      <c r="A9" s="6">
        <v>43117</v>
      </c>
      <c r="B9" s="7" t="s">
        <v>19</v>
      </c>
      <c r="C9" s="7" t="s">
        <v>21</v>
      </c>
      <c r="D9" s="8">
        <v>243915.49000000005</v>
      </c>
      <c r="E9" s="8">
        <v>680069.48</v>
      </c>
      <c r="F9" s="8">
        <v>-30855.37</v>
      </c>
      <c r="G9" s="8">
        <f t="shared" si="0"/>
        <v>893129.6</v>
      </c>
      <c r="H9" s="8">
        <v>893129.60000000009</v>
      </c>
      <c r="I9" s="8">
        <f t="shared" si="1"/>
        <v>0</v>
      </c>
    </row>
    <row r="10" spans="1:12" x14ac:dyDescent="0.25">
      <c r="A10" s="6">
        <v>43148</v>
      </c>
      <c r="B10" s="7" t="s">
        <v>16</v>
      </c>
      <c r="C10" s="7" t="s">
        <v>17</v>
      </c>
      <c r="D10" s="8">
        <v>6847349.3099999987</v>
      </c>
      <c r="E10" s="8">
        <v>732760.31</v>
      </c>
      <c r="F10" s="8">
        <v>0</v>
      </c>
      <c r="G10" s="8">
        <f t="shared" si="0"/>
        <v>7580109.6199999992</v>
      </c>
      <c r="H10" s="8">
        <v>7580109.6200000774</v>
      </c>
      <c r="I10" s="8">
        <f t="shared" si="1"/>
        <v>7.8231096267700195E-8</v>
      </c>
    </row>
    <row r="11" spans="1:12" x14ac:dyDescent="0.25">
      <c r="A11" s="6">
        <v>43148</v>
      </c>
      <c r="B11" s="7" t="s">
        <v>16</v>
      </c>
      <c r="C11" s="7" t="s">
        <v>18</v>
      </c>
      <c r="D11" s="8">
        <v>1909411.7500000002</v>
      </c>
      <c r="E11" s="8">
        <v>0</v>
      </c>
      <c r="F11" s="8">
        <v>0</v>
      </c>
      <c r="G11" s="8">
        <f t="shared" si="0"/>
        <v>1909411.7500000002</v>
      </c>
      <c r="H11" s="8">
        <v>1909411.7499999977</v>
      </c>
      <c r="I11" s="8">
        <f t="shared" si="1"/>
        <v>-2.5611370801925659E-9</v>
      </c>
    </row>
    <row r="12" spans="1:12" x14ac:dyDescent="0.25">
      <c r="A12" s="6">
        <v>43148</v>
      </c>
      <c r="B12" s="7" t="s">
        <v>19</v>
      </c>
      <c r="C12" s="7" t="s">
        <v>20</v>
      </c>
      <c r="D12" s="8">
        <v>30348572.549999997</v>
      </c>
      <c r="E12" s="8">
        <v>274770.04000000004</v>
      </c>
      <c r="F12" s="8">
        <v>-6500</v>
      </c>
      <c r="G12" s="8">
        <f t="shared" si="0"/>
        <v>30616842.589999996</v>
      </c>
      <c r="H12" s="8">
        <v>30616842.590000052</v>
      </c>
      <c r="I12" s="8">
        <f t="shared" si="1"/>
        <v>5.5879354476928711E-8</v>
      </c>
    </row>
    <row r="13" spans="1:12" x14ac:dyDescent="0.25">
      <c r="A13" s="6">
        <v>43148</v>
      </c>
      <c r="B13" s="7" t="s">
        <v>19</v>
      </c>
      <c r="C13" s="7" t="s">
        <v>21</v>
      </c>
      <c r="D13" s="8">
        <v>538134.89</v>
      </c>
      <c r="E13" s="8">
        <v>585618.98</v>
      </c>
      <c r="F13" s="8">
        <v>-30855.37</v>
      </c>
      <c r="G13" s="8">
        <f t="shared" si="0"/>
        <v>1092898.5</v>
      </c>
      <c r="H13" s="8">
        <v>1092898.4999999995</v>
      </c>
      <c r="I13" s="8">
        <f t="shared" si="1"/>
        <v>0</v>
      </c>
    </row>
    <row r="14" spans="1:12" x14ac:dyDescent="0.25">
      <c r="A14" s="6">
        <v>43176</v>
      </c>
      <c r="B14" s="7" t="s">
        <v>16</v>
      </c>
      <c r="C14" s="7" t="s">
        <v>17</v>
      </c>
      <c r="D14" s="8">
        <v>12395445.16</v>
      </c>
      <c r="E14" s="8">
        <v>2002052.2399999998</v>
      </c>
      <c r="F14" s="8">
        <v>0</v>
      </c>
      <c r="G14" s="8">
        <f t="shared" si="0"/>
        <v>14397497.4</v>
      </c>
      <c r="H14" s="8">
        <v>14397497.400000073</v>
      </c>
      <c r="I14" s="8">
        <f t="shared" si="1"/>
        <v>7.2643160820007324E-8</v>
      </c>
    </row>
    <row r="15" spans="1:12" x14ac:dyDescent="0.25">
      <c r="A15" s="6">
        <v>43176</v>
      </c>
      <c r="B15" s="7" t="s">
        <v>16</v>
      </c>
      <c r="C15" s="7" t="s">
        <v>18</v>
      </c>
      <c r="D15" s="8">
        <v>2309500.92</v>
      </c>
      <c r="E15" s="8">
        <v>0</v>
      </c>
      <c r="F15" s="8">
        <v>0</v>
      </c>
      <c r="G15" s="8">
        <f t="shared" si="0"/>
        <v>2309500.92</v>
      </c>
      <c r="H15" s="8">
        <v>2309500.9199999981</v>
      </c>
      <c r="I15" s="8">
        <f t="shared" si="1"/>
        <v>0</v>
      </c>
    </row>
    <row r="16" spans="1:12" x14ac:dyDescent="0.25">
      <c r="A16" s="6">
        <v>43176</v>
      </c>
      <c r="B16" s="7" t="s">
        <v>19</v>
      </c>
      <c r="C16" s="7" t="s">
        <v>20</v>
      </c>
      <c r="D16" s="8">
        <v>32231500.049999997</v>
      </c>
      <c r="E16" s="8">
        <v>333028.97000005096</v>
      </c>
      <c r="F16" s="8">
        <v>-6500</v>
      </c>
      <c r="G16" s="8">
        <f t="shared" si="0"/>
        <v>32558029.020000048</v>
      </c>
      <c r="H16" s="8">
        <v>32558029.020000048</v>
      </c>
      <c r="I16" s="8">
        <f t="shared" si="1"/>
        <v>0</v>
      </c>
    </row>
    <row r="17" spans="1:9" x14ac:dyDescent="0.25">
      <c r="A17" s="6">
        <v>43176</v>
      </c>
      <c r="B17" s="7" t="s">
        <v>19</v>
      </c>
      <c r="C17" s="7" t="s">
        <v>21</v>
      </c>
      <c r="D17" s="8">
        <v>-9327.7200000000084</v>
      </c>
      <c r="E17" s="17">
        <v>746881.67999999993</v>
      </c>
      <c r="F17" s="8">
        <v>-30855.37</v>
      </c>
      <c r="G17" s="8">
        <f t="shared" si="0"/>
        <v>706698.59</v>
      </c>
      <c r="H17" s="8">
        <v>706698.5900000002</v>
      </c>
      <c r="I17" s="8">
        <f t="shared" si="1"/>
        <v>0</v>
      </c>
    </row>
    <row r="18" spans="1:9" x14ac:dyDescent="0.25">
      <c r="A18" s="6">
        <v>43207</v>
      </c>
      <c r="B18" s="7" t="s">
        <v>16</v>
      </c>
      <c r="C18" s="7" t="s">
        <v>17</v>
      </c>
      <c r="D18" s="8">
        <v>12118795.090000004</v>
      </c>
      <c r="E18" s="8">
        <v>738393.09</v>
      </c>
      <c r="F18" s="8">
        <v>-5047.51</v>
      </c>
      <c r="G18" s="8">
        <f t="shared" si="0"/>
        <v>12852140.670000004</v>
      </c>
      <c r="H18" s="8">
        <v>12852140.670000074</v>
      </c>
      <c r="I18" s="8">
        <f t="shared" si="1"/>
        <v>7.0780515670776367E-8</v>
      </c>
    </row>
    <row r="19" spans="1:9" x14ac:dyDescent="0.25">
      <c r="A19" s="6">
        <v>43207</v>
      </c>
      <c r="B19" s="7" t="s">
        <v>16</v>
      </c>
      <c r="C19" s="7" t="s">
        <v>18</v>
      </c>
      <c r="D19" s="8">
        <v>3318544.99</v>
      </c>
      <c r="E19" s="8">
        <v>-3044.79</v>
      </c>
      <c r="F19" s="8">
        <v>0</v>
      </c>
      <c r="G19" s="8">
        <f t="shared" si="0"/>
        <v>3315500.2</v>
      </c>
      <c r="H19" s="8">
        <v>3315500.1999999983</v>
      </c>
      <c r="I19" s="8">
        <f t="shared" si="1"/>
        <v>0</v>
      </c>
    </row>
    <row r="20" spans="1:9" x14ac:dyDescent="0.25">
      <c r="A20" s="6">
        <v>43207</v>
      </c>
      <c r="B20" s="7" t="s">
        <v>19</v>
      </c>
      <c r="C20" s="7" t="s">
        <v>20</v>
      </c>
      <c r="D20" s="8">
        <v>33248725.16</v>
      </c>
      <c r="E20" s="8">
        <v>316158.58</v>
      </c>
      <c r="F20" s="8">
        <v>-6500</v>
      </c>
      <c r="G20" s="8">
        <f t="shared" si="0"/>
        <v>33558383.740000002</v>
      </c>
      <c r="H20" s="8">
        <v>33558383.740000054</v>
      </c>
      <c r="I20" s="8">
        <f t="shared" si="1"/>
        <v>0</v>
      </c>
    </row>
    <row r="21" spans="1:9" x14ac:dyDescent="0.25">
      <c r="A21" s="6">
        <v>43207</v>
      </c>
      <c r="B21" s="7" t="s">
        <v>19</v>
      </c>
      <c r="C21" s="7" t="s">
        <v>21</v>
      </c>
      <c r="D21" s="8">
        <v>36109.290000000052</v>
      </c>
      <c r="E21" s="8">
        <v>633058.86</v>
      </c>
      <c r="F21" s="8">
        <v>-30855.37</v>
      </c>
      <c r="G21" s="8">
        <f t="shared" si="0"/>
        <v>638312.78</v>
      </c>
      <c r="H21" s="8">
        <v>638312.77999999956</v>
      </c>
      <c r="I21" s="8">
        <f t="shared" si="1"/>
        <v>0</v>
      </c>
    </row>
    <row r="22" spans="1:9" x14ac:dyDescent="0.25">
      <c r="A22" s="6">
        <v>43237</v>
      </c>
      <c r="B22" s="7" t="s">
        <v>16</v>
      </c>
      <c r="C22" s="7" t="s">
        <v>17</v>
      </c>
      <c r="D22" s="8">
        <v>11482232.18</v>
      </c>
      <c r="E22" s="8">
        <v>1083595.9099999999</v>
      </c>
      <c r="F22" s="8">
        <v>0</v>
      </c>
      <c r="G22" s="8">
        <f t="shared" si="0"/>
        <v>12565828.09</v>
      </c>
      <c r="H22" s="8">
        <v>12565828.090000074</v>
      </c>
      <c r="I22" s="8">
        <f t="shared" si="1"/>
        <v>7.4505805969238281E-8</v>
      </c>
    </row>
    <row r="23" spans="1:9" x14ac:dyDescent="0.25">
      <c r="A23" s="6">
        <v>43237</v>
      </c>
      <c r="B23" s="7" t="s">
        <v>16</v>
      </c>
      <c r="C23" s="7" t="s">
        <v>18</v>
      </c>
      <c r="D23" s="8">
        <v>3658521.29</v>
      </c>
      <c r="E23" s="8">
        <v>9360</v>
      </c>
      <c r="F23" s="8">
        <v>0</v>
      </c>
      <c r="G23" s="8">
        <f t="shared" si="0"/>
        <v>3667881.29</v>
      </c>
      <c r="H23" s="8">
        <v>3667881.2899999977</v>
      </c>
      <c r="I23" s="8">
        <f t="shared" si="1"/>
        <v>0</v>
      </c>
    </row>
    <row r="24" spans="1:9" x14ac:dyDescent="0.25">
      <c r="A24" s="6">
        <v>43237</v>
      </c>
      <c r="B24" s="7" t="s">
        <v>19</v>
      </c>
      <c r="C24" s="7" t="s">
        <v>20</v>
      </c>
      <c r="D24" s="8">
        <v>36939924.599999987</v>
      </c>
      <c r="E24" s="8">
        <v>298598.72000000003</v>
      </c>
      <c r="F24" s="8">
        <v>-6500</v>
      </c>
      <c r="G24" s="8">
        <f t="shared" si="0"/>
        <v>37232023.319999985</v>
      </c>
      <c r="H24" s="8">
        <v>37232023.320000052</v>
      </c>
      <c r="I24" s="8">
        <f t="shared" si="1"/>
        <v>6.7055225372314453E-8</v>
      </c>
    </row>
    <row r="25" spans="1:9" x14ac:dyDescent="0.25">
      <c r="A25" s="6">
        <v>43237</v>
      </c>
      <c r="B25" s="7" t="s">
        <v>19</v>
      </c>
      <c r="C25" s="7" t="s">
        <v>21</v>
      </c>
      <c r="D25" s="8">
        <v>-67576.089999999807</v>
      </c>
      <c r="E25" s="8">
        <v>874259.68</v>
      </c>
      <c r="F25" s="8">
        <v>-30855.37</v>
      </c>
      <c r="G25" s="8">
        <f t="shared" si="0"/>
        <v>775828.2200000002</v>
      </c>
      <c r="H25" s="8">
        <v>775828.2200000002</v>
      </c>
      <c r="I25" s="8">
        <f t="shared" si="1"/>
        <v>0</v>
      </c>
    </row>
    <row r="26" spans="1:9" x14ac:dyDescent="0.25">
      <c r="A26" s="6">
        <v>43268</v>
      </c>
      <c r="B26" s="7" t="s">
        <v>16</v>
      </c>
      <c r="C26" s="7" t="s">
        <v>17</v>
      </c>
      <c r="D26" s="8">
        <v>14454840.959999993</v>
      </c>
      <c r="E26" s="8">
        <v>1852448.53</v>
      </c>
      <c r="F26" s="8">
        <v>0</v>
      </c>
      <c r="G26" s="8">
        <f t="shared" si="0"/>
        <v>16307289.489999993</v>
      </c>
      <c r="H26" s="8">
        <v>16307289.490000071</v>
      </c>
      <c r="I26" s="8">
        <f t="shared" si="1"/>
        <v>7.8231096267700195E-8</v>
      </c>
    </row>
    <row r="27" spans="1:9" x14ac:dyDescent="0.25">
      <c r="A27" s="6">
        <v>43268</v>
      </c>
      <c r="B27" s="7" t="s">
        <v>16</v>
      </c>
      <c r="C27" s="7" t="s">
        <v>18</v>
      </c>
      <c r="D27" s="8">
        <v>3983793.9399999995</v>
      </c>
      <c r="E27" s="8">
        <v>5580</v>
      </c>
      <c r="F27" s="8">
        <v>0</v>
      </c>
      <c r="G27" s="8">
        <f t="shared" si="0"/>
        <v>3989373.9399999995</v>
      </c>
      <c r="H27" s="8">
        <v>3989373.9399999976</v>
      </c>
      <c r="I27" s="8">
        <f t="shared" si="1"/>
        <v>0</v>
      </c>
    </row>
    <row r="28" spans="1:9" x14ac:dyDescent="0.25">
      <c r="A28" s="6">
        <v>43268</v>
      </c>
      <c r="B28" s="7" t="s">
        <v>19</v>
      </c>
      <c r="C28" s="7" t="s">
        <v>20</v>
      </c>
      <c r="D28" s="8">
        <v>38736802.649999999</v>
      </c>
      <c r="E28" s="8">
        <v>268962.15999999997</v>
      </c>
      <c r="F28" s="8">
        <v>-6500</v>
      </c>
      <c r="G28" s="8">
        <f t="shared" si="0"/>
        <v>38999264.809999995</v>
      </c>
      <c r="H28" s="8">
        <v>38999264.810000047</v>
      </c>
      <c r="I28" s="8">
        <f t="shared" si="1"/>
        <v>0</v>
      </c>
    </row>
    <row r="29" spans="1:9" x14ac:dyDescent="0.25">
      <c r="A29" s="6">
        <v>43268</v>
      </c>
      <c r="B29" s="7" t="s">
        <v>19</v>
      </c>
      <c r="C29" s="7" t="s">
        <v>21</v>
      </c>
      <c r="D29" s="8">
        <v>4641.7299999999932</v>
      </c>
      <c r="E29" s="8">
        <v>714667.48</v>
      </c>
      <c r="F29" s="8">
        <v>-30855.37</v>
      </c>
      <c r="G29" s="8">
        <f t="shared" si="0"/>
        <v>688453.84</v>
      </c>
      <c r="H29" s="8">
        <v>688453.83999999939</v>
      </c>
      <c r="I29" s="8">
        <f t="shared" si="1"/>
        <v>0</v>
      </c>
    </row>
  </sheetData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CWIP Summary</vt:lpstr>
      <vt:lpstr>Data</vt:lpstr>
      <vt:lpstr>Recon</vt:lpstr>
    </vt:vector>
  </TitlesOfParts>
  <Company>Atmos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 Ortiz Walther</dc:creator>
  <cp:lastModifiedBy>Eric  Wilen</cp:lastModifiedBy>
  <cp:lastPrinted>2018-10-11T11:56:34Z</cp:lastPrinted>
  <dcterms:created xsi:type="dcterms:W3CDTF">2018-07-25T15:11:44Z</dcterms:created>
  <dcterms:modified xsi:type="dcterms:W3CDTF">2018-10-11T11:56:37Z</dcterms:modified>
</cp:coreProperties>
</file>