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Plant Data\"/>
    </mc:Choice>
  </mc:AlternateContent>
  <bookViews>
    <workbookView xWindow="0" yWindow="0" windowWidth="28800" windowHeight="12435" activeTab="2"/>
  </bookViews>
  <sheets>
    <sheet name="Asset Activity" sheetId="2" r:id="rId1"/>
    <sheet name="Reserve Activity" sheetId="1" r:id="rId2"/>
    <sheet name="Asset End Balances" sheetId="3" r:id="rId3"/>
    <sheet name="Reserve End Balances" sheetId="4" r:id="rId4"/>
    <sheet name="COR" sheetId="5" r:id="rId5"/>
    <sheet name="Additions" sheetId="6" r:id="rId6"/>
    <sheet name="Depreciation Provision" sheetId="9" r:id="rId7"/>
    <sheet name="Retires" sheetId="7" r:id="rId8"/>
    <sheet name="Transfers" sheetId="8" r:id="rId9"/>
  </sheets>
  <definedNames>
    <definedName name="_xlnm._FilterDatabase" localSheetId="0" hidden="1">'Asset Activity'!$A$1:$N$928</definedName>
    <definedName name="_xlnm._FilterDatabase" localSheetId="1" hidden="1">'Reserve Activity'!$A$1:$M$988</definedName>
  </definedNames>
  <calcPr calcId="152511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2" i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2" i="2"/>
</calcChain>
</file>

<file path=xl/sharedStrings.xml><?xml version="1.0" encoding="utf-8"?>
<sst xmlns="http://schemas.openxmlformats.org/spreadsheetml/2006/main" count="11898" uniqueCount="293">
  <si>
    <t>Gl Post Mo Yr</t>
  </si>
  <si>
    <t>Company Id</t>
  </si>
  <si>
    <t>Bus Segment Id</t>
  </si>
  <si>
    <t>Func Class Id</t>
  </si>
  <si>
    <t>Depr Group Id</t>
  </si>
  <si>
    <t>Begin Balance</t>
  </si>
  <si>
    <t>Additions</t>
  </si>
  <si>
    <t>Retirements</t>
  </si>
  <si>
    <t>Transfers In</t>
  </si>
  <si>
    <t>Transfers Out</t>
  </si>
  <si>
    <t>Adjustments</t>
  </si>
  <si>
    <t>End Balance</t>
  </si>
  <si>
    <t>Begin Reserve</t>
  </si>
  <si>
    <t>Cost Of Removal</t>
  </si>
  <si>
    <t>End Reserve</t>
  </si>
  <si>
    <t>Gain Loss</t>
  </si>
  <si>
    <t>010 Atmos Regulated Shared Services</t>
  </si>
  <si>
    <t>002 - Dallas Atmos Rate Division</t>
  </si>
  <si>
    <t>General Plant</t>
  </si>
  <si>
    <t>010.002.39902:Servers-Software</t>
  </si>
  <si>
    <t>010.002.39800:Miscellaneous Equipme</t>
  </si>
  <si>
    <t>010.002.39903:Network Hardware</t>
  </si>
  <si>
    <t>010.002.39100:Office Furniture And</t>
  </si>
  <si>
    <t>010.002.39906:Pc Hardware</t>
  </si>
  <si>
    <t>010.002.39009:Improvements - Leased</t>
  </si>
  <si>
    <t>010.002.39901:Servers-Hardware</t>
  </si>
  <si>
    <t>010.002.39909:Mainframe Software</t>
  </si>
  <si>
    <t>010.002.39921:Servers-Hardware-AEAM</t>
  </si>
  <si>
    <t>010.002.39200:Transportation Equipm</t>
  </si>
  <si>
    <t>010.002.39720:Commun Equip AEAM</t>
  </si>
  <si>
    <t>009 - WKG Division</t>
  </si>
  <si>
    <t>010.002.39923:Network Hardware-AEAM</t>
  </si>
  <si>
    <t>010.002.39928:Application SW-AEAM</t>
  </si>
  <si>
    <t>010.002.39922:Servers-Software-AEAM</t>
  </si>
  <si>
    <t>010.002.39120:Off Furn &amp; Equip-AEAM</t>
  </si>
  <si>
    <t>010.002.39020:Struct &amp; Improv AEAM</t>
  </si>
  <si>
    <t>010.002.39029:Improv-Leased AEAM</t>
  </si>
  <si>
    <t>010.002.39420:Tools And Garage-AEAM</t>
  </si>
  <si>
    <t>050 Mid-States Division</t>
  </si>
  <si>
    <t xml:space="preserve">050.009.38900:Land &amp; Land Rights  </t>
  </si>
  <si>
    <t xml:space="preserve">050.009.39100:Office Furniture And </t>
  </si>
  <si>
    <t>050.009.39002:Structure-Brick Grp</t>
  </si>
  <si>
    <t>050.009.39003:Improvements Grp</t>
  </si>
  <si>
    <t>050.009.39004:Air Condition Eq Grp</t>
  </si>
  <si>
    <t>050.009.39200:Transp Equip-Group</t>
  </si>
  <si>
    <t>050.009.39604:Backhoes - Group</t>
  </si>
  <si>
    <t>050.009.39700:Communication Equipme</t>
  </si>
  <si>
    <t>050.009.39908:Application Software</t>
  </si>
  <si>
    <t>Distribution Plant</t>
  </si>
  <si>
    <t>050.009.39901:Servers Hardware</t>
  </si>
  <si>
    <t>050.009.39906:Pc Hardware</t>
  </si>
  <si>
    <t>050.009.37400:Land &amp; Land Right Grp</t>
  </si>
  <si>
    <t>050.009.37601:Mains - Steel</t>
  </si>
  <si>
    <t>Transmission Plant</t>
  </si>
  <si>
    <t>050.009.36603:Other Structures</t>
  </si>
  <si>
    <t>050.009.36700:Mains - Cathodic Prot</t>
  </si>
  <si>
    <t>Storage Plant</t>
  </si>
  <si>
    <t>050.009.35500:Measuring and Regulat</t>
  </si>
  <si>
    <t>050.009.35100:Structures And Improv</t>
  </si>
  <si>
    <t>050.009.35200:Rights Of Way</t>
  </si>
  <si>
    <t>050.009.35202:Well Equipment</t>
  </si>
  <si>
    <t>050.009.35211:Storage Rights</t>
  </si>
  <si>
    <t>050.009.35302:Storage Tributary Lin</t>
  </si>
  <si>
    <t>050.009.37401:Land</t>
  </si>
  <si>
    <t>050.009.38300:House Regulators</t>
  </si>
  <si>
    <t>050.009.35301:Storage Field Lines</t>
  </si>
  <si>
    <t xml:space="preserve">050.009.38500:Industrial Measuring </t>
  </si>
  <si>
    <t>050.009.37800:Meas. And Reg. Sta. E</t>
  </si>
  <si>
    <t>050.009.37502:Land Rights</t>
  </si>
  <si>
    <t>050.009.37600:Mains - Cathodic Prot</t>
  </si>
  <si>
    <t>050.009.37602:Mains - Plastic</t>
  </si>
  <si>
    <t>050.009.38200:Meter Installations</t>
  </si>
  <si>
    <t>050.009.35103:Measuring And Reg. St</t>
  </si>
  <si>
    <t>050.009.37905:Meas &amp; Reg Sta Eq - C</t>
  </si>
  <si>
    <t>050.009.36520:Rights-Of-Way</t>
  </si>
  <si>
    <t>050.009.35020:Rights-Of-Way</t>
  </si>
  <si>
    <t>050.009.36602:Meas. &amp; Reg. Sta. Str</t>
  </si>
  <si>
    <t>050.009.35102:Compressor Station Eq</t>
  </si>
  <si>
    <t>050.009.35600:Purification Equipmen</t>
  </si>
  <si>
    <t>012 - Call Center Division</t>
  </si>
  <si>
    <t>010.012.39918:CKV-Oth Tang Prop-App</t>
  </si>
  <si>
    <t>010.012.39410:CKV-Tools Shop Garage</t>
  </si>
  <si>
    <t>010.012.39009:Improvements - Leased</t>
  </si>
  <si>
    <t>010.012.38900:Land</t>
  </si>
  <si>
    <t>010.012.38910:CKV Land&amp;Land Rights</t>
  </si>
  <si>
    <t>010.012.39710:CKV-Commun Equip</t>
  </si>
  <si>
    <t>010.012.39910:CKV-Other Tang Equip</t>
  </si>
  <si>
    <t>010.012.39917:CKV-Pc Software</t>
  </si>
  <si>
    <t>091 - Brentwood Division</t>
  </si>
  <si>
    <t>050.091.39400:Tools Shop And Garage</t>
  </si>
  <si>
    <t>050.091.39700:Communication Equipme</t>
  </si>
  <si>
    <t>050.091.39906:Pc Hardware</t>
  </si>
  <si>
    <t>Intangible Plant</t>
  </si>
  <si>
    <t>050.009.30200:Franch &amp; Consent Grp</t>
  </si>
  <si>
    <t xml:space="preserve">010.012.39100:Office Furniture And </t>
  </si>
  <si>
    <t>010.012.39800:Miscellaneous Equipme</t>
  </si>
  <si>
    <t>010.012.39901:Servers-Hardware</t>
  </si>
  <si>
    <t>010.012.39906:Pc Hardware</t>
  </si>
  <si>
    <t>010.012.39907:Pc Software</t>
  </si>
  <si>
    <t>010.012.39000:Structure &amp; Improv</t>
  </si>
  <si>
    <t>050.091.39901:Servers Hardware</t>
  </si>
  <si>
    <t>050.091.39908:Application Software</t>
  </si>
  <si>
    <t>050.091.39001:Struc - Frame Grp</t>
  </si>
  <si>
    <t>050.091.39004:Air Condit Equip Grp</t>
  </si>
  <si>
    <t>050.091.39600:Power Op Equip-Group</t>
  </si>
  <si>
    <t>050.091.30100:Organization Grp</t>
  </si>
  <si>
    <t>010.002.39400:Tools Shop And Garage</t>
  </si>
  <si>
    <t>010.002.39907:Pc Software</t>
  </si>
  <si>
    <t>010.002.39103:Office Machines</t>
  </si>
  <si>
    <t>010.002.39700:Communication Equipme</t>
  </si>
  <si>
    <t>010.002.39000:Structure &amp; Improv</t>
  </si>
  <si>
    <t>010.002.39938:ALGN-Application SW</t>
  </si>
  <si>
    <t>010.002.39926:Pc Hardware-AEAM</t>
  </si>
  <si>
    <t xml:space="preserve">010.002.39104:Office Furn. &amp; Equip </t>
  </si>
  <si>
    <t>050.009.39009:Imprvement-Leased Grp</t>
  </si>
  <si>
    <t>050.009.39400:Tools Shop And Garage</t>
  </si>
  <si>
    <t>050.009.36901:Measuring And Reg. St</t>
  </si>
  <si>
    <t>050.009.37500:Structures &amp; Improvem</t>
  </si>
  <si>
    <t>050.009.37501:Struct. &amp; Improv. - T</t>
  </si>
  <si>
    <t>050.009.38400:House Regulator Insta</t>
  </si>
  <si>
    <t>050.009.35210:Storage Leaseholds An</t>
  </si>
  <si>
    <t>050.009.37402:Land Rights</t>
  </si>
  <si>
    <t>050.009.37503:Improvements</t>
  </si>
  <si>
    <t>050.009.35010:Land</t>
  </si>
  <si>
    <t>050.009.38000:Services</t>
  </si>
  <si>
    <t>050.009.35203:Cushion Gas Grp</t>
  </si>
  <si>
    <t>050.009.36510:Land &amp; Land Rights</t>
  </si>
  <si>
    <t>050.009.36900:Measuring And Reg. St</t>
  </si>
  <si>
    <t>050.009.35201:Well Construction</t>
  </si>
  <si>
    <t>010.012.39210:CKV-Transportation Eq</t>
  </si>
  <si>
    <t>010.012.39810:CKV-Misc Equipment</t>
  </si>
  <si>
    <t>050.009.35400:Compressor Station Eq</t>
  </si>
  <si>
    <t>010.012.39510:CKV-Laboratory Equip</t>
  </si>
  <si>
    <t>010.012.39900:Other Tangible Equipm</t>
  </si>
  <si>
    <t xml:space="preserve">050.091.39100:Office Furniture And </t>
  </si>
  <si>
    <t>050.091.39800:Miscellaneous Equipme</t>
  </si>
  <si>
    <t>050.091.30300:Intangibles Grp</t>
  </si>
  <si>
    <t>010.012.39010:CKV-Struct &amp; Improv</t>
  </si>
  <si>
    <t>010.012.39903:Network Hardware</t>
  </si>
  <si>
    <t>050.091.39907:Pc Software</t>
  </si>
  <si>
    <t>050.091.39009:Improve - Leased Grp</t>
  </si>
  <si>
    <t>050.091.39200:Transp Equip- Group</t>
  </si>
  <si>
    <t>010.002.39908:Application Software</t>
  </si>
  <si>
    <t>010.002.39931:ALGN-Servers-Hardware</t>
  </si>
  <si>
    <t>010.002.39932:ALGN-Servers-Software</t>
  </si>
  <si>
    <t>010.002.39820:Misc Equip - AEAM</t>
  </si>
  <si>
    <t>050.009.39202:Wkg Trailers - Group</t>
  </si>
  <si>
    <t>050.009.35104:Other Structures</t>
  </si>
  <si>
    <t>050.009.37403:Land Other</t>
  </si>
  <si>
    <t>050.009.36701:Mains - Steel</t>
  </si>
  <si>
    <t xml:space="preserve">010.012.39110:CKV-Office Furn &amp; Eq </t>
  </si>
  <si>
    <t>050.009.30100:Organization Grp</t>
  </si>
  <si>
    <t>010.012.39700:Communication Equipme</t>
  </si>
  <si>
    <t>010.012.39902:Servers-Software</t>
  </si>
  <si>
    <t>050.009.39000:Structure &amp; Improv</t>
  </si>
  <si>
    <t>050.009.39605:Welders - Group</t>
  </si>
  <si>
    <t>050.009.39800:Miscellaneous Equipme</t>
  </si>
  <si>
    <t>050.009.39903:Network Hardware</t>
  </si>
  <si>
    <t>010.012.39908:Application Software</t>
  </si>
  <si>
    <t>010.012.39916:CKV-Pc Hardware</t>
  </si>
  <si>
    <t>010.002.39102:Remittance Processing</t>
  </si>
  <si>
    <t>010.002.39900:Other Tangible Equipm</t>
  </si>
  <si>
    <t>050.009.39603:Ditchers - Group</t>
  </si>
  <si>
    <t>050.009.37900:Meas &amp; Reg Station Eq</t>
  </si>
  <si>
    <t>050.009.38100:Meters</t>
  </si>
  <si>
    <t>010.002.39005:Structure &amp; Improv</t>
  </si>
  <si>
    <t>Provision</t>
  </si>
  <si>
    <t xml:space="preserve">Salvage </t>
  </si>
  <si>
    <t>Transfer/Adjustments</t>
  </si>
  <si>
    <t>RWIP</t>
  </si>
  <si>
    <t>Account</t>
  </si>
  <si>
    <t>Transfers</t>
  </si>
  <si>
    <t>Row Labels</t>
  </si>
  <si>
    <t>Grand Total</t>
  </si>
  <si>
    <t>39000</t>
  </si>
  <si>
    <t>39005</t>
  </si>
  <si>
    <t>39009</t>
  </si>
  <si>
    <t>39029</t>
  </si>
  <si>
    <t>39100</t>
  </si>
  <si>
    <t>39104</t>
  </si>
  <si>
    <t>39120</t>
  </si>
  <si>
    <t>39200</t>
  </si>
  <si>
    <t>39400</t>
  </si>
  <si>
    <t>39700</t>
  </si>
  <si>
    <t>39720</t>
  </si>
  <si>
    <t>39800</t>
  </si>
  <si>
    <t>39820</t>
  </si>
  <si>
    <t>39900</t>
  </si>
  <si>
    <t>39901</t>
  </si>
  <si>
    <t>39902</t>
  </si>
  <si>
    <t>39903</t>
  </si>
  <si>
    <t>39906</t>
  </si>
  <si>
    <t>39907</t>
  </si>
  <si>
    <t>39908</t>
  </si>
  <si>
    <t>39909</t>
  </si>
  <si>
    <t>39921</t>
  </si>
  <si>
    <t>39922</t>
  </si>
  <si>
    <t>39923</t>
  </si>
  <si>
    <t>39926</t>
  </si>
  <si>
    <t>39928</t>
  </si>
  <si>
    <t>39931</t>
  </si>
  <si>
    <t>39932</t>
  </si>
  <si>
    <t>39938</t>
  </si>
  <si>
    <t>30100</t>
  </si>
  <si>
    <t>30200</t>
  </si>
  <si>
    <t>35010</t>
  </si>
  <si>
    <t>35020</t>
  </si>
  <si>
    <t>35100</t>
  </si>
  <si>
    <t>35102</t>
  </si>
  <si>
    <t>35103</t>
  </si>
  <si>
    <t>35104</t>
  </si>
  <si>
    <t>35200</t>
  </si>
  <si>
    <t>35201</t>
  </si>
  <si>
    <t>35202</t>
  </si>
  <si>
    <t>35203</t>
  </si>
  <si>
    <t>35210</t>
  </si>
  <si>
    <t>35211</t>
  </si>
  <si>
    <t>35301</t>
  </si>
  <si>
    <t>35302</t>
  </si>
  <si>
    <t>35400</t>
  </si>
  <si>
    <t>35500</t>
  </si>
  <si>
    <t>35600</t>
  </si>
  <si>
    <t>36510</t>
  </si>
  <si>
    <t>36520</t>
  </si>
  <si>
    <t>36602</t>
  </si>
  <si>
    <t>36603</t>
  </si>
  <si>
    <t>36700</t>
  </si>
  <si>
    <t>36701</t>
  </si>
  <si>
    <t>36900</t>
  </si>
  <si>
    <t>36901</t>
  </si>
  <si>
    <t>37400</t>
  </si>
  <si>
    <t>37401</t>
  </si>
  <si>
    <t>37402</t>
  </si>
  <si>
    <t>37403</t>
  </si>
  <si>
    <t>37500</t>
  </si>
  <si>
    <t>37501</t>
  </si>
  <si>
    <t>37502</t>
  </si>
  <si>
    <t>37503</t>
  </si>
  <si>
    <t>37600</t>
  </si>
  <si>
    <t>37601</t>
  </si>
  <si>
    <t>37602</t>
  </si>
  <si>
    <t>37800</t>
  </si>
  <si>
    <t>37900</t>
  </si>
  <si>
    <t>37905</t>
  </si>
  <si>
    <t>38000</t>
  </si>
  <si>
    <t>38100</t>
  </si>
  <si>
    <t>38200</t>
  </si>
  <si>
    <t>38300</t>
  </si>
  <si>
    <t>38400</t>
  </si>
  <si>
    <t>38500</t>
  </si>
  <si>
    <t>38900</t>
  </si>
  <si>
    <t>39002</t>
  </si>
  <si>
    <t>39003</t>
  </si>
  <si>
    <t>39004</t>
  </si>
  <si>
    <t>39603</t>
  </si>
  <si>
    <t>39604</t>
  </si>
  <si>
    <t>39605</t>
  </si>
  <si>
    <t>38910</t>
  </si>
  <si>
    <t>39010</t>
  </si>
  <si>
    <t>39110</t>
  </si>
  <si>
    <t>39210</t>
  </si>
  <si>
    <t>39410</t>
  </si>
  <si>
    <t>39510</t>
  </si>
  <si>
    <t>39710</t>
  </si>
  <si>
    <t>39810</t>
  </si>
  <si>
    <t>39910</t>
  </si>
  <si>
    <t>39916</t>
  </si>
  <si>
    <t>39917</t>
  </si>
  <si>
    <t>39918</t>
  </si>
  <si>
    <t>30300</t>
  </si>
  <si>
    <t>39001</t>
  </si>
  <si>
    <t>39600</t>
  </si>
  <si>
    <t>Column Labels</t>
  </si>
  <si>
    <t>Sum of End Balance</t>
  </si>
  <si>
    <t>002 - Dallas Atmos Rate Division Total</t>
  </si>
  <si>
    <t>009 - WKG Division Total</t>
  </si>
  <si>
    <t>012 - Call Center Division Total</t>
  </si>
  <si>
    <t>091 - Brentwood Division Total</t>
  </si>
  <si>
    <t>Pasted Data</t>
  </si>
  <si>
    <t>Assets</t>
  </si>
  <si>
    <t>Sum of End Reserve</t>
  </si>
  <si>
    <t>39020</t>
  </si>
  <si>
    <t>39102</t>
  </si>
  <si>
    <t>39103</t>
  </si>
  <si>
    <t>39420</t>
  </si>
  <si>
    <t>39202</t>
  </si>
  <si>
    <t>Reserves</t>
  </si>
  <si>
    <t>Sum of Cost Of Removal</t>
  </si>
  <si>
    <t>Sum of Provision</t>
  </si>
  <si>
    <t>Sum of Additions</t>
  </si>
  <si>
    <t>Sum of Retirements</t>
  </si>
  <si>
    <t>Sum of Transfers</t>
  </si>
  <si>
    <t>Sum of Transfer/Adjustments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</si>
</sst>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0" fontId="1" fillId="0" borderId="0" xfId="0" applyNumberFormat="1" applyFont="1"/>
    <xf numFmtId="0" fontId="0" fillId="0" borderId="0" xfId="0"/>
    <xf numFmtId="49" fontId="0" fillId="0" borderId="0" xfId="0" applyNumberFormat="1"/>
    <xf numFmtId="17" fontId="0" fillId="0" borderId="0" xfId="0" applyNumberFormat="1"/>
    <xf numFmtId="0" fontId="1" fillId="0" borderId="0" xfId="0" applyFont="1"/>
    <xf numFmtId="49" fontId="1" fillId="0" borderId="0" xfId="0" applyNumberFormat="1" applyFont="1"/>
    <xf numFmtId="40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pivotButton="1"/>
    <xf numFmtId="0" fontId="1" fillId="0" borderId="1" xfId="0" applyFont="1" applyBorder="1"/>
    <xf numFmtId="0" fontId="1" fillId="0" borderId="0" xfId="0" applyFont="1" applyBorder="1"/>
    <xf numFmtId="0" fontId="1" fillId="2" borderId="0" xfId="0" applyFont="1" applyFill="1"/>
    <xf numFmtId="17" fontId="1" fillId="2" borderId="1" xfId="0" applyNumberFormat="1" applyFont="1" applyFill="1" applyBorder="1"/>
    <xf numFmtId="0" fontId="1" fillId="2" borderId="2" xfId="0" applyFont="1" applyFill="1" applyBorder="1"/>
    <xf numFmtId="0" fontId="1" fillId="2" borderId="2" xfId="0" applyNumberFormat="1" applyFont="1" applyFill="1" applyBorder="1"/>
    <xf numFmtId="0" fontId="1" fillId="0" borderId="3" xfId="0" applyFont="1" applyBorder="1"/>
    <xf numFmtId="0" fontId="1" fillId="0" borderId="3" xfId="0" applyNumberFormat="1" applyFont="1" applyBorder="1"/>
    <xf numFmtId="0" fontId="1" fillId="2" borderId="1" xfId="0" applyFont="1" applyFill="1" applyBorder="1"/>
    <xf numFmtId="164" fontId="0" fillId="0" borderId="0" xfId="1" applyNumberFormat="1" applyFont="1"/>
    <xf numFmtId="164" fontId="1" fillId="0" borderId="3" xfId="1" applyNumberFormat="1" applyFont="1" applyBorder="1"/>
    <xf numFmtId="164" fontId="1" fillId="2" borderId="2" xfId="1" applyNumberFormat="1" applyFont="1" applyFill="1" applyBorder="1"/>
    <xf numFmtId="0" fontId="0" fillId="3" borderId="0" xfId="0" applyFill="1"/>
    <xf numFmtId="0" fontId="3" fillId="0" borderId="0" xfId="0" applyFont="1"/>
    <xf numFmtId="17" fontId="1" fillId="2" borderId="0" xfId="0" applyNumberFormat="1" applyFont="1" applyFill="1" applyBorder="1"/>
    <xf numFmtId="38" fontId="0" fillId="0" borderId="4" xfId="0" applyNumberFormat="1" applyBorder="1"/>
    <xf numFmtId="38" fontId="1" fillId="0" borderId="4" xfId="0" applyNumberFormat="1" applyFont="1" applyBorder="1"/>
    <xf numFmtId="38" fontId="1" fillId="2" borderId="4" xfId="0" applyNumberFormat="1" applyFont="1" applyFill="1" applyBorder="1"/>
    <xf numFmtId="38" fontId="0" fillId="0" borderId="0" xfId="0" applyNumberFormat="1"/>
    <xf numFmtId="38" fontId="1" fillId="0" borderId="3" xfId="0" applyNumberFormat="1" applyFont="1" applyBorder="1"/>
    <xf numFmtId="38" fontId="1" fillId="2" borderId="2" xfId="0" applyNumberFormat="1" applyFont="1" applyFill="1" applyBorder="1"/>
    <xf numFmtId="38" fontId="0" fillId="0" borderId="0" xfId="1" applyNumberFormat="1" applyFont="1"/>
    <xf numFmtId="38" fontId="1" fillId="0" borderId="3" xfId="1" applyNumberFormat="1" applyFont="1" applyBorder="1"/>
    <xf numFmtId="38" fontId="1" fillId="2" borderId="2" xfId="1" applyNumberFormat="1" applyFont="1" applyFill="1" applyBorder="1"/>
    <xf numFmtId="0" fontId="1" fillId="4" borderId="0" xfId="0" applyFont="1" applyFill="1"/>
    <xf numFmtId="17" fontId="1" fillId="4" borderId="1" xfId="0" applyNumberFormat="1" applyFont="1" applyFill="1" applyBorder="1"/>
    <xf numFmtId="38" fontId="0" fillId="3" borderId="0" xfId="0" applyNumberFormat="1" applyFill="1"/>
    <xf numFmtId="38" fontId="1" fillId="3" borderId="3" xfId="0" applyNumberFormat="1" applyFont="1" applyFill="1" applyBorder="1"/>
    <xf numFmtId="38" fontId="1" fillId="4" borderId="2" xfId="0" applyNumberFormat="1" applyFont="1" applyFill="1" applyBorder="1"/>
    <xf numFmtId="0" fontId="0" fillId="3" borderId="0" xfId="0" applyNumberFormat="1" applyFill="1"/>
    <xf numFmtId="0" fontId="1" fillId="3" borderId="3" xfId="0" applyNumberFormat="1" applyFont="1" applyFill="1" applyBorder="1"/>
    <xf numFmtId="0" fontId="1" fillId="4" borderId="2" xfId="0" applyNumberFormat="1" applyFont="1" applyFill="1" applyBorder="1"/>
    <xf numFmtId="38" fontId="0" fillId="3" borderId="0" xfId="1" applyNumberFormat="1" applyFont="1" applyFill="1"/>
    <xf numFmtId="38" fontId="1" fillId="3" borderId="3" xfId="1" applyNumberFormat="1" applyFont="1" applyFill="1" applyBorder="1"/>
    <xf numFmtId="38" fontId="1" fillId="4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non C Taylor" refreshedDate="43307.547388541665" createdVersion="5" refreshedVersion="5" minRefreshableVersion="3" recordCount="927">
  <cacheSource type="worksheet">
    <worksheetSource ref="A1:N928" sheet="Asset Activity"/>
  </cacheSource>
  <cacheFields count="14">
    <cacheField name="Gl Post Mo Yr" numFmtId="17">
      <sharedItems containsSemiMixedTypes="0" containsNonDate="0" containsDate="1" containsString="0" minDate="2017-12-01T00:00:00" maxDate="2018-06-02T00:00:00" count="7">
        <d v="2017-12-01T00:00:00"/>
        <d v="2018-01-01T00:00:00"/>
        <d v="2018-02-01T00:00:00"/>
        <d v="2018-03-01T00:00:00"/>
        <d v="2018-04-01T00:00:00"/>
        <d v="2018-05-01T00:00:00"/>
        <d v="2018-06-01T00:00:00"/>
      </sharedItems>
    </cacheField>
    <cacheField name="Company Id" numFmtId="49">
      <sharedItems/>
    </cacheField>
    <cacheField name="Bus Segment Id" numFmtId="49">
      <sharedItems count="4">
        <s v="002 - Dallas Atmos Rate Division"/>
        <s v="012 - Call Center Division"/>
        <s v="009 - WKG Division"/>
        <s v="091 - Brentwood Division"/>
      </sharedItems>
    </cacheField>
    <cacheField name="Func Class Id" numFmtId="49">
      <sharedItems/>
    </cacheField>
    <cacheField name="Depr Group Id" numFmtId="49">
      <sharedItems count="133">
        <s v="010.002.39000:Structure &amp; Improv"/>
        <s v="010.002.39005:Structure &amp; Improv"/>
        <s v="010.002.39009:Improvements - Leased"/>
        <s v="010.002.39100:Office Furniture And"/>
        <s v="010.002.39104:Office Furn. &amp; Equip "/>
        <s v="010.002.39120:Off Furn &amp; Equip-AEAM"/>
        <s v="010.002.39200:Transportation Equipm"/>
        <s v="010.002.39400:Tools Shop And Garage"/>
        <s v="010.002.39700:Communication Equipme"/>
        <s v="010.002.39720:Commun Equip AEAM"/>
        <s v="010.002.39800:Miscellaneous Equipme"/>
        <s v="010.002.39820:Misc Equip - AEAM"/>
        <s v="010.002.39900:Other Tangible Equipm"/>
        <s v="010.002.39901:Servers-Hardware"/>
        <s v="010.002.39902:Servers-Software"/>
        <s v="010.002.39903:Network Hardware"/>
        <s v="010.002.39906:Pc Hardware"/>
        <s v="010.002.39907:Pc Software"/>
        <s v="010.002.39908:Application Software"/>
        <s v="010.002.39909:Mainframe Software"/>
        <s v="010.002.39921:Servers-Hardware-AEAM"/>
        <s v="010.002.39922:Servers-Software-AEAM"/>
        <s v="010.002.39923:Network Hardware-AEAM"/>
        <s v="010.002.39926:Pc Hardware-AEAM"/>
        <s v="010.002.39928:Application SW-AEAM"/>
        <s v="010.002.39931:ALGN-Servers-Hardware"/>
        <s v="010.002.39932:ALGN-Servers-Software"/>
        <s v="010.002.39938:ALGN-Application SW"/>
        <s v="010.012.38900:Land"/>
        <s v="010.012.38910:CKV Land&amp;Land Rights"/>
        <s v="010.012.39000:Structure &amp; Improv"/>
        <s v="010.012.39009:Improvements - Leased"/>
        <s v="010.012.39010:CKV-Struct &amp; Improv"/>
        <s v="010.012.39100:Office Furniture And "/>
        <s v="010.012.39110:CKV-Office Furn &amp; Eq "/>
        <s v="010.012.39210:CKV-Transportation Eq"/>
        <s v="010.012.39410:CKV-Tools Shop Garage"/>
        <s v="010.012.39510:CKV-Laboratory Equip"/>
        <s v="010.012.39700:Communication Equipme"/>
        <s v="010.012.39710:CKV-Commun Equip"/>
        <s v="010.012.39800:Miscellaneous Equipme"/>
        <s v="010.012.39810:CKV-Misc Equipment"/>
        <s v="010.012.39900:Other Tangible Equipm"/>
        <s v="010.012.39901:Servers-Hardware"/>
        <s v="010.012.39902:Servers-Software"/>
        <s v="010.012.39903:Network Hardware"/>
        <s v="010.012.39906:Pc Hardware"/>
        <s v="010.012.39907:Pc Software"/>
        <s v="010.012.39908:Application Software"/>
        <s v="010.012.39910:CKV-Other Tang Equip"/>
        <s v="010.012.39916:CKV-Pc Hardware"/>
        <s v="010.012.39917:CKV-Pc Software"/>
        <s v="010.012.39918:CKV-Oth Tang Prop-App"/>
        <s v="050.009.30100:Organization Grp"/>
        <s v="050.009.30200:Franch &amp; Consent Grp"/>
        <s v="050.009.35010:Land"/>
        <s v="050.009.35020:Rights-Of-Way"/>
        <s v="050.009.35100:Structures And Improv"/>
        <s v="050.009.35102:Compressor Station Eq"/>
        <s v="050.009.35103:Measuring And Reg. St"/>
        <s v="050.009.35104:Other Structures"/>
        <s v="050.009.35200:Rights Of Way"/>
        <s v="050.009.35201:Well Construction"/>
        <s v="050.009.35202:Well Equipment"/>
        <s v="050.009.35203:Cushion Gas Grp"/>
        <s v="050.009.35210:Storage Leaseholds An"/>
        <s v="050.009.35211:Storage Rights"/>
        <s v="050.009.35301:Storage Field Lines"/>
        <s v="050.009.35302:Storage Tributary Lin"/>
        <s v="050.009.35400:Compressor Station Eq"/>
        <s v="050.009.35500:Measuring and Regulat"/>
        <s v="050.009.35600:Purification Equipmen"/>
        <s v="050.009.36510:Land &amp; Land Rights"/>
        <s v="050.009.36520:Rights-Of-Way"/>
        <s v="050.009.36602:Meas. &amp; Reg. Sta. Str"/>
        <s v="050.009.36603:Other Structures"/>
        <s v="050.009.36700:Mains - Cathodic Prot"/>
        <s v="050.009.36701:Mains - Steel"/>
        <s v="050.009.36900:Measuring And Reg. St"/>
        <s v="050.009.36901:Measuring And Reg. St"/>
        <s v="050.009.37400:Land &amp; Land Right Grp"/>
        <s v="050.009.37401:Land"/>
        <s v="050.009.37402:Land Rights"/>
        <s v="050.009.37403:Land Other"/>
        <s v="050.009.37500:Structures &amp; Improvem"/>
        <s v="050.009.37501:Struct. &amp; Improv. - T"/>
        <s v="050.009.37502:Land Rights"/>
        <s v="050.009.37503:Improvements"/>
        <s v="050.009.37600:Mains - Cathodic Prot"/>
        <s v="050.009.37601:Mains - Steel"/>
        <s v="050.009.37602:Mains - Plastic"/>
        <s v="050.009.37800:Meas. And Reg. Sta. E"/>
        <s v="050.009.37900:Meas &amp; Reg Station Eq"/>
        <s v="050.009.37905:Meas &amp; Reg Sta Eq - C"/>
        <s v="050.009.38000:Services"/>
        <s v="050.009.38100:Meters"/>
        <s v="050.009.38200:Meter Installations"/>
        <s v="050.009.38300:House Regulators"/>
        <s v="050.009.38400:House Regulator Insta"/>
        <s v="050.009.38500:Industrial Measuring "/>
        <s v="050.009.38900:Land &amp; Land Rights  "/>
        <s v="050.009.39000:Structure &amp; Improv"/>
        <s v="050.009.39002:Structure-Brick Grp"/>
        <s v="050.009.39003:Improvements Grp"/>
        <s v="050.009.39004:Air Condition Eq Grp"/>
        <s v="050.009.39009:Imprvement-Leased Grp"/>
        <s v="050.009.39100:Office Furniture And "/>
        <s v="050.009.39200:Transp Equip-Group"/>
        <s v="050.009.39400:Tools Shop And Garage"/>
        <s v="050.009.39603:Ditchers - Group"/>
        <s v="050.009.39604:Backhoes - Group"/>
        <s v="050.009.39605:Welders - Group"/>
        <s v="050.009.39700:Communication Equipme"/>
        <s v="050.009.39800:Miscellaneous Equipme"/>
        <s v="050.009.39901:Servers Hardware"/>
        <s v="050.009.39903:Network Hardware"/>
        <s v="050.009.39906:Pc Hardware"/>
        <s v="050.009.39908:Application Software"/>
        <s v="050.091.30100:Organization Grp"/>
        <s v="050.091.30300:Intangibles Grp"/>
        <s v="050.091.39001:Struc - Frame Grp"/>
        <s v="050.091.39004:Air Condit Equip Grp"/>
        <s v="050.091.39009:Improve - Leased Grp"/>
        <s v="050.091.39100:Office Furniture And "/>
        <s v="050.091.39200:Transp Equip- Group"/>
        <s v="050.091.39400:Tools Shop And Garage"/>
        <s v="050.091.39600:Power Op Equip-Group"/>
        <s v="050.091.39700:Communication Equipme"/>
        <s v="050.091.39800:Miscellaneous Equipme"/>
        <s v="050.091.39906:Pc Hardware"/>
        <s v="050.091.39907:Pc Software"/>
        <s v="050.091.39908:Application Software"/>
        <s v="010.002.39029:Improv-Leased AEAM"/>
      </sharedItems>
    </cacheField>
    <cacheField name="Account" numFmtId="0">
      <sharedItems count="98">
        <s v="39000"/>
        <s v="39005"/>
        <s v="39009"/>
        <s v="39100"/>
        <s v="39104"/>
        <s v="39120"/>
        <s v="39200"/>
        <s v="39400"/>
        <s v="39700"/>
        <s v="39720"/>
        <s v="39800"/>
        <s v="39820"/>
        <s v="39900"/>
        <s v="39901"/>
        <s v="39902"/>
        <s v="39903"/>
        <s v="39906"/>
        <s v="39907"/>
        <s v="39908"/>
        <s v="39909"/>
        <s v="39921"/>
        <s v="39922"/>
        <s v="39923"/>
        <s v="39926"/>
        <s v="39928"/>
        <s v="39931"/>
        <s v="39932"/>
        <s v="39938"/>
        <s v="38900"/>
        <s v="38910"/>
        <s v="39010"/>
        <s v="39110"/>
        <s v="39210"/>
        <s v="39410"/>
        <s v="39510"/>
        <s v="39710"/>
        <s v="39810"/>
        <s v="39910"/>
        <s v="39916"/>
        <s v="39917"/>
        <s v="39918"/>
        <s v="30100"/>
        <s v="30200"/>
        <s v="35010"/>
        <s v="35020"/>
        <s v="35100"/>
        <s v="35102"/>
        <s v="35103"/>
        <s v="35104"/>
        <s v="35200"/>
        <s v="35201"/>
        <s v="35202"/>
        <s v="35203"/>
        <s v="35210"/>
        <s v="35211"/>
        <s v="35301"/>
        <s v="35302"/>
        <s v="35400"/>
        <s v="35500"/>
        <s v="35600"/>
        <s v="36510"/>
        <s v="36520"/>
        <s v="36602"/>
        <s v="36603"/>
        <s v="36700"/>
        <s v="36701"/>
        <s v="36900"/>
        <s v="36901"/>
        <s v="37400"/>
        <s v="37401"/>
        <s v="37402"/>
        <s v="37403"/>
        <s v="37500"/>
        <s v="37501"/>
        <s v="37502"/>
        <s v="37503"/>
        <s v="37600"/>
        <s v="37601"/>
        <s v="37602"/>
        <s v="37800"/>
        <s v="37900"/>
        <s v="37905"/>
        <s v="38000"/>
        <s v="38100"/>
        <s v="38200"/>
        <s v="38300"/>
        <s v="38400"/>
        <s v="38500"/>
        <s v="39002"/>
        <s v="39003"/>
        <s v="39004"/>
        <s v="39603"/>
        <s v="39604"/>
        <s v="39605"/>
        <s v="30300"/>
        <s v="39001"/>
        <s v="39600"/>
        <s v="39029"/>
      </sharedItems>
    </cacheField>
    <cacheField name="Begin Balance" numFmtId="40">
      <sharedItems containsSemiMixedTypes="0" containsString="0" containsNumber="1" minValue="0" maxValue="151223930.03"/>
    </cacheField>
    <cacheField name="Additions" numFmtId="40">
      <sharedItems containsSemiMixedTypes="0" containsString="0" containsNumber="1" minValue="-1058447.95" maxValue="5044831.9000000004"/>
    </cacheField>
    <cacheField name="Retirements" numFmtId="40">
      <sharedItems containsSemiMixedTypes="0" containsString="0" containsNumber="1" minValue="-1632824.21" maxValue="0"/>
    </cacheField>
    <cacheField name="Transfers In" numFmtId="40">
      <sharedItems containsSemiMixedTypes="0" containsString="0" containsNumber="1" minValue="-42.3" maxValue="260643.02"/>
    </cacheField>
    <cacheField name="Transfers Out" numFmtId="40">
      <sharedItems containsSemiMixedTypes="0" containsString="0" containsNumber="1" minValue="-260643.02" maxValue="42.3"/>
    </cacheField>
    <cacheField name="Transfers" numFmtId="40">
      <sharedItems containsSemiMixedTypes="0" containsString="0" containsNumber="1" minValue="-260643.02" maxValue="260643.02"/>
    </cacheField>
    <cacheField name="Adjustments" numFmtId="40">
      <sharedItems containsSemiMixedTypes="0" containsString="0" containsNumber="1" containsInteger="1" minValue="0" maxValue="0"/>
    </cacheField>
    <cacheField name="End Balance" numFmtId="40">
      <sharedItems containsSemiMixedTypes="0" containsString="0" containsNumber="1" minValue="1418.86" maxValue="151345568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non C Taylor" refreshedDate="43307.55084398148" createdVersion="5" refreshedVersion="5" minRefreshableVersion="3" recordCount="987">
  <cacheSource type="worksheet">
    <worksheetSource ref="A1:M988" sheet="Reserve Activity"/>
  </cacheSource>
  <cacheFields count="13">
    <cacheField name="Gl Post Mo Yr" numFmtId="17">
      <sharedItems containsSemiMixedTypes="0" containsNonDate="0" containsDate="1" containsString="0" minDate="2017-12-01T00:00:00" maxDate="2018-06-02T00:00:00" count="7">
        <d v="2017-12-01T00:00:00"/>
        <d v="2018-01-01T00:00:00"/>
        <d v="2018-02-01T00:00:00"/>
        <d v="2018-03-01T00:00:00"/>
        <d v="2018-04-01T00:00:00"/>
        <d v="2018-05-01T00:00:00"/>
        <d v="2018-06-01T00:00:00"/>
      </sharedItems>
    </cacheField>
    <cacheField name="Company Id" numFmtId="49">
      <sharedItems/>
    </cacheField>
    <cacheField name="Bus Segment Id" numFmtId="0">
      <sharedItems count="4">
        <s v="002 - Dallas Atmos Rate Division"/>
        <s v="012 - Call Center Division"/>
        <s v="009 - WKG Division"/>
        <s v="091 - Brentwood Division"/>
      </sharedItems>
    </cacheField>
    <cacheField name="Depr Group Id" numFmtId="0">
      <sharedItems count="140">
        <s v="010.002.39000:Structure &amp; Improv"/>
        <s v="010.002.39005:Structure &amp; Improv"/>
        <s v="010.002.39009:Improvements - Leased"/>
        <s v="010.002.39020:Struct &amp; Improv AEAM"/>
        <s v="010.002.39029:Improv-Leased AEAM"/>
        <s v="010.002.39100:Office Furniture And"/>
        <s v="010.002.39102:Remittance Processing"/>
        <s v="010.002.39103:Office Machines"/>
        <s v="010.002.39104:Office Furn. &amp; Equip "/>
        <s v="010.002.39120:Off Furn &amp; Equip-AEAM"/>
        <s v="010.002.39200:Transportation Equipm"/>
        <s v="010.002.39400:Tools Shop And Garage"/>
        <s v="010.002.39420:Tools And Garage-AEAM"/>
        <s v="010.002.39700:Communication Equipme"/>
        <s v="010.002.39720:Commun Equip AEAM"/>
        <s v="010.002.39800:Miscellaneous Equipme"/>
        <s v="010.002.39820:Misc Equip - AEAM"/>
        <s v="010.002.39900:Other Tangible Equipm"/>
        <s v="010.002.39901:Servers-Hardware"/>
        <s v="010.002.39902:Servers-Software"/>
        <s v="010.002.39903:Network Hardware"/>
        <s v="010.002.39906:Pc Hardware"/>
        <s v="010.002.39907:Pc Software"/>
        <s v="010.002.39908:Application Software"/>
        <s v="010.002.39909:Mainframe Software"/>
        <s v="010.002.39921:Servers-Hardware-AEAM"/>
        <s v="010.002.39922:Servers-Software-AEAM"/>
        <s v="010.002.39923:Network Hardware-AEAM"/>
        <s v="010.002.39926:Pc Hardware-AEAM"/>
        <s v="010.002.39928:Application SW-AEAM"/>
        <s v="010.002.39931:ALGN-Servers-Hardware"/>
        <s v="010.002.39932:ALGN-Servers-Software"/>
        <s v="010.002.39938:ALGN-Application SW"/>
        <s v="010.012.38900:Land"/>
        <s v="010.012.38910:CKV Land&amp;Land Rights"/>
        <s v="010.012.39000:Structure &amp; Improv"/>
        <s v="010.012.39009:Improvements - Leased"/>
        <s v="010.012.39010:CKV-Struct &amp; Improv"/>
        <s v="010.012.39100:Office Furniture And "/>
        <s v="010.012.39110:CKV-Office Furn &amp; Eq "/>
        <s v="010.012.39210:CKV-Transportation Eq"/>
        <s v="010.012.39410:CKV-Tools Shop Garage"/>
        <s v="010.012.39510:CKV-Laboratory Equip"/>
        <s v="010.012.39700:Communication Equipme"/>
        <s v="010.012.39710:CKV-Commun Equip"/>
        <s v="010.012.39800:Miscellaneous Equipme"/>
        <s v="010.012.39810:CKV-Misc Equipment"/>
        <s v="010.012.39900:Other Tangible Equipm"/>
        <s v="010.012.39901:Servers-Hardware"/>
        <s v="010.012.39902:Servers-Software"/>
        <s v="010.012.39903:Network Hardware"/>
        <s v="010.012.39906:Pc Hardware"/>
        <s v="010.012.39907:Pc Software"/>
        <s v="010.012.39908:Application Software"/>
        <s v="010.012.39910:CKV-Other Tang Equip"/>
        <s v="010.012.39916:CKV-Pc Hardware"/>
        <s v="010.012.39917:CKV-Pc Software"/>
        <s v="010.012.39918:CKV-Oth Tang Prop-App"/>
        <s v="050.009.30100:Organization Grp"/>
        <s v="050.009.30200:Franch &amp; Consent Grp"/>
        <s v="050.009.35010:Land"/>
        <s v="050.009.35020:Rights-Of-Way"/>
        <s v="050.009.35100:Structures And Improv"/>
        <s v="050.009.35102:Compressor Station Eq"/>
        <s v="050.009.35103:Measuring And Reg. St"/>
        <s v="050.009.35104:Other Structures"/>
        <s v="050.009.35200:Rights Of Way"/>
        <s v="050.009.35201:Well Construction"/>
        <s v="050.009.35202:Well Equipment"/>
        <s v="050.009.35203:Cushion Gas Grp"/>
        <s v="050.009.35210:Storage Leaseholds An"/>
        <s v="050.009.35211:Storage Rights"/>
        <s v="050.009.35301:Storage Field Lines"/>
        <s v="050.009.35302:Storage Tributary Lin"/>
        <s v="050.009.35400:Compressor Station Eq"/>
        <s v="050.009.35500:Measuring and Regulat"/>
        <s v="050.009.35600:Purification Equipmen"/>
        <s v="050.009.36510:Land &amp; Land Rights"/>
        <s v="050.009.36520:Rights-Of-Way"/>
        <s v="050.009.36602:Meas. &amp; Reg. Sta. Str"/>
        <s v="050.009.36603:Other Structures"/>
        <s v="050.009.36700:Mains - Cathodic Prot"/>
        <s v="050.009.36701:Mains - Steel"/>
        <s v="050.009.36900:Measuring And Reg. St"/>
        <s v="050.009.36901:Measuring And Reg. St"/>
        <s v="050.009.37400:Land &amp; Land Right Grp"/>
        <s v="050.009.37401:Land"/>
        <s v="050.009.37402:Land Rights"/>
        <s v="050.009.37403:Land Other"/>
        <s v="050.009.37500:Structures &amp; Improvem"/>
        <s v="050.009.37501:Struct. &amp; Improv. - T"/>
        <s v="050.009.37502:Land Rights"/>
        <s v="050.009.37503:Improvements"/>
        <s v="050.009.37600:Mains - Cathodic Prot"/>
        <s v="050.009.37601:Mains - Steel"/>
        <s v="050.009.37602:Mains - Plastic"/>
        <s v="050.009.37800:Meas. And Reg. Sta. E"/>
        <s v="050.009.37900:Meas &amp; Reg Station Eq"/>
        <s v="050.009.37905:Meas &amp; Reg Sta Eq - C"/>
        <s v="050.009.38000:Services"/>
        <s v="050.009.38100:Meters"/>
        <s v="050.009.38200:Meter Installations"/>
        <s v="050.009.38300:House Regulators"/>
        <s v="050.009.38400:House Regulator Insta"/>
        <s v="050.009.38500:Industrial Measuring "/>
        <s v="050.009.38900:Land &amp; Land Rights  "/>
        <s v="050.009.39000:Structure &amp; Improv"/>
        <s v="050.009.39002:Structure-Brick Grp"/>
        <s v="050.009.39003:Improvements Grp"/>
        <s v="050.009.39004:Air Condition Eq Grp"/>
        <s v="050.009.39009:Imprvement-Leased Grp"/>
        <s v="050.009.39100:Office Furniture And "/>
        <s v="050.009.39200:Transp Equip-Group"/>
        <s v="050.009.39202:Wkg Trailers - Group"/>
        <s v="050.009.39400:Tools Shop And Garage"/>
        <s v="050.009.39603:Ditchers - Group"/>
        <s v="050.009.39604:Backhoes - Group"/>
        <s v="050.009.39605:Welders - Group"/>
        <s v="050.009.39700:Communication Equipme"/>
        <s v="050.009.39800:Miscellaneous Equipme"/>
        <s v="050.009.39901:Servers Hardware"/>
        <s v="050.009.39903:Network Hardware"/>
        <s v="050.009.39906:Pc Hardware"/>
        <s v="050.009.39908:Application Software"/>
        <s v="RWIP"/>
        <s v="050.091.30100:Organization Grp"/>
        <s v="050.091.30300:Intangibles Grp"/>
        <s v="050.091.39001:Struc - Frame Grp"/>
        <s v="050.091.39004:Air Condit Equip Grp"/>
        <s v="050.091.39009:Improve - Leased Grp"/>
        <s v="050.091.39100:Office Furniture And "/>
        <s v="050.091.39200:Transp Equip- Group"/>
        <s v="050.091.39400:Tools Shop And Garage"/>
        <s v="050.091.39600:Power Op Equip-Group"/>
        <s v="050.091.39700:Communication Equipme"/>
        <s v="050.091.39800:Miscellaneous Equipme"/>
        <s v="050.091.39901:Servers Hardware"/>
        <s v="050.091.39906:Pc Hardware"/>
        <s v="050.091.39907:Pc Software"/>
        <s v="050.091.39908:Application Software"/>
      </sharedItems>
    </cacheField>
    <cacheField name="Account" numFmtId="0">
      <sharedItems count="104">
        <s v="39000"/>
        <s v="39005"/>
        <s v="39009"/>
        <s v="39020"/>
        <s v="39029"/>
        <s v="39100"/>
        <s v="39102"/>
        <s v="39103"/>
        <s v="39104"/>
        <s v="39120"/>
        <s v="39200"/>
        <s v="39400"/>
        <s v="39420"/>
        <s v="39700"/>
        <s v="39720"/>
        <s v="39800"/>
        <s v="39820"/>
        <s v="39900"/>
        <s v="39901"/>
        <s v="39902"/>
        <s v="39903"/>
        <s v="39906"/>
        <s v="39907"/>
        <s v="39908"/>
        <s v="39909"/>
        <s v="39921"/>
        <s v="39922"/>
        <s v="39923"/>
        <s v="39926"/>
        <s v="39928"/>
        <s v="39931"/>
        <s v="39932"/>
        <s v="39938"/>
        <s v="38900"/>
        <s v="38910"/>
        <s v="39010"/>
        <s v="39110"/>
        <s v="39210"/>
        <s v="39410"/>
        <s v="39510"/>
        <s v="39710"/>
        <s v="39810"/>
        <s v="39910"/>
        <s v="39916"/>
        <s v="39917"/>
        <s v="39918"/>
        <s v="30100"/>
        <s v="30200"/>
        <s v="35010"/>
        <s v="35020"/>
        <s v="35100"/>
        <s v="35102"/>
        <s v="35103"/>
        <s v="35104"/>
        <s v="35200"/>
        <s v="35201"/>
        <s v="35202"/>
        <s v="35203"/>
        <s v="35210"/>
        <s v="35211"/>
        <s v="35301"/>
        <s v="35302"/>
        <s v="35400"/>
        <s v="35500"/>
        <s v="35600"/>
        <s v="36510"/>
        <s v="36520"/>
        <s v="36602"/>
        <s v="36603"/>
        <s v="36700"/>
        <s v="36701"/>
        <s v="36900"/>
        <s v="36901"/>
        <s v="37400"/>
        <s v="37401"/>
        <s v="37402"/>
        <s v="37403"/>
        <s v="37500"/>
        <s v="37501"/>
        <s v="37502"/>
        <s v="37503"/>
        <s v="37600"/>
        <s v="37601"/>
        <s v="37602"/>
        <s v="37800"/>
        <s v="37900"/>
        <s v="37905"/>
        <s v="38000"/>
        <s v="38100"/>
        <s v="38200"/>
        <s v="38300"/>
        <s v="38400"/>
        <s v="38500"/>
        <s v="39002"/>
        <s v="39003"/>
        <s v="39004"/>
        <s v="39202"/>
        <s v="39603"/>
        <s v="39604"/>
        <s v="39605"/>
        <s v=""/>
        <s v="30300"/>
        <s v="39001"/>
        <s v="39600"/>
      </sharedItems>
    </cacheField>
    <cacheField name="Begin Reserve" numFmtId="40">
      <sharedItems containsSemiMixedTypes="0" containsString="0" containsNumber="1" minValue="-6101886.129999998" maxValue="36495244.659999996"/>
    </cacheField>
    <cacheField name="Provision" numFmtId="40">
      <sharedItems containsSemiMixedTypes="0" containsString="0" containsNumber="1" minValue="-430888.12999999995" maxValue="485017.59999999998"/>
    </cacheField>
    <cacheField name="Retirements" numFmtId="40">
      <sharedItems containsSemiMixedTypes="0" containsString="0" containsNumber="1" minValue="-1632824.21" maxValue="0"/>
    </cacheField>
    <cacheField name="Cost Of Removal" numFmtId="40">
      <sharedItems containsSemiMixedTypes="0" containsString="0" containsNumber="1" minValue="-295421.55" maxValue="96730.34"/>
    </cacheField>
    <cacheField name="Salvage " numFmtId="40">
      <sharedItems containsSemiMixedTypes="0" containsString="0" containsNumber="1" containsInteger="1" minValue="0" maxValue="0"/>
    </cacheField>
    <cacheField name="Transfer/Adjustments" numFmtId="40">
      <sharedItems containsSemiMixedTypes="0" containsString="0" containsNumber="1" minValue="-8076.13" maxValue="8076.13"/>
    </cacheField>
    <cacheField name="Gain Loss" numFmtId="40">
      <sharedItems containsSemiMixedTypes="0" containsString="0" containsNumber="1" containsInteger="1" minValue="0" maxValue="0"/>
    </cacheField>
    <cacheField name="End Reserve" numFmtId="40">
      <sharedItems containsSemiMixedTypes="0" containsString="0" containsNumber="1" minValue="-6374709.4599999981" maxValue="36495244.65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7">
  <r>
    <x v="0"/>
    <s v="010 Atmos Regulated Shared Services"/>
    <x v="0"/>
    <s v="General Plant"/>
    <x v="0"/>
    <x v="0"/>
    <n v="1411389.93"/>
    <n v="0"/>
    <n v="0"/>
    <n v="0"/>
    <n v="0"/>
    <n v="0"/>
    <n v="0"/>
    <n v="1411389.93"/>
  </r>
  <r>
    <x v="0"/>
    <s v="010 Atmos Regulated Shared Services"/>
    <x v="0"/>
    <s v="General Plant"/>
    <x v="1"/>
    <x v="1"/>
    <n v="9133014.5899999999"/>
    <n v="0"/>
    <n v="0"/>
    <n v="54169.68"/>
    <n v="0"/>
    <n v="54169.68"/>
    <n v="0"/>
    <n v="9187184.2699999996"/>
  </r>
  <r>
    <x v="0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0"/>
    <s v="010 Atmos Regulated Shared Services"/>
    <x v="0"/>
    <s v="General Plant"/>
    <x v="3"/>
    <x v="3"/>
    <n v="5118834.1100000003"/>
    <n v="-30.2"/>
    <n v="0"/>
    <n v="0"/>
    <n v="0"/>
    <n v="0"/>
    <n v="0"/>
    <n v="5118803.91"/>
  </r>
  <r>
    <x v="0"/>
    <s v="010 Atmos Regulated Shared Services"/>
    <x v="0"/>
    <s v="General Plant"/>
    <x v="4"/>
    <x v="4"/>
    <n v="63740.85"/>
    <n v="0"/>
    <n v="0"/>
    <n v="0"/>
    <n v="0"/>
    <n v="0"/>
    <n v="0"/>
    <n v="63740.85"/>
  </r>
  <r>
    <x v="0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0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0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0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0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0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0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0"/>
    <s v="010 Atmos Regulated Shared Services"/>
    <x v="0"/>
    <s v="General Plant"/>
    <x v="12"/>
    <x v="12"/>
    <n v="216437.65"/>
    <n v="0"/>
    <n v="0"/>
    <n v="0"/>
    <n v="-54169.68"/>
    <n v="-54169.68"/>
    <n v="0"/>
    <n v="162267.97"/>
  </r>
  <r>
    <x v="0"/>
    <s v="010 Atmos Regulated Shared Services"/>
    <x v="0"/>
    <s v="General Plant"/>
    <x v="13"/>
    <x v="13"/>
    <n v="37003945.810000002"/>
    <n v="0.13"/>
    <n v="0"/>
    <n v="0"/>
    <n v="0"/>
    <n v="0"/>
    <n v="0"/>
    <n v="37003945.939999998"/>
  </r>
  <r>
    <x v="0"/>
    <s v="010 Atmos Regulated Shared Services"/>
    <x v="0"/>
    <s v="General Plant"/>
    <x v="14"/>
    <x v="14"/>
    <n v="19005572.420000002"/>
    <n v="0"/>
    <n v="0"/>
    <n v="0"/>
    <n v="0"/>
    <n v="0"/>
    <n v="0"/>
    <n v="19005572.420000002"/>
  </r>
  <r>
    <x v="0"/>
    <s v="010 Atmos Regulated Shared Services"/>
    <x v="0"/>
    <s v="General Plant"/>
    <x v="15"/>
    <x v="15"/>
    <n v="3548953.23"/>
    <n v="0"/>
    <n v="0"/>
    <n v="0"/>
    <n v="0"/>
    <n v="0"/>
    <n v="0"/>
    <n v="3548953.23"/>
  </r>
  <r>
    <x v="0"/>
    <s v="010 Atmos Regulated Shared Services"/>
    <x v="0"/>
    <s v="General Plant"/>
    <x v="16"/>
    <x v="16"/>
    <n v="2444516.5099999998"/>
    <n v="13527.69"/>
    <n v="0"/>
    <n v="0"/>
    <n v="0"/>
    <n v="0"/>
    <n v="0"/>
    <n v="2458044.2000000002"/>
  </r>
  <r>
    <x v="0"/>
    <s v="010 Atmos Regulated Shared Services"/>
    <x v="0"/>
    <s v="General Plant"/>
    <x v="17"/>
    <x v="17"/>
    <n v="1473265"/>
    <n v="0"/>
    <n v="0"/>
    <n v="0"/>
    <n v="0"/>
    <n v="0"/>
    <n v="0"/>
    <n v="1473265"/>
  </r>
  <r>
    <x v="0"/>
    <s v="010 Atmos Regulated Shared Services"/>
    <x v="0"/>
    <s v="General Plant"/>
    <x v="18"/>
    <x v="18"/>
    <n v="65434028.280000001"/>
    <n v="2041466.78"/>
    <n v="0"/>
    <n v="0"/>
    <n v="-260643.02"/>
    <n v="-260643.02"/>
    <n v="0"/>
    <n v="67214852.040000007"/>
  </r>
  <r>
    <x v="0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0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0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0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0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0"/>
    <s v="010 Atmos Regulated Shared Services"/>
    <x v="0"/>
    <s v="General Plant"/>
    <x v="24"/>
    <x v="24"/>
    <n v="20416335.289999999"/>
    <n v="-1067.93"/>
    <n v="0"/>
    <n v="260643.02"/>
    <n v="0"/>
    <n v="260643.02"/>
    <n v="0"/>
    <n v="20675910.379999999"/>
  </r>
  <r>
    <x v="0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0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0"/>
    <s v="010 Atmos Regulated Shared Services"/>
    <x v="0"/>
    <s v="General Plant"/>
    <x v="27"/>
    <x v="27"/>
    <n v="17517104.289999999"/>
    <n v="0"/>
    <n v="0"/>
    <n v="0"/>
    <n v="0"/>
    <n v="0"/>
    <n v="0"/>
    <n v="17517104.289999999"/>
  </r>
  <r>
    <x v="0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0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0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0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0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0"/>
    <s v="010 Atmos Regulated Shared Services"/>
    <x v="1"/>
    <s v="General Plant"/>
    <x v="33"/>
    <x v="3"/>
    <n v="2376524.13"/>
    <n v="0"/>
    <n v="0"/>
    <n v="0"/>
    <n v="0"/>
    <n v="0"/>
    <n v="0"/>
    <n v="2376524.13"/>
  </r>
  <r>
    <x v="0"/>
    <s v="010 Atmos Regulated Shared Services"/>
    <x v="1"/>
    <s v="General Plant"/>
    <x v="34"/>
    <x v="31"/>
    <n v="380797.75"/>
    <n v="-16.07"/>
    <n v="0"/>
    <n v="0"/>
    <n v="0"/>
    <n v="0"/>
    <n v="0"/>
    <n v="380781.68"/>
  </r>
  <r>
    <x v="0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0"/>
    <s v="010 Atmos Regulated Shared Services"/>
    <x v="1"/>
    <s v="General Plant"/>
    <x v="36"/>
    <x v="33"/>
    <n v="402176.59"/>
    <n v="0"/>
    <n v="0"/>
    <n v="0"/>
    <n v="0"/>
    <n v="0"/>
    <n v="0"/>
    <n v="402176.59"/>
  </r>
  <r>
    <x v="0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0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0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0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0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0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0"/>
    <s v="010 Atmos Regulated Shared Services"/>
    <x v="1"/>
    <s v="General Plant"/>
    <x v="43"/>
    <x v="13"/>
    <n v="9310701.2300000004"/>
    <n v="1032547.41"/>
    <n v="0"/>
    <n v="0"/>
    <n v="0"/>
    <n v="0"/>
    <n v="0"/>
    <n v="10343248.640000001"/>
  </r>
  <r>
    <x v="0"/>
    <s v="010 Atmos Regulated Shared Services"/>
    <x v="1"/>
    <s v="General Plant"/>
    <x v="44"/>
    <x v="14"/>
    <n v="1891144.7"/>
    <n v="132791.75"/>
    <n v="0"/>
    <n v="0"/>
    <n v="0"/>
    <n v="0"/>
    <n v="0"/>
    <n v="2023936.45"/>
  </r>
  <r>
    <x v="0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0"/>
    <s v="010 Atmos Regulated Shared Services"/>
    <x v="1"/>
    <s v="General Plant"/>
    <x v="46"/>
    <x v="16"/>
    <n v="999825.07"/>
    <n v="0"/>
    <n v="0"/>
    <n v="0"/>
    <n v="0"/>
    <n v="0"/>
    <n v="0"/>
    <n v="999825.07"/>
  </r>
  <r>
    <x v="0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0"/>
    <s v="010 Atmos Regulated Shared Services"/>
    <x v="1"/>
    <s v="General Plant"/>
    <x v="48"/>
    <x v="18"/>
    <n v="88885206.799999997"/>
    <n v="1249490.05"/>
    <n v="0"/>
    <n v="0"/>
    <n v="0"/>
    <n v="0"/>
    <n v="0"/>
    <n v="90134696.849999994"/>
  </r>
  <r>
    <x v="0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0"/>
    <s v="010 Atmos Regulated Shared Services"/>
    <x v="1"/>
    <s v="General Plant"/>
    <x v="50"/>
    <x v="38"/>
    <n v="257287.97"/>
    <n v="0"/>
    <n v="0"/>
    <n v="0"/>
    <n v="0"/>
    <n v="0"/>
    <n v="0"/>
    <n v="257287.97"/>
  </r>
  <r>
    <x v="0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0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0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0"/>
    <s v="050 Mid-States Division"/>
    <x v="2"/>
    <s v="Intangible Plant"/>
    <x v="54"/>
    <x v="42"/>
    <n v="119852.69"/>
    <n v="0"/>
    <n v="0"/>
    <n v="0"/>
    <n v="0"/>
    <n v="0"/>
    <n v="0"/>
    <n v="119852.69"/>
  </r>
  <r>
    <x v="0"/>
    <s v="050 Mid-States Division"/>
    <x v="2"/>
    <s v="Storage Plant"/>
    <x v="55"/>
    <x v="43"/>
    <n v="261126.69"/>
    <n v="0"/>
    <n v="0"/>
    <n v="0"/>
    <n v="0"/>
    <n v="0"/>
    <n v="0"/>
    <n v="261126.69"/>
  </r>
  <r>
    <x v="0"/>
    <s v="050 Mid-States Division"/>
    <x v="2"/>
    <s v="Storage Plant"/>
    <x v="56"/>
    <x v="44"/>
    <n v="4681.58"/>
    <n v="0"/>
    <n v="0"/>
    <n v="0"/>
    <n v="0"/>
    <n v="0"/>
    <n v="0"/>
    <n v="4681.58"/>
  </r>
  <r>
    <x v="0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0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0"/>
    <s v="050 Mid-States Division"/>
    <x v="2"/>
    <s v="Storage Plant"/>
    <x v="59"/>
    <x v="47"/>
    <n v="23138.38"/>
    <n v="0"/>
    <n v="0"/>
    <n v="0"/>
    <n v="0"/>
    <n v="0"/>
    <n v="0"/>
    <n v="23138.38"/>
  </r>
  <r>
    <x v="0"/>
    <s v="050 Mid-States Division"/>
    <x v="2"/>
    <s v="Storage Plant"/>
    <x v="60"/>
    <x v="48"/>
    <n v="137442.53"/>
    <n v="0"/>
    <n v="0"/>
    <n v="0"/>
    <n v="0"/>
    <n v="0"/>
    <n v="0"/>
    <n v="137442.53"/>
  </r>
  <r>
    <x v="0"/>
    <s v="050 Mid-States Division"/>
    <x v="2"/>
    <s v="Storage Plant"/>
    <x v="61"/>
    <x v="49"/>
    <n v="8353003.5700000003"/>
    <n v="38.97"/>
    <n v="0"/>
    <n v="0"/>
    <n v="0"/>
    <n v="0"/>
    <n v="0"/>
    <n v="8353042.54"/>
  </r>
  <r>
    <x v="0"/>
    <s v="050 Mid-States Division"/>
    <x v="2"/>
    <s v="Storage Plant"/>
    <x v="62"/>
    <x v="50"/>
    <n v="1699998.54"/>
    <n v="0"/>
    <n v="0"/>
    <n v="0"/>
    <n v="0"/>
    <n v="0"/>
    <n v="0"/>
    <n v="1699998.54"/>
  </r>
  <r>
    <x v="0"/>
    <s v="050 Mid-States Division"/>
    <x v="2"/>
    <s v="Storage Plant"/>
    <x v="63"/>
    <x v="51"/>
    <n v="449309.06"/>
    <n v="0"/>
    <n v="0"/>
    <n v="0"/>
    <n v="0"/>
    <n v="0"/>
    <n v="0"/>
    <n v="449309.06"/>
  </r>
  <r>
    <x v="0"/>
    <s v="050 Mid-States Division"/>
    <x v="2"/>
    <s v="Storage Plant"/>
    <x v="64"/>
    <x v="52"/>
    <n v="1694832.96"/>
    <n v="0"/>
    <n v="0"/>
    <n v="0"/>
    <n v="0"/>
    <n v="0"/>
    <n v="0"/>
    <n v="1694832.96"/>
  </r>
  <r>
    <x v="0"/>
    <s v="050 Mid-States Division"/>
    <x v="2"/>
    <s v="Storage Plant"/>
    <x v="65"/>
    <x v="53"/>
    <n v="178530.09"/>
    <n v="0"/>
    <n v="0"/>
    <n v="0"/>
    <n v="0"/>
    <n v="0"/>
    <n v="0"/>
    <n v="178530.09"/>
  </r>
  <r>
    <x v="0"/>
    <s v="050 Mid-States Division"/>
    <x v="2"/>
    <s v="Storage Plant"/>
    <x v="66"/>
    <x v="54"/>
    <n v="54614.27"/>
    <n v="0"/>
    <n v="0"/>
    <n v="0"/>
    <n v="0"/>
    <n v="0"/>
    <n v="0"/>
    <n v="54614.27"/>
  </r>
  <r>
    <x v="0"/>
    <s v="050 Mid-States Division"/>
    <x v="2"/>
    <s v="Storage Plant"/>
    <x v="67"/>
    <x v="55"/>
    <n v="175350.37"/>
    <n v="0"/>
    <n v="0"/>
    <n v="0"/>
    <n v="0"/>
    <n v="0"/>
    <n v="0"/>
    <n v="175350.37"/>
  </r>
  <r>
    <x v="0"/>
    <s v="050 Mid-States Division"/>
    <x v="2"/>
    <s v="Storage Plant"/>
    <x v="68"/>
    <x v="56"/>
    <n v="209318.9"/>
    <n v="0"/>
    <n v="0"/>
    <n v="0"/>
    <n v="0"/>
    <n v="0"/>
    <n v="0"/>
    <n v="209318.9"/>
  </r>
  <r>
    <x v="0"/>
    <s v="050 Mid-States Division"/>
    <x v="2"/>
    <s v="Storage Plant"/>
    <x v="69"/>
    <x v="57"/>
    <n v="923446.05"/>
    <n v="0"/>
    <n v="0"/>
    <n v="0"/>
    <n v="0"/>
    <n v="0"/>
    <n v="0"/>
    <n v="923446.05"/>
  </r>
  <r>
    <x v="0"/>
    <s v="050 Mid-States Division"/>
    <x v="2"/>
    <s v="Storage Plant"/>
    <x v="70"/>
    <x v="58"/>
    <n v="273084.38"/>
    <n v="0"/>
    <n v="0"/>
    <n v="0"/>
    <n v="0"/>
    <n v="0"/>
    <n v="0"/>
    <n v="273084.38"/>
  </r>
  <r>
    <x v="0"/>
    <s v="050 Mid-States Division"/>
    <x v="2"/>
    <s v="Storage Plant"/>
    <x v="71"/>
    <x v="59"/>
    <n v="414663.45"/>
    <n v="0"/>
    <n v="0"/>
    <n v="0"/>
    <n v="0"/>
    <n v="0"/>
    <n v="0"/>
    <n v="414663.45"/>
  </r>
  <r>
    <x v="0"/>
    <s v="050 Mid-States Division"/>
    <x v="2"/>
    <s v="Transmission Plant"/>
    <x v="72"/>
    <x v="60"/>
    <n v="26970.37"/>
    <n v="0"/>
    <n v="0"/>
    <n v="0"/>
    <n v="0"/>
    <n v="0"/>
    <n v="0"/>
    <n v="26970.37"/>
  </r>
  <r>
    <x v="0"/>
    <s v="050 Mid-States Division"/>
    <x v="2"/>
    <s v="Transmission Plant"/>
    <x v="73"/>
    <x v="61"/>
    <n v="867772"/>
    <n v="0"/>
    <n v="0"/>
    <n v="0"/>
    <n v="0"/>
    <n v="0"/>
    <n v="0"/>
    <n v="867772"/>
  </r>
  <r>
    <x v="0"/>
    <s v="050 Mid-States Division"/>
    <x v="2"/>
    <s v="Transmission Plant"/>
    <x v="74"/>
    <x v="62"/>
    <n v="49001.72"/>
    <n v="0"/>
    <n v="0"/>
    <n v="0"/>
    <n v="0"/>
    <n v="0"/>
    <n v="0"/>
    <n v="49001.72"/>
  </r>
  <r>
    <x v="0"/>
    <s v="050 Mid-States Division"/>
    <x v="2"/>
    <s v="Transmission Plant"/>
    <x v="75"/>
    <x v="63"/>
    <n v="60826.29"/>
    <n v="0"/>
    <n v="0"/>
    <n v="0"/>
    <n v="0"/>
    <n v="0"/>
    <n v="0"/>
    <n v="60826.29"/>
  </r>
  <r>
    <x v="0"/>
    <s v="050 Mid-States Division"/>
    <x v="2"/>
    <s v="Transmission Plant"/>
    <x v="76"/>
    <x v="64"/>
    <n v="139637.68"/>
    <n v="0"/>
    <n v="0"/>
    <n v="0"/>
    <n v="0"/>
    <n v="0"/>
    <n v="0"/>
    <n v="139637.68"/>
  </r>
  <r>
    <x v="0"/>
    <s v="050 Mid-States Division"/>
    <x v="2"/>
    <s v="Transmission Plant"/>
    <x v="77"/>
    <x v="65"/>
    <n v="27638493.469999999"/>
    <n v="0"/>
    <n v="0"/>
    <n v="0"/>
    <n v="0"/>
    <n v="0"/>
    <n v="0"/>
    <n v="27638493.469999999"/>
  </r>
  <r>
    <x v="0"/>
    <s v="050 Mid-States Division"/>
    <x v="2"/>
    <s v="Transmission Plant"/>
    <x v="78"/>
    <x v="66"/>
    <n v="731466.64"/>
    <n v="0"/>
    <n v="0"/>
    <n v="0"/>
    <n v="0"/>
    <n v="0"/>
    <n v="0"/>
    <n v="731466.64"/>
  </r>
  <r>
    <x v="0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0"/>
    <s v="050 Mid-States Division"/>
    <x v="2"/>
    <s v="Distribution Plant"/>
    <x v="80"/>
    <x v="68"/>
    <n v="531166.79"/>
    <n v="0"/>
    <n v="0"/>
    <n v="0"/>
    <n v="0"/>
    <n v="0"/>
    <n v="0"/>
    <n v="531166.79"/>
  </r>
  <r>
    <x v="0"/>
    <s v="050 Mid-States Division"/>
    <x v="2"/>
    <s v="Distribution Plant"/>
    <x v="81"/>
    <x v="69"/>
    <n v="37326.42"/>
    <n v="0"/>
    <n v="0"/>
    <n v="0"/>
    <n v="0"/>
    <n v="0"/>
    <n v="0"/>
    <n v="37326.42"/>
  </r>
  <r>
    <x v="0"/>
    <s v="050 Mid-States Division"/>
    <x v="2"/>
    <s v="Distribution Plant"/>
    <x v="82"/>
    <x v="70"/>
    <n v="2470567.92"/>
    <n v="215609.93"/>
    <n v="0"/>
    <n v="0"/>
    <n v="0"/>
    <n v="0"/>
    <n v="0"/>
    <n v="2686177.85"/>
  </r>
  <r>
    <x v="0"/>
    <s v="050 Mid-States Division"/>
    <x v="2"/>
    <s v="Distribution Plant"/>
    <x v="83"/>
    <x v="71"/>
    <n v="2783.89"/>
    <n v="0"/>
    <n v="0"/>
    <n v="0"/>
    <n v="0"/>
    <n v="0"/>
    <n v="0"/>
    <n v="2783.89"/>
  </r>
  <r>
    <x v="0"/>
    <s v="050 Mid-States Division"/>
    <x v="2"/>
    <s v="Distribution Plant"/>
    <x v="84"/>
    <x v="72"/>
    <n v="336167.54"/>
    <n v="0"/>
    <n v="0"/>
    <n v="0"/>
    <n v="0"/>
    <n v="0"/>
    <n v="0"/>
    <n v="336167.54"/>
  </r>
  <r>
    <x v="0"/>
    <s v="050 Mid-States Division"/>
    <x v="2"/>
    <s v="Distribution Plant"/>
    <x v="85"/>
    <x v="73"/>
    <n v="99818.13"/>
    <n v="0"/>
    <n v="0"/>
    <n v="0"/>
    <n v="0"/>
    <n v="0"/>
    <n v="0"/>
    <n v="99818.13"/>
  </r>
  <r>
    <x v="0"/>
    <s v="050 Mid-States Division"/>
    <x v="2"/>
    <s v="Distribution Plant"/>
    <x v="86"/>
    <x v="74"/>
    <n v="46264.19"/>
    <n v="0"/>
    <n v="0"/>
    <n v="0"/>
    <n v="0"/>
    <n v="0"/>
    <n v="0"/>
    <n v="46264.19"/>
  </r>
  <r>
    <x v="0"/>
    <s v="050 Mid-States Division"/>
    <x v="2"/>
    <s v="Distribution Plant"/>
    <x v="87"/>
    <x v="75"/>
    <n v="4005.08"/>
    <n v="0"/>
    <n v="0"/>
    <n v="0"/>
    <n v="0"/>
    <n v="0"/>
    <n v="0"/>
    <n v="4005.08"/>
  </r>
  <r>
    <x v="0"/>
    <s v="050 Mid-States Division"/>
    <x v="2"/>
    <s v="Distribution Plant"/>
    <x v="88"/>
    <x v="76"/>
    <n v="20972315.190000001"/>
    <n v="69360.679999999993"/>
    <n v="-64195.62"/>
    <n v="0"/>
    <n v="0"/>
    <n v="0"/>
    <n v="0"/>
    <n v="20977480.25"/>
  </r>
  <r>
    <x v="0"/>
    <s v="050 Mid-States Division"/>
    <x v="2"/>
    <s v="Distribution Plant"/>
    <x v="89"/>
    <x v="77"/>
    <n v="146201636.00999999"/>
    <n v="-388765.38"/>
    <n v="-2611.5"/>
    <n v="0"/>
    <n v="0"/>
    <n v="0"/>
    <n v="0"/>
    <n v="145810259.13"/>
  </r>
  <r>
    <x v="0"/>
    <s v="050 Mid-States Division"/>
    <x v="2"/>
    <s v="Distribution Plant"/>
    <x v="90"/>
    <x v="78"/>
    <n v="104320303.56"/>
    <n v="315754.15000000002"/>
    <n v="-52.51"/>
    <n v="0"/>
    <n v="0"/>
    <n v="0"/>
    <n v="0"/>
    <n v="104636005.2"/>
  </r>
  <r>
    <x v="0"/>
    <s v="050 Mid-States Division"/>
    <x v="2"/>
    <s v="Distribution Plant"/>
    <x v="91"/>
    <x v="79"/>
    <n v="10525930.109999999"/>
    <n v="1888764.6"/>
    <n v="-13633.88"/>
    <n v="0"/>
    <n v="0"/>
    <n v="0"/>
    <n v="0"/>
    <n v="12401060.83"/>
  </r>
  <r>
    <x v="0"/>
    <s v="050 Mid-States Division"/>
    <x v="2"/>
    <s v="Distribution Plant"/>
    <x v="92"/>
    <x v="80"/>
    <n v="3941135.53"/>
    <n v="13.53"/>
    <n v="0"/>
    <n v="0"/>
    <n v="0"/>
    <n v="0"/>
    <n v="0"/>
    <n v="3941149.06"/>
  </r>
  <r>
    <x v="0"/>
    <s v="050 Mid-States Division"/>
    <x v="2"/>
    <s v="Distribution Plant"/>
    <x v="93"/>
    <x v="81"/>
    <n v="1652639.35"/>
    <n v="0"/>
    <n v="0"/>
    <n v="0"/>
    <n v="0"/>
    <n v="0"/>
    <n v="0"/>
    <n v="1652639.35"/>
  </r>
  <r>
    <x v="0"/>
    <s v="050 Mid-States Division"/>
    <x v="2"/>
    <s v="Distribution Plant"/>
    <x v="94"/>
    <x v="82"/>
    <n v="119470027.73"/>
    <n v="935899.33"/>
    <n v="-72572.94"/>
    <n v="0"/>
    <n v="0"/>
    <n v="0"/>
    <n v="0"/>
    <n v="120333354.12"/>
  </r>
  <r>
    <x v="0"/>
    <s v="050 Mid-States Division"/>
    <x v="2"/>
    <s v="Distribution Plant"/>
    <x v="95"/>
    <x v="83"/>
    <n v="31748099.460000001"/>
    <n v="242632.34"/>
    <n v="-2809.22"/>
    <n v="0"/>
    <n v="0"/>
    <n v="0"/>
    <n v="0"/>
    <n v="31987922.579999998"/>
  </r>
  <r>
    <x v="0"/>
    <s v="050 Mid-States Division"/>
    <x v="2"/>
    <s v="Distribution Plant"/>
    <x v="96"/>
    <x v="84"/>
    <n v="55485801"/>
    <n v="-64572.57"/>
    <n v="-5293.86"/>
    <n v="0"/>
    <n v="0"/>
    <n v="0"/>
    <n v="0"/>
    <n v="55415934.57"/>
  </r>
  <r>
    <x v="0"/>
    <s v="050 Mid-States Division"/>
    <x v="2"/>
    <s v="Distribution Plant"/>
    <x v="97"/>
    <x v="85"/>
    <n v="10777991.48"/>
    <n v="123846.03"/>
    <n v="0"/>
    <n v="0"/>
    <n v="0"/>
    <n v="0"/>
    <n v="0"/>
    <n v="10901837.51"/>
  </r>
  <r>
    <x v="0"/>
    <s v="050 Mid-States Division"/>
    <x v="2"/>
    <s v="Distribution Plant"/>
    <x v="98"/>
    <x v="86"/>
    <n v="203598.59"/>
    <n v="550.48"/>
    <n v="0"/>
    <n v="0"/>
    <n v="0"/>
    <n v="0"/>
    <n v="0"/>
    <n v="204149.07"/>
  </r>
  <r>
    <x v="0"/>
    <s v="050 Mid-States Division"/>
    <x v="2"/>
    <s v="Distribution Plant"/>
    <x v="99"/>
    <x v="87"/>
    <n v="5173297.8499999996"/>
    <n v="212.8"/>
    <n v="0"/>
    <n v="0"/>
    <n v="0"/>
    <n v="0"/>
    <n v="0"/>
    <n v="5173510.6500000004"/>
  </r>
  <r>
    <x v="0"/>
    <s v="050 Mid-States Division"/>
    <x v="2"/>
    <s v="General Plant"/>
    <x v="100"/>
    <x v="28"/>
    <n v="1211697.3"/>
    <n v="0"/>
    <n v="0"/>
    <n v="0"/>
    <n v="0"/>
    <n v="0"/>
    <n v="0"/>
    <n v="1211697.3"/>
  </r>
  <r>
    <x v="0"/>
    <s v="050 Mid-States Division"/>
    <x v="2"/>
    <s v="General Plant"/>
    <x v="101"/>
    <x v="0"/>
    <n v="7209780.6299999999"/>
    <n v="0"/>
    <n v="0"/>
    <n v="0"/>
    <n v="0"/>
    <n v="0"/>
    <n v="0"/>
    <n v="7209780.6299999999"/>
  </r>
  <r>
    <x v="0"/>
    <s v="050 Mid-States Division"/>
    <x v="2"/>
    <s v="General Plant"/>
    <x v="102"/>
    <x v="88"/>
    <n v="173114.85"/>
    <n v="0"/>
    <n v="0"/>
    <n v="0"/>
    <n v="0"/>
    <n v="0"/>
    <n v="0"/>
    <n v="173114.85"/>
  </r>
  <r>
    <x v="0"/>
    <s v="050 Mid-States Division"/>
    <x v="2"/>
    <s v="General Plant"/>
    <x v="103"/>
    <x v="89"/>
    <n v="709199.18"/>
    <n v="0"/>
    <n v="0"/>
    <n v="0"/>
    <n v="0"/>
    <n v="0"/>
    <n v="0"/>
    <n v="709199.18"/>
  </r>
  <r>
    <x v="0"/>
    <s v="050 Mid-States Division"/>
    <x v="2"/>
    <s v="General Plant"/>
    <x v="104"/>
    <x v="90"/>
    <n v="12954.74"/>
    <n v="0"/>
    <n v="0"/>
    <n v="0"/>
    <n v="0"/>
    <n v="0"/>
    <n v="0"/>
    <n v="12954.74"/>
  </r>
  <r>
    <x v="0"/>
    <s v="050 Mid-States Division"/>
    <x v="2"/>
    <s v="General Plant"/>
    <x v="105"/>
    <x v="2"/>
    <n v="1246194.18"/>
    <n v="0"/>
    <n v="0"/>
    <n v="0"/>
    <n v="0"/>
    <n v="0"/>
    <n v="0"/>
    <n v="1246194.18"/>
  </r>
  <r>
    <x v="0"/>
    <s v="050 Mid-States Division"/>
    <x v="2"/>
    <s v="General Plant"/>
    <x v="106"/>
    <x v="3"/>
    <n v="1749085.61"/>
    <n v="0"/>
    <n v="0"/>
    <n v="0"/>
    <n v="0"/>
    <n v="0"/>
    <n v="0"/>
    <n v="1749085.61"/>
  </r>
  <r>
    <x v="0"/>
    <s v="050 Mid-States Division"/>
    <x v="2"/>
    <s v="General Plant"/>
    <x v="107"/>
    <x v="6"/>
    <n v="220986.9"/>
    <n v="0"/>
    <n v="0"/>
    <n v="0"/>
    <n v="0"/>
    <n v="0"/>
    <n v="0"/>
    <n v="220986.9"/>
  </r>
  <r>
    <x v="0"/>
    <s v="050 Mid-States Division"/>
    <x v="2"/>
    <s v="General Plant"/>
    <x v="108"/>
    <x v="7"/>
    <n v="3175404.51"/>
    <n v="81978.89"/>
    <n v="0"/>
    <n v="0"/>
    <n v="0"/>
    <n v="0"/>
    <n v="0"/>
    <n v="3257383.4"/>
  </r>
  <r>
    <x v="0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0"/>
    <s v="050 Mid-States Division"/>
    <x v="2"/>
    <s v="General Plant"/>
    <x v="110"/>
    <x v="92"/>
    <n v="62747.29"/>
    <n v="0"/>
    <n v="0"/>
    <n v="0"/>
    <n v="0"/>
    <n v="0"/>
    <n v="0"/>
    <n v="62747.29"/>
  </r>
  <r>
    <x v="0"/>
    <s v="050 Mid-States Division"/>
    <x v="2"/>
    <s v="General Plant"/>
    <x v="111"/>
    <x v="93"/>
    <n v="19427.23"/>
    <n v="0"/>
    <n v="0"/>
    <n v="0"/>
    <n v="0"/>
    <n v="0"/>
    <n v="0"/>
    <n v="19427.23"/>
  </r>
  <r>
    <x v="0"/>
    <s v="050 Mid-States Division"/>
    <x v="2"/>
    <s v="General Plant"/>
    <x v="112"/>
    <x v="8"/>
    <n v="517464.25"/>
    <n v="6792.9"/>
    <n v="0"/>
    <n v="0"/>
    <n v="0"/>
    <n v="0"/>
    <n v="0"/>
    <n v="524257.15"/>
  </r>
  <r>
    <x v="0"/>
    <s v="050 Mid-States Division"/>
    <x v="2"/>
    <s v="General Plant"/>
    <x v="113"/>
    <x v="10"/>
    <n v="3897265.54"/>
    <n v="-2.02"/>
    <n v="0"/>
    <n v="0"/>
    <n v="0"/>
    <n v="0"/>
    <n v="0"/>
    <n v="3897263.52"/>
  </r>
  <r>
    <x v="0"/>
    <s v="050 Mid-States Division"/>
    <x v="2"/>
    <s v="General Plant"/>
    <x v="114"/>
    <x v="13"/>
    <n v="14389.76"/>
    <n v="0"/>
    <n v="0"/>
    <n v="0"/>
    <n v="0"/>
    <n v="0"/>
    <n v="0"/>
    <n v="14389.76"/>
  </r>
  <r>
    <x v="0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0"/>
    <s v="050 Mid-States Division"/>
    <x v="2"/>
    <s v="General Plant"/>
    <x v="116"/>
    <x v="16"/>
    <n v="1068402.71"/>
    <n v="0"/>
    <n v="0"/>
    <n v="0"/>
    <n v="0"/>
    <n v="0"/>
    <n v="0"/>
    <n v="1068402.71"/>
  </r>
  <r>
    <x v="0"/>
    <s v="050 Mid-States Division"/>
    <x v="2"/>
    <s v="General Plant"/>
    <x v="117"/>
    <x v="18"/>
    <n v="123514.83"/>
    <n v="0"/>
    <n v="0"/>
    <n v="0"/>
    <n v="0"/>
    <n v="0"/>
    <n v="0"/>
    <n v="123514.83"/>
  </r>
  <r>
    <x v="0"/>
    <s v="050 Mid-States Division"/>
    <x v="3"/>
    <s v="Intangible Plant"/>
    <x v="118"/>
    <x v="41"/>
    <n v="185309.27"/>
    <n v="0"/>
    <n v="0"/>
    <n v="0"/>
    <n v="0"/>
    <n v="0"/>
    <n v="0"/>
    <n v="185309.27"/>
  </r>
  <r>
    <x v="0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0"/>
    <s v="050 Mid-States Division"/>
    <x v="3"/>
    <s v="General Plant"/>
    <x v="120"/>
    <x v="95"/>
    <n v="179338.52"/>
    <n v="0"/>
    <n v="0"/>
    <n v="0"/>
    <n v="0"/>
    <n v="0"/>
    <n v="0"/>
    <n v="179338.52"/>
  </r>
  <r>
    <x v="0"/>
    <s v="050 Mid-States Division"/>
    <x v="3"/>
    <s v="General Plant"/>
    <x v="121"/>
    <x v="90"/>
    <n v="15383.91"/>
    <n v="0"/>
    <n v="0"/>
    <n v="0"/>
    <n v="0"/>
    <n v="0"/>
    <n v="0"/>
    <n v="15383.91"/>
  </r>
  <r>
    <x v="0"/>
    <s v="050 Mid-States Division"/>
    <x v="3"/>
    <s v="General Plant"/>
    <x v="122"/>
    <x v="2"/>
    <n v="38834"/>
    <n v="0"/>
    <n v="0"/>
    <n v="0"/>
    <n v="0"/>
    <n v="0"/>
    <n v="0"/>
    <n v="38834"/>
  </r>
  <r>
    <x v="0"/>
    <s v="050 Mid-States Division"/>
    <x v="3"/>
    <s v="General Plant"/>
    <x v="123"/>
    <x v="3"/>
    <n v="41397.21"/>
    <n v="0"/>
    <n v="0"/>
    <n v="0"/>
    <n v="0"/>
    <n v="0"/>
    <n v="0"/>
    <n v="41397.21"/>
  </r>
  <r>
    <x v="0"/>
    <s v="050 Mid-States Division"/>
    <x v="3"/>
    <s v="General Plant"/>
    <x v="124"/>
    <x v="6"/>
    <n v="27284.69"/>
    <n v="0"/>
    <n v="0"/>
    <n v="0"/>
    <n v="0"/>
    <n v="0"/>
    <n v="0"/>
    <n v="27284.69"/>
  </r>
  <r>
    <x v="0"/>
    <s v="050 Mid-States Division"/>
    <x v="3"/>
    <s v="General Plant"/>
    <x v="125"/>
    <x v="7"/>
    <n v="175867.44"/>
    <n v="0"/>
    <n v="0"/>
    <n v="0"/>
    <n v="0"/>
    <n v="0"/>
    <n v="0"/>
    <n v="175867.44"/>
  </r>
  <r>
    <x v="0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0"/>
    <s v="050 Mid-States Division"/>
    <x v="3"/>
    <s v="General Plant"/>
    <x v="127"/>
    <x v="8"/>
    <n v="37541"/>
    <n v="0"/>
    <n v="0"/>
    <n v="0"/>
    <n v="0"/>
    <n v="0"/>
    <n v="0"/>
    <n v="37541"/>
  </r>
  <r>
    <x v="0"/>
    <s v="050 Mid-States Division"/>
    <x v="3"/>
    <s v="General Plant"/>
    <x v="128"/>
    <x v="10"/>
    <n v="814166.88"/>
    <n v="0"/>
    <n v="0"/>
    <n v="0"/>
    <n v="0"/>
    <n v="0"/>
    <n v="0"/>
    <n v="814166.88"/>
  </r>
  <r>
    <x v="0"/>
    <s v="050 Mid-States Division"/>
    <x v="3"/>
    <s v="General Plant"/>
    <x v="129"/>
    <x v="16"/>
    <n v="74189.62"/>
    <n v="0"/>
    <n v="-4011.95"/>
    <n v="0"/>
    <n v="0"/>
    <n v="0"/>
    <n v="0"/>
    <n v="70177.67"/>
  </r>
  <r>
    <x v="0"/>
    <s v="050 Mid-States Division"/>
    <x v="3"/>
    <s v="General Plant"/>
    <x v="130"/>
    <x v="17"/>
    <n v="35063.769999999997"/>
    <n v="0"/>
    <n v="0"/>
    <n v="0"/>
    <n v="0"/>
    <n v="0"/>
    <n v="0"/>
    <n v="35063.769999999997"/>
  </r>
  <r>
    <x v="0"/>
    <s v="050 Mid-States Division"/>
    <x v="3"/>
    <s v="General Plant"/>
    <x v="131"/>
    <x v="18"/>
    <n v="828509.36"/>
    <n v="0"/>
    <n v="0"/>
    <n v="0"/>
    <n v="0"/>
    <n v="0"/>
    <n v="0"/>
    <n v="828509.36"/>
  </r>
  <r>
    <x v="1"/>
    <s v="010 Atmos Regulated Shared Services"/>
    <x v="0"/>
    <s v="General Plant"/>
    <x v="0"/>
    <x v="0"/>
    <n v="1411389.93"/>
    <n v="0"/>
    <n v="0"/>
    <n v="0"/>
    <n v="0"/>
    <n v="0"/>
    <n v="0"/>
    <n v="1411389.93"/>
  </r>
  <r>
    <x v="1"/>
    <s v="010 Atmos Regulated Shared Services"/>
    <x v="0"/>
    <s v="General Plant"/>
    <x v="1"/>
    <x v="1"/>
    <n v="9187184.2699999996"/>
    <n v="0"/>
    <n v="0"/>
    <n v="0"/>
    <n v="0"/>
    <n v="0"/>
    <n v="0"/>
    <n v="9187184.2699999996"/>
  </r>
  <r>
    <x v="1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1"/>
    <s v="010 Atmos Regulated Shared Services"/>
    <x v="0"/>
    <s v="General Plant"/>
    <x v="3"/>
    <x v="3"/>
    <n v="5118803.91"/>
    <n v="0"/>
    <n v="0"/>
    <n v="0"/>
    <n v="0"/>
    <n v="0"/>
    <n v="0"/>
    <n v="5118803.91"/>
  </r>
  <r>
    <x v="1"/>
    <s v="010 Atmos Regulated Shared Services"/>
    <x v="0"/>
    <s v="General Plant"/>
    <x v="4"/>
    <x v="4"/>
    <n v="63740.85"/>
    <n v="0"/>
    <n v="0"/>
    <n v="0"/>
    <n v="0"/>
    <n v="0"/>
    <n v="0"/>
    <n v="63740.85"/>
  </r>
  <r>
    <x v="1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1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1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1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1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1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1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1"/>
    <s v="010 Atmos Regulated Shared Services"/>
    <x v="0"/>
    <s v="General Plant"/>
    <x v="12"/>
    <x v="12"/>
    <n v="162267.97"/>
    <n v="-42.3"/>
    <n v="0"/>
    <n v="0"/>
    <n v="0"/>
    <n v="0"/>
    <n v="0"/>
    <n v="162225.67000000001"/>
  </r>
  <r>
    <x v="1"/>
    <s v="010 Atmos Regulated Shared Services"/>
    <x v="0"/>
    <s v="General Plant"/>
    <x v="13"/>
    <x v="13"/>
    <n v="37003945.939999998"/>
    <n v="0"/>
    <n v="0"/>
    <n v="0"/>
    <n v="0"/>
    <n v="0"/>
    <n v="0"/>
    <n v="37003945.939999998"/>
  </r>
  <r>
    <x v="1"/>
    <s v="010 Atmos Regulated Shared Services"/>
    <x v="0"/>
    <s v="General Plant"/>
    <x v="14"/>
    <x v="14"/>
    <n v="19005572.420000002"/>
    <n v="0"/>
    <n v="0"/>
    <n v="0"/>
    <n v="0"/>
    <n v="0"/>
    <n v="0"/>
    <n v="19005572.420000002"/>
  </r>
  <r>
    <x v="1"/>
    <s v="010 Atmos Regulated Shared Services"/>
    <x v="0"/>
    <s v="General Plant"/>
    <x v="15"/>
    <x v="15"/>
    <n v="3548953.23"/>
    <n v="0"/>
    <n v="0"/>
    <n v="0"/>
    <n v="0"/>
    <n v="0"/>
    <n v="0"/>
    <n v="3548953.23"/>
  </r>
  <r>
    <x v="1"/>
    <s v="010 Atmos Regulated Shared Services"/>
    <x v="0"/>
    <s v="General Plant"/>
    <x v="16"/>
    <x v="16"/>
    <n v="2458044.2000000002"/>
    <n v="0"/>
    <n v="0"/>
    <n v="0"/>
    <n v="0"/>
    <n v="0"/>
    <n v="0"/>
    <n v="2458044.2000000002"/>
  </r>
  <r>
    <x v="1"/>
    <s v="010 Atmos Regulated Shared Services"/>
    <x v="0"/>
    <s v="General Plant"/>
    <x v="17"/>
    <x v="17"/>
    <n v="1473265"/>
    <n v="0"/>
    <n v="0"/>
    <n v="0"/>
    <n v="0"/>
    <n v="0"/>
    <n v="0"/>
    <n v="1473265"/>
  </r>
  <r>
    <x v="1"/>
    <s v="010 Atmos Regulated Shared Services"/>
    <x v="0"/>
    <s v="General Plant"/>
    <x v="18"/>
    <x v="18"/>
    <n v="67214852.040000007"/>
    <n v="37501.68"/>
    <n v="0"/>
    <n v="0"/>
    <n v="0"/>
    <n v="0"/>
    <n v="0"/>
    <n v="67252353.719999999"/>
  </r>
  <r>
    <x v="1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1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1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1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1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1"/>
    <s v="010 Atmos Regulated Shared Services"/>
    <x v="0"/>
    <s v="General Plant"/>
    <x v="24"/>
    <x v="24"/>
    <n v="20675910.379999999"/>
    <n v="285.52"/>
    <n v="0"/>
    <n v="0"/>
    <n v="0"/>
    <n v="0"/>
    <n v="0"/>
    <n v="20676195.899999999"/>
  </r>
  <r>
    <x v="1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1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1"/>
    <s v="010 Atmos Regulated Shared Services"/>
    <x v="0"/>
    <s v="General Plant"/>
    <x v="27"/>
    <x v="27"/>
    <n v="17517104.289999999"/>
    <n v="0"/>
    <n v="0"/>
    <n v="0"/>
    <n v="0"/>
    <n v="0"/>
    <n v="0"/>
    <n v="17517104.289999999"/>
  </r>
  <r>
    <x v="1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1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1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1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1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1"/>
    <s v="010 Atmos Regulated Shared Services"/>
    <x v="1"/>
    <s v="General Plant"/>
    <x v="33"/>
    <x v="3"/>
    <n v="2376524.13"/>
    <n v="0"/>
    <n v="0"/>
    <n v="0"/>
    <n v="0"/>
    <n v="0"/>
    <n v="0"/>
    <n v="2376524.13"/>
  </r>
  <r>
    <x v="1"/>
    <s v="010 Atmos Regulated Shared Services"/>
    <x v="1"/>
    <s v="General Plant"/>
    <x v="34"/>
    <x v="31"/>
    <n v="380781.68"/>
    <n v="9016.19"/>
    <n v="0"/>
    <n v="0"/>
    <n v="0"/>
    <n v="0"/>
    <n v="0"/>
    <n v="389797.87"/>
  </r>
  <r>
    <x v="1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1"/>
    <s v="010 Atmos Regulated Shared Services"/>
    <x v="1"/>
    <s v="General Plant"/>
    <x v="36"/>
    <x v="33"/>
    <n v="402176.59"/>
    <n v="0"/>
    <n v="0"/>
    <n v="0"/>
    <n v="0"/>
    <n v="0"/>
    <n v="0"/>
    <n v="402176.59"/>
  </r>
  <r>
    <x v="1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1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1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1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1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1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1"/>
    <s v="010 Atmos Regulated Shared Services"/>
    <x v="1"/>
    <s v="General Plant"/>
    <x v="43"/>
    <x v="13"/>
    <n v="10343248.640000001"/>
    <n v="0"/>
    <n v="0"/>
    <n v="0"/>
    <n v="0"/>
    <n v="0"/>
    <n v="0"/>
    <n v="10343248.640000001"/>
  </r>
  <r>
    <x v="1"/>
    <s v="010 Atmos Regulated Shared Services"/>
    <x v="1"/>
    <s v="General Plant"/>
    <x v="44"/>
    <x v="14"/>
    <n v="2023936.45"/>
    <n v="0"/>
    <n v="0"/>
    <n v="0"/>
    <n v="0"/>
    <n v="0"/>
    <n v="0"/>
    <n v="2023936.45"/>
  </r>
  <r>
    <x v="1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1"/>
    <s v="010 Atmos Regulated Shared Services"/>
    <x v="1"/>
    <s v="General Plant"/>
    <x v="46"/>
    <x v="16"/>
    <n v="999825.07"/>
    <n v="0"/>
    <n v="0"/>
    <n v="0"/>
    <n v="0"/>
    <n v="0"/>
    <n v="0"/>
    <n v="999825.07"/>
  </r>
  <r>
    <x v="1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1"/>
    <s v="010 Atmos Regulated Shared Services"/>
    <x v="1"/>
    <s v="General Plant"/>
    <x v="48"/>
    <x v="18"/>
    <n v="90134696.849999994"/>
    <n v="50272.91"/>
    <n v="0"/>
    <n v="0"/>
    <n v="0"/>
    <n v="0"/>
    <n v="0"/>
    <n v="90184969.760000005"/>
  </r>
  <r>
    <x v="1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1"/>
    <s v="010 Atmos Regulated Shared Services"/>
    <x v="1"/>
    <s v="General Plant"/>
    <x v="50"/>
    <x v="38"/>
    <n v="257287.97"/>
    <n v="0"/>
    <n v="0"/>
    <n v="0"/>
    <n v="0"/>
    <n v="0"/>
    <n v="0"/>
    <n v="257287.97"/>
  </r>
  <r>
    <x v="1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1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1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1"/>
    <s v="050 Mid-States Division"/>
    <x v="2"/>
    <s v="Intangible Plant"/>
    <x v="54"/>
    <x v="42"/>
    <n v="119852.69"/>
    <n v="0"/>
    <n v="0"/>
    <n v="0"/>
    <n v="0"/>
    <n v="0"/>
    <n v="0"/>
    <n v="119852.69"/>
  </r>
  <r>
    <x v="1"/>
    <s v="050 Mid-States Division"/>
    <x v="2"/>
    <s v="Storage Plant"/>
    <x v="55"/>
    <x v="43"/>
    <n v="261126.69"/>
    <n v="0"/>
    <n v="0"/>
    <n v="0"/>
    <n v="0"/>
    <n v="0"/>
    <n v="0"/>
    <n v="261126.69"/>
  </r>
  <r>
    <x v="1"/>
    <s v="050 Mid-States Division"/>
    <x v="2"/>
    <s v="Storage Plant"/>
    <x v="56"/>
    <x v="44"/>
    <n v="4681.58"/>
    <n v="0"/>
    <n v="0"/>
    <n v="0"/>
    <n v="0"/>
    <n v="0"/>
    <n v="0"/>
    <n v="4681.58"/>
  </r>
  <r>
    <x v="1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1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1"/>
    <s v="050 Mid-States Division"/>
    <x v="2"/>
    <s v="Storage Plant"/>
    <x v="59"/>
    <x v="47"/>
    <n v="23138.38"/>
    <n v="0"/>
    <n v="0"/>
    <n v="0"/>
    <n v="0"/>
    <n v="0"/>
    <n v="0"/>
    <n v="23138.38"/>
  </r>
  <r>
    <x v="1"/>
    <s v="050 Mid-States Division"/>
    <x v="2"/>
    <s v="Storage Plant"/>
    <x v="60"/>
    <x v="48"/>
    <n v="137442.53"/>
    <n v="0"/>
    <n v="0"/>
    <n v="0"/>
    <n v="0"/>
    <n v="0"/>
    <n v="0"/>
    <n v="137442.53"/>
  </r>
  <r>
    <x v="1"/>
    <s v="050 Mid-States Division"/>
    <x v="2"/>
    <s v="Storage Plant"/>
    <x v="61"/>
    <x v="49"/>
    <n v="8353042.54"/>
    <n v="-817.97"/>
    <n v="0"/>
    <n v="0"/>
    <n v="0"/>
    <n v="0"/>
    <n v="0"/>
    <n v="8352224.5700000003"/>
  </r>
  <r>
    <x v="1"/>
    <s v="050 Mid-States Division"/>
    <x v="2"/>
    <s v="Storage Plant"/>
    <x v="62"/>
    <x v="50"/>
    <n v="1699998.54"/>
    <n v="0"/>
    <n v="0"/>
    <n v="0"/>
    <n v="0"/>
    <n v="0"/>
    <n v="0"/>
    <n v="1699998.54"/>
  </r>
  <r>
    <x v="1"/>
    <s v="050 Mid-States Division"/>
    <x v="2"/>
    <s v="Storage Plant"/>
    <x v="63"/>
    <x v="51"/>
    <n v="449309.06"/>
    <n v="0"/>
    <n v="0"/>
    <n v="0"/>
    <n v="0"/>
    <n v="0"/>
    <n v="0"/>
    <n v="449309.06"/>
  </r>
  <r>
    <x v="1"/>
    <s v="050 Mid-States Division"/>
    <x v="2"/>
    <s v="Storage Plant"/>
    <x v="64"/>
    <x v="52"/>
    <n v="1694832.96"/>
    <n v="0"/>
    <n v="0"/>
    <n v="0"/>
    <n v="0"/>
    <n v="0"/>
    <n v="0"/>
    <n v="1694832.96"/>
  </r>
  <r>
    <x v="1"/>
    <s v="050 Mid-States Division"/>
    <x v="2"/>
    <s v="Storage Plant"/>
    <x v="65"/>
    <x v="53"/>
    <n v="178530.09"/>
    <n v="0"/>
    <n v="0"/>
    <n v="0"/>
    <n v="0"/>
    <n v="0"/>
    <n v="0"/>
    <n v="178530.09"/>
  </r>
  <r>
    <x v="1"/>
    <s v="050 Mid-States Division"/>
    <x v="2"/>
    <s v="Storage Plant"/>
    <x v="66"/>
    <x v="54"/>
    <n v="54614.27"/>
    <n v="0"/>
    <n v="0"/>
    <n v="0"/>
    <n v="0"/>
    <n v="0"/>
    <n v="0"/>
    <n v="54614.27"/>
  </r>
  <r>
    <x v="1"/>
    <s v="050 Mid-States Division"/>
    <x v="2"/>
    <s v="Storage Plant"/>
    <x v="67"/>
    <x v="55"/>
    <n v="175350.37"/>
    <n v="0"/>
    <n v="0"/>
    <n v="0"/>
    <n v="0"/>
    <n v="0"/>
    <n v="0"/>
    <n v="175350.37"/>
  </r>
  <r>
    <x v="1"/>
    <s v="050 Mid-States Division"/>
    <x v="2"/>
    <s v="Storage Plant"/>
    <x v="68"/>
    <x v="56"/>
    <n v="209318.9"/>
    <n v="0"/>
    <n v="0"/>
    <n v="0"/>
    <n v="0"/>
    <n v="0"/>
    <n v="0"/>
    <n v="209318.9"/>
  </r>
  <r>
    <x v="1"/>
    <s v="050 Mid-States Division"/>
    <x v="2"/>
    <s v="Storage Plant"/>
    <x v="69"/>
    <x v="57"/>
    <n v="923446.05"/>
    <n v="0"/>
    <n v="0"/>
    <n v="0"/>
    <n v="0"/>
    <n v="0"/>
    <n v="0"/>
    <n v="923446.05"/>
  </r>
  <r>
    <x v="1"/>
    <s v="050 Mid-States Division"/>
    <x v="2"/>
    <s v="Storage Plant"/>
    <x v="70"/>
    <x v="58"/>
    <n v="273084.38"/>
    <n v="0"/>
    <n v="0"/>
    <n v="0"/>
    <n v="0"/>
    <n v="0"/>
    <n v="0"/>
    <n v="273084.38"/>
  </r>
  <r>
    <x v="1"/>
    <s v="050 Mid-States Division"/>
    <x v="2"/>
    <s v="Storage Plant"/>
    <x v="71"/>
    <x v="59"/>
    <n v="414663.45"/>
    <n v="0"/>
    <n v="0"/>
    <n v="0"/>
    <n v="0"/>
    <n v="0"/>
    <n v="0"/>
    <n v="414663.45"/>
  </r>
  <r>
    <x v="1"/>
    <s v="050 Mid-States Division"/>
    <x v="2"/>
    <s v="Transmission Plant"/>
    <x v="72"/>
    <x v="60"/>
    <n v="26970.37"/>
    <n v="0"/>
    <n v="0"/>
    <n v="0"/>
    <n v="0"/>
    <n v="0"/>
    <n v="0"/>
    <n v="26970.37"/>
  </r>
  <r>
    <x v="1"/>
    <s v="050 Mid-States Division"/>
    <x v="2"/>
    <s v="Transmission Plant"/>
    <x v="73"/>
    <x v="61"/>
    <n v="867772"/>
    <n v="0"/>
    <n v="0"/>
    <n v="0"/>
    <n v="0"/>
    <n v="0"/>
    <n v="0"/>
    <n v="867772"/>
  </r>
  <r>
    <x v="1"/>
    <s v="050 Mid-States Division"/>
    <x v="2"/>
    <s v="Transmission Plant"/>
    <x v="74"/>
    <x v="62"/>
    <n v="49001.72"/>
    <n v="0"/>
    <n v="0"/>
    <n v="0"/>
    <n v="0"/>
    <n v="0"/>
    <n v="0"/>
    <n v="49001.72"/>
  </r>
  <r>
    <x v="1"/>
    <s v="050 Mid-States Division"/>
    <x v="2"/>
    <s v="Transmission Plant"/>
    <x v="75"/>
    <x v="63"/>
    <n v="60826.29"/>
    <n v="0"/>
    <n v="0"/>
    <n v="0"/>
    <n v="0"/>
    <n v="0"/>
    <n v="0"/>
    <n v="60826.29"/>
  </r>
  <r>
    <x v="1"/>
    <s v="050 Mid-States Division"/>
    <x v="2"/>
    <s v="Transmission Plant"/>
    <x v="76"/>
    <x v="64"/>
    <n v="139637.68"/>
    <n v="0"/>
    <n v="0"/>
    <n v="0"/>
    <n v="0"/>
    <n v="0"/>
    <n v="0"/>
    <n v="139637.68"/>
  </r>
  <r>
    <x v="1"/>
    <s v="050 Mid-States Division"/>
    <x v="2"/>
    <s v="Transmission Plant"/>
    <x v="77"/>
    <x v="65"/>
    <n v="27638493.469999999"/>
    <n v="0"/>
    <n v="-446671.66"/>
    <n v="0"/>
    <n v="0"/>
    <n v="0"/>
    <n v="0"/>
    <n v="27191821.809999999"/>
  </r>
  <r>
    <x v="1"/>
    <s v="050 Mid-States Division"/>
    <x v="2"/>
    <s v="Transmission Plant"/>
    <x v="78"/>
    <x v="66"/>
    <n v="731466.64"/>
    <n v="0"/>
    <n v="0"/>
    <n v="0"/>
    <n v="0"/>
    <n v="0"/>
    <n v="0"/>
    <n v="731466.64"/>
  </r>
  <r>
    <x v="1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1"/>
    <s v="050 Mid-States Division"/>
    <x v="2"/>
    <s v="Distribution Plant"/>
    <x v="80"/>
    <x v="68"/>
    <n v="531166.79"/>
    <n v="0"/>
    <n v="0"/>
    <n v="0"/>
    <n v="0"/>
    <n v="0"/>
    <n v="0"/>
    <n v="531166.79"/>
  </r>
  <r>
    <x v="1"/>
    <s v="050 Mid-States Division"/>
    <x v="2"/>
    <s v="Distribution Plant"/>
    <x v="81"/>
    <x v="69"/>
    <n v="37326.42"/>
    <n v="0"/>
    <n v="0"/>
    <n v="0"/>
    <n v="0"/>
    <n v="0"/>
    <n v="0"/>
    <n v="37326.42"/>
  </r>
  <r>
    <x v="1"/>
    <s v="050 Mid-States Division"/>
    <x v="2"/>
    <s v="Distribution Plant"/>
    <x v="82"/>
    <x v="70"/>
    <n v="2686177.85"/>
    <n v="-350.71"/>
    <n v="0"/>
    <n v="0"/>
    <n v="0"/>
    <n v="0"/>
    <n v="0"/>
    <n v="2685827.14"/>
  </r>
  <r>
    <x v="1"/>
    <s v="050 Mid-States Division"/>
    <x v="2"/>
    <s v="Distribution Plant"/>
    <x v="83"/>
    <x v="71"/>
    <n v="2783.89"/>
    <n v="0"/>
    <n v="0"/>
    <n v="0"/>
    <n v="0"/>
    <n v="0"/>
    <n v="0"/>
    <n v="2783.89"/>
  </r>
  <r>
    <x v="1"/>
    <s v="050 Mid-States Division"/>
    <x v="2"/>
    <s v="Distribution Plant"/>
    <x v="84"/>
    <x v="72"/>
    <n v="336167.54"/>
    <n v="0"/>
    <n v="0"/>
    <n v="0"/>
    <n v="0"/>
    <n v="0"/>
    <n v="0"/>
    <n v="336167.54"/>
  </r>
  <r>
    <x v="1"/>
    <s v="050 Mid-States Division"/>
    <x v="2"/>
    <s v="Distribution Plant"/>
    <x v="85"/>
    <x v="73"/>
    <n v="99818.13"/>
    <n v="0"/>
    <n v="0"/>
    <n v="0"/>
    <n v="0"/>
    <n v="0"/>
    <n v="0"/>
    <n v="99818.13"/>
  </r>
  <r>
    <x v="1"/>
    <s v="050 Mid-States Division"/>
    <x v="2"/>
    <s v="Distribution Plant"/>
    <x v="86"/>
    <x v="74"/>
    <n v="46264.19"/>
    <n v="0"/>
    <n v="0"/>
    <n v="0"/>
    <n v="0"/>
    <n v="0"/>
    <n v="0"/>
    <n v="46264.19"/>
  </r>
  <r>
    <x v="1"/>
    <s v="050 Mid-States Division"/>
    <x v="2"/>
    <s v="Distribution Plant"/>
    <x v="87"/>
    <x v="75"/>
    <n v="4005.08"/>
    <n v="0"/>
    <n v="0"/>
    <n v="0"/>
    <n v="0"/>
    <n v="0"/>
    <n v="0"/>
    <n v="4005.08"/>
  </r>
  <r>
    <x v="1"/>
    <s v="050 Mid-States Division"/>
    <x v="2"/>
    <s v="Distribution Plant"/>
    <x v="88"/>
    <x v="76"/>
    <n v="20977480.25"/>
    <n v="13875.43"/>
    <n v="-33146.120000000003"/>
    <n v="0"/>
    <n v="0"/>
    <n v="0"/>
    <n v="0"/>
    <n v="20958209.559999999"/>
  </r>
  <r>
    <x v="1"/>
    <s v="050 Mid-States Division"/>
    <x v="2"/>
    <s v="Distribution Plant"/>
    <x v="89"/>
    <x v="77"/>
    <n v="145810259.13"/>
    <n v="5044831.9000000004"/>
    <n v="-7097.21"/>
    <n v="0"/>
    <n v="0"/>
    <n v="0"/>
    <n v="0"/>
    <n v="150847993.81999999"/>
  </r>
  <r>
    <x v="1"/>
    <s v="050 Mid-States Division"/>
    <x v="2"/>
    <s v="Distribution Plant"/>
    <x v="90"/>
    <x v="78"/>
    <n v="104636005.2"/>
    <n v="629268.88"/>
    <n v="-5683.19"/>
    <n v="0"/>
    <n v="0"/>
    <n v="0"/>
    <n v="0"/>
    <n v="105259590.89"/>
  </r>
  <r>
    <x v="1"/>
    <s v="050 Mid-States Division"/>
    <x v="2"/>
    <s v="Distribution Plant"/>
    <x v="91"/>
    <x v="79"/>
    <n v="12401060.83"/>
    <n v="477030.77"/>
    <n v="-1204.25"/>
    <n v="0"/>
    <n v="0"/>
    <n v="0"/>
    <n v="0"/>
    <n v="12876887.35"/>
  </r>
  <r>
    <x v="1"/>
    <s v="050 Mid-States Division"/>
    <x v="2"/>
    <s v="Distribution Plant"/>
    <x v="92"/>
    <x v="80"/>
    <n v="3941149.06"/>
    <n v="0"/>
    <n v="0"/>
    <n v="0"/>
    <n v="0"/>
    <n v="0"/>
    <n v="0"/>
    <n v="3941149.06"/>
  </r>
  <r>
    <x v="1"/>
    <s v="050 Mid-States Division"/>
    <x v="2"/>
    <s v="Distribution Plant"/>
    <x v="93"/>
    <x v="81"/>
    <n v="1652639.35"/>
    <n v="0"/>
    <n v="0"/>
    <n v="0"/>
    <n v="0"/>
    <n v="0"/>
    <n v="0"/>
    <n v="1652639.35"/>
  </r>
  <r>
    <x v="1"/>
    <s v="050 Mid-States Division"/>
    <x v="2"/>
    <s v="Distribution Plant"/>
    <x v="94"/>
    <x v="82"/>
    <n v="120333354.12"/>
    <n v="770868.78"/>
    <n v="-85289.600000000006"/>
    <n v="0"/>
    <n v="0"/>
    <n v="0"/>
    <n v="0"/>
    <n v="121018933.3"/>
  </r>
  <r>
    <x v="1"/>
    <s v="050 Mid-States Division"/>
    <x v="2"/>
    <s v="Distribution Plant"/>
    <x v="95"/>
    <x v="83"/>
    <n v="31987922.579999998"/>
    <n v="140375.51"/>
    <n v="-8390.57"/>
    <n v="0"/>
    <n v="0"/>
    <n v="0"/>
    <n v="0"/>
    <n v="32119907.52"/>
  </r>
  <r>
    <x v="1"/>
    <s v="050 Mid-States Division"/>
    <x v="2"/>
    <s v="Distribution Plant"/>
    <x v="96"/>
    <x v="84"/>
    <n v="55415934.57"/>
    <n v="119444.97"/>
    <n v="-17683.099999999999"/>
    <n v="0"/>
    <n v="0"/>
    <n v="0"/>
    <n v="0"/>
    <n v="55517696.439999998"/>
  </r>
  <r>
    <x v="1"/>
    <s v="050 Mid-States Division"/>
    <x v="2"/>
    <s v="Distribution Plant"/>
    <x v="97"/>
    <x v="85"/>
    <n v="10901837.51"/>
    <n v="9434.7999999999993"/>
    <n v="0"/>
    <n v="0"/>
    <n v="0"/>
    <n v="0"/>
    <n v="0"/>
    <n v="10911272.310000001"/>
  </r>
  <r>
    <x v="1"/>
    <s v="050 Mid-States Division"/>
    <x v="2"/>
    <s v="Distribution Plant"/>
    <x v="98"/>
    <x v="86"/>
    <n v="204149.07"/>
    <n v="1900.07"/>
    <n v="0"/>
    <n v="0"/>
    <n v="0"/>
    <n v="0"/>
    <n v="0"/>
    <n v="206049.14"/>
  </r>
  <r>
    <x v="1"/>
    <s v="050 Mid-States Division"/>
    <x v="2"/>
    <s v="Distribution Plant"/>
    <x v="99"/>
    <x v="87"/>
    <n v="5173510.6500000004"/>
    <n v="2915.2"/>
    <n v="0"/>
    <n v="0"/>
    <n v="0"/>
    <n v="0"/>
    <n v="0"/>
    <n v="5176425.8499999996"/>
  </r>
  <r>
    <x v="1"/>
    <s v="050 Mid-States Division"/>
    <x v="2"/>
    <s v="General Plant"/>
    <x v="100"/>
    <x v="28"/>
    <n v="1211697.3"/>
    <n v="0"/>
    <n v="0"/>
    <n v="0"/>
    <n v="0"/>
    <n v="0"/>
    <n v="0"/>
    <n v="1211697.3"/>
  </r>
  <r>
    <x v="1"/>
    <s v="050 Mid-States Division"/>
    <x v="2"/>
    <s v="General Plant"/>
    <x v="101"/>
    <x v="0"/>
    <n v="7209780.6299999999"/>
    <n v="0"/>
    <n v="0"/>
    <n v="0"/>
    <n v="0"/>
    <n v="0"/>
    <n v="0"/>
    <n v="7209780.6299999999"/>
  </r>
  <r>
    <x v="1"/>
    <s v="050 Mid-States Division"/>
    <x v="2"/>
    <s v="General Plant"/>
    <x v="102"/>
    <x v="88"/>
    <n v="173114.85"/>
    <n v="0"/>
    <n v="0"/>
    <n v="0"/>
    <n v="0"/>
    <n v="0"/>
    <n v="0"/>
    <n v="173114.85"/>
  </r>
  <r>
    <x v="1"/>
    <s v="050 Mid-States Division"/>
    <x v="2"/>
    <s v="General Plant"/>
    <x v="103"/>
    <x v="89"/>
    <n v="709199.18"/>
    <n v="0"/>
    <n v="0"/>
    <n v="0"/>
    <n v="0"/>
    <n v="0"/>
    <n v="0"/>
    <n v="709199.18"/>
  </r>
  <r>
    <x v="1"/>
    <s v="050 Mid-States Division"/>
    <x v="2"/>
    <s v="General Plant"/>
    <x v="104"/>
    <x v="90"/>
    <n v="12954.74"/>
    <n v="0"/>
    <n v="0"/>
    <n v="0"/>
    <n v="0"/>
    <n v="0"/>
    <n v="0"/>
    <n v="12954.74"/>
  </r>
  <r>
    <x v="1"/>
    <s v="050 Mid-States Division"/>
    <x v="2"/>
    <s v="General Plant"/>
    <x v="105"/>
    <x v="2"/>
    <n v="1246194.18"/>
    <n v="0"/>
    <n v="0"/>
    <n v="0"/>
    <n v="0"/>
    <n v="0"/>
    <n v="0"/>
    <n v="1246194.18"/>
  </r>
  <r>
    <x v="1"/>
    <s v="050 Mid-States Division"/>
    <x v="2"/>
    <s v="General Plant"/>
    <x v="106"/>
    <x v="3"/>
    <n v="1749085.61"/>
    <n v="0"/>
    <n v="0"/>
    <n v="0"/>
    <n v="0"/>
    <n v="0"/>
    <n v="0"/>
    <n v="1749085.61"/>
  </r>
  <r>
    <x v="1"/>
    <s v="050 Mid-States Division"/>
    <x v="2"/>
    <s v="General Plant"/>
    <x v="107"/>
    <x v="6"/>
    <n v="220986.9"/>
    <n v="0"/>
    <n v="0"/>
    <n v="0"/>
    <n v="0"/>
    <n v="0"/>
    <n v="0"/>
    <n v="220986.9"/>
  </r>
  <r>
    <x v="1"/>
    <s v="050 Mid-States Division"/>
    <x v="2"/>
    <s v="General Plant"/>
    <x v="108"/>
    <x v="7"/>
    <n v="3257383.4"/>
    <n v="36314.339999999997"/>
    <n v="-3767.2"/>
    <n v="0"/>
    <n v="0"/>
    <n v="0"/>
    <n v="0"/>
    <n v="3289930.54"/>
  </r>
  <r>
    <x v="1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1"/>
    <s v="050 Mid-States Division"/>
    <x v="2"/>
    <s v="General Plant"/>
    <x v="110"/>
    <x v="92"/>
    <n v="62747.29"/>
    <n v="0"/>
    <n v="0"/>
    <n v="0"/>
    <n v="0"/>
    <n v="0"/>
    <n v="0"/>
    <n v="62747.29"/>
  </r>
  <r>
    <x v="1"/>
    <s v="050 Mid-States Division"/>
    <x v="2"/>
    <s v="General Plant"/>
    <x v="111"/>
    <x v="93"/>
    <n v="19427.23"/>
    <n v="0"/>
    <n v="0"/>
    <n v="0"/>
    <n v="0"/>
    <n v="0"/>
    <n v="0"/>
    <n v="19427.23"/>
  </r>
  <r>
    <x v="1"/>
    <s v="050 Mid-States Division"/>
    <x v="2"/>
    <s v="General Plant"/>
    <x v="112"/>
    <x v="8"/>
    <n v="524257.15"/>
    <n v="0"/>
    <n v="0"/>
    <n v="0"/>
    <n v="0"/>
    <n v="0"/>
    <n v="0"/>
    <n v="524257.15"/>
  </r>
  <r>
    <x v="1"/>
    <s v="050 Mid-States Division"/>
    <x v="2"/>
    <s v="General Plant"/>
    <x v="113"/>
    <x v="10"/>
    <n v="3897263.52"/>
    <n v="0"/>
    <n v="-5492.43"/>
    <n v="0"/>
    <n v="0"/>
    <n v="0"/>
    <n v="0"/>
    <n v="3891771.09"/>
  </r>
  <r>
    <x v="1"/>
    <s v="050 Mid-States Division"/>
    <x v="2"/>
    <s v="General Plant"/>
    <x v="114"/>
    <x v="13"/>
    <n v="14389.76"/>
    <n v="0"/>
    <n v="0"/>
    <n v="0"/>
    <n v="0"/>
    <n v="0"/>
    <n v="0"/>
    <n v="14389.76"/>
  </r>
  <r>
    <x v="1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1"/>
    <s v="050 Mid-States Division"/>
    <x v="2"/>
    <s v="General Plant"/>
    <x v="116"/>
    <x v="16"/>
    <n v="1068402.71"/>
    <n v="0"/>
    <n v="0"/>
    <n v="0"/>
    <n v="0"/>
    <n v="0"/>
    <n v="0"/>
    <n v="1068402.71"/>
  </r>
  <r>
    <x v="1"/>
    <s v="050 Mid-States Division"/>
    <x v="2"/>
    <s v="General Plant"/>
    <x v="117"/>
    <x v="18"/>
    <n v="123514.83"/>
    <n v="0"/>
    <n v="0"/>
    <n v="0"/>
    <n v="0"/>
    <n v="0"/>
    <n v="0"/>
    <n v="123514.83"/>
  </r>
  <r>
    <x v="1"/>
    <s v="050 Mid-States Division"/>
    <x v="3"/>
    <s v="Intangible Plant"/>
    <x v="118"/>
    <x v="41"/>
    <n v="185309.27"/>
    <n v="0"/>
    <n v="0"/>
    <n v="0"/>
    <n v="0"/>
    <n v="0"/>
    <n v="0"/>
    <n v="185309.27"/>
  </r>
  <r>
    <x v="1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1"/>
    <s v="050 Mid-States Division"/>
    <x v="3"/>
    <s v="General Plant"/>
    <x v="120"/>
    <x v="95"/>
    <n v="179338.52"/>
    <n v="0"/>
    <n v="0"/>
    <n v="0"/>
    <n v="0"/>
    <n v="0"/>
    <n v="0"/>
    <n v="179338.52"/>
  </r>
  <r>
    <x v="1"/>
    <s v="050 Mid-States Division"/>
    <x v="3"/>
    <s v="General Plant"/>
    <x v="121"/>
    <x v="90"/>
    <n v="15383.91"/>
    <n v="0"/>
    <n v="0"/>
    <n v="0"/>
    <n v="0"/>
    <n v="0"/>
    <n v="0"/>
    <n v="15383.91"/>
  </r>
  <r>
    <x v="1"/>
    <s v="050 Mid-States Division"/>
    <x v="3"/>
    <s v="General Plant"/>
    <x v="122"/>
    <x v="2"/>
    <n v="38834"/>
    <n v="0"/>
    <n v="0"/>
    <n v="0"/>
    <n v="0"/>
    <n v="0"/>
    <n v="0"/>
    <n v="38834"/>
  </r>
  <r>
    <x v="1"/>
    <s v="050 Mid-States Division"/>
    <x v="3"/>
    <s v="General Plant"/>
    <x v="123"/>
    <x v="3"/>
    <n v="41397.21"/>
    <n v="0"/>
    <n v="0"/>
    <n v="0"/>
    <n v="0"/>
    <n v="0"/>
    <n v="0"/>
    <n v="41397.21"/>
  </r>
  <r>
    <x v="1"/>
    <s v="050 Mid-States Division"/>
    <x v="3"/>
    <s v="General Plant"/>
    <x v="124"/>
    <x v="6"/>
    <n v="27284.69"/>
    <n v="0"/>
    <n v="0"/>
    <n v="0"/>
    <n v="0"/>
    <n v="0"/>
    <n v="0"/>
    <n v="27284.69"/>
  </r>
  <r>
    <x v="1"/>
    <s v="050 Mid-States Division"/>
    <x v="3"/>
    <s v="General Plant"/>
    <x v="125"/>
    <x v="7"/>
    <n v="175867.44"/>
    <n v="0"/>
    <n v="0"/>
    <n v="0"/>
    <n v="0"/>
    <n v="0"/>
    <n v="0"/>
    <n v="175867.44"/>
  </r>
  <r>
    <x v="1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1"/>
    <s v="050 Mid-States Division"/>
    <x v="3"/>
    <s v="General Plant"/>
    <x v="127"/>
    <x v="8"/>
    <n v="37541"/>
    <n v="0"/>
    <n v="0"/>
    <n v="0"/>
    <n v="0"/>
    <n v="0"/>
    <n v="0"/>
    <n v="37541"/>
  </r>
  <r>
    <x v="1"/>
    <s v="050 Mid-States Division"/>
    <x v="3"/>
    <s v="General Plant"/>
    <x v="128"/>
    <x v="10"/>
    <n v="814166.88"/>
    <n v="0"/>
    <n v="0"/>
    <n v="0"/>
    <n v="0"/>
    <n v="0"/>
    <n v="0"/>
    <n v="814166.88"/>
  </r>
  <r>
    <x v="1"/>
    <s v="050 Mid-States Division"/>
    <x v="3"/>
    <s v="General Plant"/>
    <x v="129"/>
    <x v="16"/>
    <n v="70177.67"/>
    <n v="0"/>
    <n v="0"/>
    <n v="0"/>
    <n v="0"/>
    <n v="0"/>
    <n v="0"/>
    <n v="70177.67"/>
  </r>
  <r>
    <x v="1"/>
    <s v="050 Mid-States Division"/>
    <x v="3"/>
    <s v="General Plant"/>
    <x v="130"/>
    <x v="17"/>
    <n v="35063.769999999997"/>
    <n v="43035.47"/>
    <n v="0"/>
    <n v="0"/>
    <n v="0"/>
    <n v="0"/>
    <n v="0"/>
    <n v="78099.240000000005"/>
  </r>
  <r>
    <x v="1"/>
    <s v="050 Mid-States Division"/>
    <x v="3"/>
    <s v="General Plant"/>
    <x v="131"/>
    <x v="18"/>
    <n v="828509.36"/>
    <n v="0"/>
    <n v="0"/>
    <n v="0"/>
    <n v="0"/>
    <n v="0"/>
    <n v="0"/>
    <n v="828509.36"/>
  </r>
  <r>
    <x v="2"/>
    <s v="010 Atmos Regulated Shared Services"/>
    <x v="0"/>
    <s v="General Plant"/>
    <x v="0"/>
    <x v="0"/>
    <n v="1411389.93"/>
    <n v="0"/>
    <n v="0"/>
    <n v="0"/>
    <n v="0"/>
    <n v="0"/>
    <n v="0"/>
    <n v="1411389.93"/>
  </r>
  <r>
    <x v="2"/>
    <s v="010 Atmos Regulated Shared Services"/>
    <x v="0"/>
    <s v="General Plant"/>
    <x v="1"/>
    <x v="1"/>
    <n v="9187184.2699999996"/>
    <n v="0"/>
    <n v="0"/>
    <n v="0"/>
    <n v="0"/>
    <n v="0"/>
    <n v="0"/>
    <n v="9187184.2699999996"/>
  </r>
  <r>
    <x v="2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2"/>
    <s v="010 Atmos Regulated Shared Services"/>
    <x v="0"/>
    <s v="General Plant"/>
    <x v="3"/>
    <x v="3"/>
    <n v="5118803.91"/>
    <n v="0"/>
    <n v="0"/>
    <n v="0"/>
    <n v="0"/>
    <n v="0"/>
    <n v="0"/>
    <n v="5118803.91"/>
  </r>
  <r>
    <x v="2"/>
    <s v="010 Atmos Regulated Shared Services"/>
    <x v="0"/>
    <s v="General Plant"/>
    <x v="4"/>
    <x v="4"/>
    <n v="63740.85"/>
    <n v="0"/>
    <n v="0"/>
    <n v="0"/>
    <n v="0"/>
    <n v="0"/>
    <n v="0"/>
    <n v="63740.85"/>
  </r>
  <r>
    <x v="2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2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2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2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2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2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2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2"/>
    <s v="010 Atmos Regulated Shared Services"/>
    <x v="0"/>
    <s v="General Plant"/>
    <x v="12"/>
    <x v="12"/>
    <n v="162225.67000000001"/>
    <n v="0"/>
    <n v="0"/>
    <n v="0"/>
    <n v="0"/>
    <n v="0"/>
    <n v="0"/>
    <n v="162225.67000000001"/>
  </r>
  <r>
    <x v="2"/>
    <s v="010 Atmos Regulated Shared Services"/>
    <x v="0"/>
    <s v="General Plant"/>
    <x v="13"/>
    <x v="13"/>
    <n v="37003945.939999998"/>
    <n v="0"/>
    <n v="0"/>
    <n v="0"/>
    <n v="0"/>
    <n v="0"/>
    <n v="0"/>
    <n v="37003945.939999998"/>
  </r>
  <r>
    <x v="2"/>
    <s v="010 Atmos Regulated Shared Services"/>
    <x v="0"/>
    <s v="General Plant"/>
    <x v="14"/>
    <x v="14"/>
    <n v="19005572.420000002"/>
    <n v="15977.4"/>
    <n v="0"/>
    <n v="0"/>
    <n v="0"/>
    <n v="0"/>
    <n v="0"/>
    <n v="19021549.82"/>
  </r>
  <r>
    <x v="2"/>
    <s v="010 Atmos Regulated Shared Services"/>
    <x v="0"/>
    <s v="General Plant"/>
    <x v="15"/>
    <x v="15"/>
    <n v="3548953.23"/>
    <n v="0"/>
    <n v="0"/>
    <n v="0"/>
    <n v="0"/>
    <n v="0"/>
    <n v="0"/>
    <n v="3548953.23"/>
  </r>
  <r>
    <x v="2"/>
    <s v="010 Atmos Regulated Shared Services"/>
    <x v="0"/>
    <s v="General Plant"/>
    <x v="16"/>
    <x v="16"/>
    <n v="2458044.2000000002"/>
    <n v="0"/>
    <n v="0"/>
    <n v="0"/>
    <n v="0"/>
    <n v="0"/>
    <n v="0"/>
    <n v="2458044.2000000002"/>
  </r>
  <r>
    <x v="2"/>
    <s v="010 Atmos Regulated Shared Services"/>
    <x v="0"/>
    <s v="General Plant"/>
    <x v="17"/>
    <x v="17"/>
    <n v="1473265"/>
    <n v="0"/>
    <n v="0"/>
    <n v="0"/>
    <n v="0"/>
    <n v="0"/>
    <n v="0"/>
    <n v="1473265"/>
  </r>
  <r>
    <x v="2"/>
    <s v="010 Atmos Regulated Shared Services"/>
    <x v="0"/>
    <s v="General Plant"/>
    <x v="18"/>
    <x v="18"/>
    <n v="67252353.719999999"/>
    <n v="917.54"/>
    <n v="0"/>
    <n v="0"/>
    <n v="0"/>
    <n v="0"/>
    <n v="0"/>
    <n v="67253271.260000005"/>
  </r>
  <r>
    <x v="2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2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2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2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2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2"/>
    <s v="010 Atmos Regulated Shared Services"/>
    <x v="0"/>
    <s v="General Plant"/>
    <x v="24"/>
    <x v="24"/>
    <n v="20676195.899999999"/>
    <n v="-112.48"/>
    <n v="0"/>
    <n v="0"/>
    <n v="0"/>
    <n v="0"/>
    <n v="0"/>
    <n v="20676083.420000002"/>
  </r>
  <r>
    <x v="2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2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2"/>
    <s v="010 Atmos Regulated Shared Services"/>
    <x v="0"/>
    <s v="General Plant"/>
    <x v="27"/>
    <x v="27"/>
    <n v="17517104.289999999"/>
    <n v="222407.67"/>
    <n v="0"/>
    <n v="0"/>
    <n v="0"/>
    <n v="0"/>
    <n v="0"/>
    <n v="17739511.960000001"/>
  </r>
  <r>
    <x v="2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2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2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2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2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2"/>
    <s v="010 Atmos Regulated Shared Services"/>
    <x v="1"/>
    <s v="General Plant"/>
    <x v="33"/>
    <x v="3"/>
    <n v="2376524.13"/>
    <n v="0"/>
    <n v="0"/>
    <n v="0"/>
    <n v="0"/>
    <n v="0"/>
    <n v="0"/>
    <n v="2376524.13"/>
  </r>
  <r>
    <x v="2"/>
    <s v="010 Atmos Regulated Shared Services"/>
    <x v="1"/>
    <s v="General Plant"/>
    <x v="34"/>
    <x v="31"/>
    <n v="389797.87"/>
    <n v="0"/>
    <n v="0"/>
    <n v="0"/>
    <n v="0"/>
    <n v="0"/>
    <n v="0"/>
    <n v="389797.87"/>
  </r>
  <r>
    <x v="2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2"/>
    <s v="010 Atmos Regulated Shared Services"/>
    <x v="1"/>
    <s v="General Plant"/>
    <x v="36"/>
    <x v="33"/>
    <n v="402176.59"/>
    <n v="0"/>
    <n v="0"/>
    <n v="0"/>
    <n v="0"/>
    <n v="0"/>
    <n v="0"/>
    <n v="402176.59"/>
  </r>
  <r>
    <x v="2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2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2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2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2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2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2"/>
    <s v="010 Atmos Regulated Shared Services"/>
    <x v="1"/>
    <s v="General Plant"/>
    <x v="43"/>
    <x v="13"/>
    <n v="10343248.640000001"/>
    <n v="0"/>
    <n v="0"/>
    <n v="0"/>
    <n v="0"/>
    <n v="0"/>
    <n v="0"/>
    <n v="10343248.640000001"/>
  </r>
  <r>
    <x v="2"/>
    <s v="010 Atmos Regulated Shared Services"/>
    <x v="1"/>
    <s v="General Plant"/>
    <x v="44"/>
    <x v="14"/>
    <n v="2023936.45"/>
    <n v="0"/>
    <n v="0"/>
    <n v="0"/>
    <n v="0"/>
    <n v="0"/>
    <n v="0"/>
    <n v="2023936.45"/>
  </r>
  <r>
    <x v="2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2"/>
    <s v="010 Atmos Regulated Shared Services"/>
    <x v="1"/>
    <s v="General Plant"/>
    <x v="46"/>
    <x v="16"/>
    <n v="999825.07"/>
    <n v="0"/>
    <n v="0"/>
    <n v="0"/>
    <n v="0"/>
    <n v="0"/>
    <n v="0"/>
    <n v="999825.07"/>
  </r>
  <r>
    <x v="2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2"/>
    <s v="010 Atmos Regulated Shared Services"/>
    <x v="1"/>
    <s v="General Plant"/>
    <x v="48"/>
    <x v="18"/>
    <n v="90184969.760000005"/>
    <n v="41701.230000000003"/>
    <n v="0"/>
    <n v="0"/>
    <n v="0"/>
    <n v="0"/>
    <n v="0"/>
    <n v="90226670.989999995"/>
  </r>
  <r>
    <x v="2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2"/>
    <s v="010 Atmos Regulated Shared Services"/>
    <x v="1"/>
    <s v="General Plant"/>
    <x v="50"/>
    <x v="38"/>
    <n v="257287.97"/>
    <n v="0"/>
    <n v="0"/>
    <n v="0"/>
    <n v="0"/>
    <n v="0"/>
    <n v="0"/>
    <n v="257287.97"/>
  </r>
  <r>
    <x v="2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2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2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2"/>
    <s v="050 Mid-States Division"/>
    <x v="2"/>
    <s v="Intangible Plant"/>
    <x v="54"/>
    <x v="42"/>
    <n v="119852.69"/>
    <n v="0"/>
    <n v="0"/>
    <n v="0"/>
    <n v="0"/>
    <n v="0"/>
    <n v="0"/>
    <n v="119852.69"/>
  </r>
  <r>
    <x v="2"/>
    <s v="050 Mid-States Division"/>
    <x v="2"/>
    <s v="Storage Plant"/>
    <x v="55"/>
    <x v="43"/>
    <n v="261126.69"/>
    <n v="0"/>
    <n v="0"/>
    <n v="0"/>
    <n v="0"/>
    <n v="0"/>
    <n v="0"/>
    <n v="261126.69"/>
  </r>
  <r>
    <x v="2"/>
    <s v="050 Mid-States Division"/>
    <x v="2"/>
    <s v="Storage Plant"/>
    <x v="56"/>
    <x v="44"/>
    <n v="4681.58"/>
    <n v="0"/>
    <n v="0"/>
    <n v="0"/>
    <n v="0"/>
    <n v="0"/>
    <n v="0"/>
    <n v="4681.58"/>
  </r>
  <r>
    <x v="2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2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2"/>
    <s v="050 Mid-States Division"/>
    <x v="2"/>
    <s v="Storage Plant"/>
    <x v="59"/>
    <x v="47"/>
    <n v="23138.38"/>
    <n v="0"/>
    <n v="0"/>
    <n v="0"/>
    <n v="0"/>
    <n v="0"/>
    <n v="0"/>
    <n v="23138.38"/>
  </r>
  <r>
    <x v="2"/>
    <s v="050 Mid-States Division"/>
    <x v="2"/>
    <s v="Storage Plant"/>
    <x v="60"/>
    <x v="48"/>
    <n v="137442.53"/>
    <n v="0"/>
    <n v="0"/>
    <n v="0"/>
    <n v="0"/>
    <n v="0"/>
    <n v="0"/>
    <n v="137442.53"/>
  </r>
  <r>
    <x v="2"/>
    <s v="050 Mid-States Division"/>
    <x v="2"/>
    <s v="Storage Plant"/>
    <x v="61"/>
    <x v="49"/>
    <n v="8352224.5700000003"/>
    <n v="0"/>
    <n v="0"/>
    <n v="0"/>
    <n v="0"/>
    <n v="0"/>
    <n v="0"/>
    <n v="8352224.5700000003"/>
  </r>
  <r>
    <x v="2"/>
    <s v="050 Mid-States Division"/>
    <x v="2"/>
    <s v="Storage Plant"/>
    <x v="62"/>
    <x v="50"/>
    <n v="1699998.54"/>
    <n v="0"/>
    <n v="0"/>
    <n v="0"/>
    <n v="0"/>
    <n v="0"/>
    <n v="0"/>
    <n v="1699998.54"/>
  </r>
  <r>
    <x v="2"/>
    <s v="050 Mid-States Division"/>
    <x v="2"/>
    <s v="Storage Plant"/>
    <x v="63"/>
    <x v="51"/>
    <n v="449309.06"/>
    <n v="0"/>
    <n v="0"/>
    <n v="0"/>
    <n v="0"/>
    <n v="0"/>
    <n v="0"/>
    <n v="449309.06"/>
  </r>
  <r>
    <x v="2"/>
    <s v="050 Mid-States Division"/>
    <x v="2"/>
    <s v="Storage Plant"/>
    <x v="64"/>
    <x v="52"/>
    <n v="1694832.96"/>
    <n v="0"/>
    <n v="0"/>
    <n v="0"/>
    <n v="0"/>
    <n v="0"/>
    <n v="0"/>
    <n v="1694832.96"/>
  </r>
  <r>
    <x v="2"/>
    <s v="050 Mid-States Division"/>
    <x v="2"/>
    <s v="Storage Plant"/>
    <x v="65"/>
    <x v="53"/>
    <n v="178530.09"/>
    <n v="0"/>
    <n v="0"/>
    <n v="0"/>
    <n v="0"/>
    <n v="0"/>
    <n v="0"/>
    <n v="178530.09"/>
  </r>
  <r>
    <x v="2"/>
    <s v="050 Mid-States Division"/>
    <x v="2"/>
    <s v="Storage Plant"/>
    <x v="66"/>
    <x v="54"/>
    <n v="54614.27"/>
    <n v="0"/>
    <n v="0"/>
    <n v="0"/>
    <n v="0"/>
    <n v="0"/>
    <n v="0"/>
    <n v="54614.27"/>
  </r>
  <r>
    <x v="2"/>
    <s v="050 Mid-States Division"/>
    <x v="2"/>
    <s v="Storage Plant"/>
    <x v="67"/>
    <x v="55"/>
    <n v="175350.37"/>
    <n v="0"/>
    <n v="0"/>
    <n v="0"/>
    <n v="0"/>
    <n v="0"/>
    <n v="0"/>
    <n v="175350.37"/>
  </r>
  <r>
    <x v="2"/>
    <s v="050 Mid-States Division"/>
    <x v="2"/>
    <s v="Storage Plant"/>
    <x v="68"/>
    <x v="56"/>
    <n v="209318.9"/>
    <n v="0"/>
    <n v="0"/>
    <n v="0"/>
    <n v="0"/>
    <n v="0"/>
    <n v="0"/>
    <n v="209318.9"/>
  </r>
  <r>
    <x v="2"/>
    <s v="050 Mid-States Division"/>
    <x v="2"/>
    <s v="Storage Plant"/>
    <x v="69"/>
    <x v="57"/>
    <n v="923446.05"/>
    <n v="0"/>
    <n v="0"/>
    <n v="0"/>
    <n v="0"/>
    <n v="0"/>
    <n v="0"/>
    <n v="923446.05"/>
  </r>
  <r>
    <x v="2"/>
    <s v="050 Mid-States Division"/>
    <x v="2"/>
    <s v="Storage Plant"/>
    <x v="70"/>
    <x v="58"/>
    <n v="273084.38"/>
    <n v="0"/>
    <n v="0"/>
    <n v="0"/>
    <n v="0"/>
    <n v="0"/>
    <n v="0"/>
    <n v="273084.38"/>
  </r>
  <r>
    <x v="2"/>
    <s v="050 Mid-States Division"/>
    <x v="2"/>
    <s v="Storage Plant"/>
    <x v="71"/>
    <x v="59"/>
    <n v="414663.45"/>
    <n v="0"/>
    <n v="0"/>
    <n v="0"/>
    <n v="0"/>
    <n v="0"/>
    <n v="0"/>
    <n v="414663.45"/>
  </r>
  <r>
    <x v="2"/>
    <s v="050 Mid-States Division"/>
    <x v="2"/>
    <s v="Transmission Plant"/>
    <x v="72"/>
    <x v="60"/>
    <n v="26970.37"/>
    <n v="0"/>
    <n v="0"/>
    <n v="0"/>
    <n v="0"/>
    <n v="0"/>
    <n v="0"/>
    <n v="26970.37"/>
  </r>
  <r>
    <x v="2"/>
    <s v="050 Mid-States Division"/>
    <x v="2"/>
    <s v="Transmission Plant"/>
    <x v="73"/>
    <x v="61"/>
    <n v="867772"/>
    <n v="0"/>
    <n v="0"/>
    <n v="0"/>
    <n v="0"/>
    <n v="0"/>
    <n v="0"/>
    <n v="867772"/>
  </r>
  <r>
    <x v="2"/>
    <s v="050 Mid-States Division"/>
    <x v="2"/>
    <s v="Transmission Plant"/>
    <x v="74"/>
    <x v="62"/>
    <n v="49001.72"/>
    <n v="0"/>
    <n v="0"/>
    <n v="0"/>
    <n v="0"/>
    <n v="0"/>
    <n v="0"/>
    <n v="49001.72"/>
  </r>
  <r>
    <x v="2"/>
    <s v="050 Mid-States Division"/>
    <x v="2"/>
    <s v="Transmission Plant"/>
    <x v="75"/>
    <x v="63"/>
    <n v="60826.29"/>
    <n v="0"/>
    <n v="0"/>
    <n v="0"/>
    <n v="0"/>
    <n v="0"/>
    <n v="0"/>
    <n v="60826.29"/>
  </r>
  <r>
    <x v="2"/>
    <s v="050 Mid-States Division"/>
    <x v="2"/>
    <s v="Transmission Plant"/>
    <x v="76"/>
    <x v="64"/>
    <n v="139637.68"/>
    <n v="0"/>
    <n v="0"/>
    <n v="0"/>
    <n v="0"/>
    <n v="0"/>
    <n v="0"/>
    <n v="139637.68"/>
  </r>
  <r>
    <x v="2"/>
    <s v="050 Mid-States Division"/>
    <x v="2"/>
    <s v="Transmission Plant"/>
    <x v="77"/>
    <x v="65"/>
    <n v="27191821.809999999"/>
    <n v="0"/>
    <n v="0"/>
    <n v="0"/>
    <n v="0"/>
    <n v="0"/>
    <n v="0"/>
    <n v="27191821.809999999"/>
  </r>
  <r>
    <x v="2"/>
    <s v="050 Mid-States Division"/>
    <x v="2"/>
    <s v="Transmission Plant"/>
    <x v="78"/>
    <x v="66"/>
    <n v="731466.64"/>
    <n v="0"/>
    <n v="0"/>
    <n v="0"/>
    <n v="0"/>
    <n v="0"/>
    <n v="0"/>
    <n v="731466.64"/>
  </r>
  <r>
    <x v="2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2"/>
    <s v="050 Mid-States Division"/>
    <x v="2"/>
    <s v="Distribution Plant"/>
    <x v="80"/>
    <x v="68"/>
    <n v="531166.79"/>
    <n v="0"/>
    <n v="0"/>
    <n v="0"/>
    <n v="0"/>
    <n v="0"/>
    <n v="0"/>
    <n v="531166.79"/>
  </r>
  <r>
    <x v="2"/>
    <s v="050 Mid-States Division"/>
    <x v="2"/>
    <s v="Distribution Plant"/>
    <x v="81"/>
    <x v="69"/>
    <n v="37326.42"/>
    <n v="0"/>
    <n v="0"/>
    <n v="0"/>
    <n v="0"/>
    <n v="0"/>
    <n v="0"/>
    <n v="37326.42"/>
  </r>
  <r>
    <x v="2"/>
    <s v="050 Mid-States Division"/>
    <x v="2"/>
    <s v="Distribution Plant"/>
    <x v="82"/>
    <x v="70"/>
    <n v="2685827.14"/>
    <n v="0"/>
    <n v="0"/>
    <n v="0"/>
    <n v="0"/>
    <n v="0"/>
    <n v="0"/>
    <n v="2685827.14"/>
  </r>
  <r>
    <x v="2"/>
    <s v="050 Mid-States Division"/>
    <x v="2"/>
    <s v="Distribution Plant"/>
    <x v="83"/>
    <x v="71"/>
    <n v="2783.89"/>
    <n v="0"/>
    <n v="0"/>
    <n v="0"/>
    <n v="0"/>
    <n v="0"/>
    <n v="0"/>
    <n v="2783.89"/>
  </r>
  <r>
    <x v="2"/>
    <s v="050 Mid-States Division"/>
    <x v="2"/>
    <s v="Distribution Plant"/>
    <x v="84"/>
    <x v="72"/>
    <n v="336167.54"/>
    <n v="0"/>
    <n v="0"/>
    <n v="0"/>
    <n v="0"/>
    <n v="0"/>
    <n v="0"/>
    <n v="336167.54"/>
  </r>
  <r>
    <x v="2"/>
    <s v="050 Mid-States Division"/>
    <x v="2"/>
    <s v="Distribution Plant"/>
    <x v="85"/>
    <x v="73"/>
    <n v="99818.13"/>
    <n v="0"/>
    <n v="0"/>
    <n v="0"/>
    <n v="0"/>
    <n v="0"/>
    <n v="0"/>
    <n v="99818.13"/>
  </r>
  <r>
    <x v="2"/>
    <s v="050 Mid-States Division"/>
    <x v="2"/>
    <s v="Distribution Plant"/>
    <x v="86"/>
    <x v="74"/>
    <n v="46264.19"/>
    <n v="0"/>
    <n v="0"/>
    <n v="0"/>
    <n v="0"/>
    <n v="0"/>
    <n v="0"/>
    <n v="46264.19"/>
  </r>
  <r>
    <x v="2"/>
    <s v="050 Mid-States Division"/>
    <x v="2"/>
    <s v="Distribution Plant"/>
    <x v="87"/>
    <x v="75"/>
    <n v="4005.08"/>
    <n v="0"/>
    <n v="0"/>
    <n v="0"/>
    <n v="0"/>
    <n v="0"/>
    <n v="0"/>
    <n v="4005.08"/>
  </r>
  <r>
    <x v="2"/>
    <s v="050 Mid-States Division"/>
    <x v="2"/>
    <s v="Distribution Plant"/>
    <x v="88"/>
    <x v="76"/>
    <n v="20958209.559999999"/>
    <n v="16671.939999999999"/>
    <n v="-63893.09"/>
    <n v="0"/>
    <n v="0"/>
    <n v="0"/>
    <n v="0"/>
    <n v="20910988.41"/>
  </r>
  <r>
    <x v="2"/>
    <s v="050 Mid-States Division"/>
    <x v="2"/>
    <s v="Distribution Plant"/>
    <x v="89"/>
    <x v="77"/>
    <n v="150847993.81999999"/>
    <n v="358549.87"/>
    <n v="-21979.85"/>
    <n v="0"/>
    <n v="0"/>
    <n v="0"/>
    <n v="0"/>
    <n v="151184563.84"/>
  </r>
  <r>
    <x v="2"/>
    <s v="050 Mid-States Division"/>
    <x v="2"/>
    <s v="Distribution Plant"/>
    <x v="90"/>
    <x v="78"/>
    <n v="105259590.89"/>
    <n v="235832.73"/>
    <n v="-109.29"/>
    <n v="0"/>
    <n v="0"/>
    <n v="0"/>
    <n v="0"/>
    <n v="105495314.33"/>
  </r>
  <r>
    <x v="2"/>
    <s v="050 Mid-States Division"/>
    <x v="2"/>
    <s v="Distribution Plant"/>
    <x v="91"/>
    <x v="79"/>
    <n v="12876887.35"/>
    <n v="777240.74"/>
    <n v="0"/>
    <n v="0"/>
    <n v="0"/>
    <n v="0"/>
    <n v="0"/>
    <n v="13654128.09"/>
  </r>
  <r>
    <x v="2"/>
    <s v="050 Mid-States Division"/>
    <x v="2"/>
    <s v="Distribution Plant"/>
    <x v="92"/>
    <x v="80"/>
    <n v="3941149.06"/>
    <n v="0"/>
    <n v="0"/>
    <n v="0"/>
    <n v="0"/>
    <n v="0"/>
    <n v="0"/>
    <n v="3941149.06"/>
  </r>
  <r>
    <x v="2"/>
    <s v="050 Mid-States Division"/>
    <x v="2"/>
    <s v="Distribution Plant"/>
    <x v="93"/>
    <x v="81"/>
    <n v="1652639.35"/>
    <n v="0"/>
    <n v="0"/>
    <n v="0"/>
    <n v="0"/>
    <n v="0"/>
    <n v="0"/>
    <n v="1652639.35"/>
  </r>
  <r>
    <x v="2"/>
    <s v="050 Mid-States Division"/>
    <x v="2"/>
    <s v="Distribution Plant"/>
    <x v="94"/>
    <x v="82"/>
    <n v="121018933.3"/>
    <n v="1226840.3700000001"/>
    <n v="-1632824.21"/>
    <n v="0"/>
    <n v="0"/>
    <n v="0"/>
    <n v="0"/>
    <n v="120612949.45999999"/>
  </r>
  <r>
    <x v="2"/>
    <s v="050 Mid-States Division"/>
    <x v="2"/>
    <s v="Distribution Plant"/>
    <x v="95"/>
    <x v="83"/>
    <n v="32119907.52"/>
    <n v="165740.46"/>
    <n v="-9683.19"/>
    <n v="0"/>
    <n v="0"/>
    <n v="0"/>
    <n v="0"/>
    <n v="32275964.789999999"/>
  </r>
  <r>
    <x v="2"/>
    <s v="050 Mid-States Division"/>
    <x v="2"/>
    <s v="Distribution Plant"/>
    <x v="96"/>
    <x v="84"/>
    <n v="55517696.439999998"/>
    <n v="131601.48000000001"/>
    <n v="-21640.17"/>
    <n v="0"/>
    <n v="0"/>
    <n v="0"/>
    <n v="0"/>
    <n v="55627657.75"/>
  </r>
  <r>
    <x v="2"/>
    <s v="050 Mid-States Division"/>
    <x v="2"/>
    <s v="Distribution Plant"/>
    <x v="97"/>
    <x v="85"/>
    <n v="10911272.310000001"/>
    <n v="20345.400000000001"/>
    <n v="0"/>
    <n v="0"/>
    <n v="0"/>
    <n v="0"/>
    <n v="0"/>
    <n v="10931617.710000001"/>
  </r>
  <r>
    <x v="2"/>
    <s v="050 Mid-States Division"/>
    <x v="2"/>
    <s v="Distribution Plant"/>
    <x v="98"/>
    <x v="86"/>
    <n v="206049.14"/>
    <n v="2545.88"/>
    <n v="0"/>
    <n v="0"/>
    <n v="0"/>
    <n v="0"/>
    <n v="0"/>
    <n v="208595.02"/>
  </r>
  <r>
    <x v="2"/>
    <s v="050 Mid-States Division"/>
    <x v="2"/>
    <s v="Distribution Plant"/>
    <x v="99"/>
    <x v="87"/>
    <n v="5176425.8499999996"/>
    <n v="4761"/>
    <n v="0"/>
    <n v="0"/>
    <n v="0"/>
    <n v="0"/>
    <n v="0"/>
    <n v="5181186.8499999996"/>
  </r>
  <r>
    <x v="2"/>
    <s v="050 Mid-States Division"/>
    <x v="2"/>
    <s v="General Plant"/>
    <x v="100"/>
    <x v="28"/>
    <n v="1211697.3"/>
    <n v="0"/>
    <n v="0"/>
    <n v="0"/>
    <n v="0"/>
    <n v="0"/>
    <n v="0"/>
    <n v="1211697.3"/>
  </r>
  <r>
    <x v="2"/>
    <s v="050 Mid-States Division"/>
    <x v="2"/>
    <s v="General Plant"/>
    <x v="101"/>
    <x v="0"/>
    <n v="7209780.6299999999"/>
    <n v="0"/>
    <n v="0"/>
    <n v="0"/>
    <n v="0"/>
    <n v="0"/>
    <n v="0"/>
    <n v="7209780.6299999999"/>
  </r>
  <r>
    <x v="2"/>
    <s v="050 Mid-States Division"/>
    <x v="2"/>
    <s v="General Plant"/>
    <x v="102"/>
    <x v="88"/>
    <n v="173114.85"/>
    <n v="0"/>
    <n v="0"/>
    <n v="0"/>
    <n v="0"/>
    <n v="0"/>
    <n v="0"/>
    <n v="173114.85"/>
  </r>
  <r>
    <x v="2"/>
    <s v="050 Mid-States Division"/>
    <x v="2"/>
    <s v="General Plant"/>
    <x v="103"/>
    <x v="89"/>
    <n v="709199.18"/>
    <n v="0"/>
    <n v="0"/>
    <n v="0"/>
    <n v="0"/>
    <n v="0"/>
    <n v="0"/>
    <n v="709199.18"/>
  </r>
  <r>
    <x v="2"/>
    <s v="050 Mid-States Division"/>
    <x v="2"/>
    <s v="General Plant"/>
    <x v="104"/>
    <x v="90"/>
    <n v="12954.74"/>
    <n v="0"/>
    <n v="0"/>
    <n v="0"/>
    <n v="0"/>
    <n v="0"/>
    <n v="0"/>
    <n v="12954.74"/>
  </r>
  <r>
    <x v="2"/>
    <s v="050 Mid-States Division"/>
    <x v="2"/>
    <s v="General Plant"/>
    <x v="105"/>
    <x v="2"/>
    <n v="1246194.18"/>
    <n v="0"/>
    <n v="0"/>
    <n v="0"/>
    <n v="0"/>
    <n v="0"/>
    <n v="0"/>
    <n v="1246194.18"/>
  </r>
  <r>
    <x v="2"/>
    <s v="050 Mid-States Division"/>
    <x v="2"/>
    <s v="General Plant"/>
    <x v="106"/>
    <x v="3"/>
    <n v="1749085.61"/>
    <n v="0"/>
    <n v="0"/>
    <n v="0"/>
    <n v="0"/>
    <n v="0"/>
    <n v="0"/>
    <n v="1749085.61"/>
  </r>
  <r>
    <x v="2"/>
    <s v="050 Mid-States Division"/>
    <x v="2"/>
    <s v="General Plant"/>
    <x v="107"/>
    <x v="6"/>
    <n v="220986.9"/>
    <n v="0"/>
    <n v="0"/>
    <n v="0"/>
    <n v="0"/>
    <n v="0"/>
    <n v="0"/>
    <n v="220986.9"/>
  </r>
  <r>
    <x v="2"/>
    <s v="050 Mid-States Division"/>
    <x v="2"/>
    <s v="General Plant"/>
    <x v="108"/>
    <x v="7"/>
    <n v="3289930.54"/>
    <n v="7092.67"/>
    <n v="0"/>
    <n v="0"/>
    <n v="0"/>
    <n v="0"/>
    <n v="0"/>
    <n v="3297023.21"/>
  </r>
  <r>
    <x v="2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2"/>
    <s v="050 Mid-States Division"/>
    <x v="2"/>
    <s v="General Plant"/>
    <x v="110"/>
    <x v="92"/>
    <n v="62747.29"/>
    <n v="0"/>
    <n v="0"/>
    <n v="0"/>
    <n v="0"/>
    <n v="0"/>
    <n v="0"/>
    <n v="62747.29"/>
  </r>
  <r>
    <x v="2"/>
    <s v="050 Mid-States Division"/>
    <x v="2"/>
    <s v="General Plant"/>
    <x v="111"/>
    <x v="93"/>
    <n v="19427.23"/>
    <n v="0"/>
    <n v="0"/>
    <n v="0"/>
    <n v="0"/>
    <n v="0"/>
    <n v="0"/>
    <n v="19427.23"/>
  </r>
  <r>
    <x v="2"/>
    <s v="050 Mid-States Division"/>
    <x v="2"/>
    <s v="General Plant"/>
    <x v="112"/>
    <x v="8"/>
    <n v="524257.15"/>
    <n v="0"/>
    <n v="0"/>
    <n v="0"/>
    <n v="0"/>
    <n v="0"/>
    <n v="0"/>
    <n v="524257.15"/>
  </r>
  <r>
    <x v="2"/>
    <s v="050 Mid-States Division"/>
    <x v="2"/>
    <s v="General Plant"/>
    <x v="113"/>
    <x v="10"/>
    <n v="3891771.09"/>
    <n v="0"/>
    <n v="0"/>
    <n v="0"/>
    <n v="0"/>
    <n v="0"/>
    <n v="0"/>
    <n v="3891771.09"/>
  </r>
  <r>
    <x v="2"/>
    <s v="050 Mid-States Division"/>
    <x v="2"/>
    <s v="General Plant"/>
    <x v="114"/>
    <x v="13"/>
    <n v="14389.76"/>
    <n v="0"/>
    <n v="0"/>
    <n v="0"/>
    <n v="0"/>
    <n v="0"/>
    <n v="0"/>
    <n v="14389.76"/>
  </r>
  <r>
    <x v="2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2"/>
    <s v="050 Mid-States Division"/>
    <x v="2"/>
    <s v="General Plant"/>
    <x v="116"/>
    <x v="16"/>
    <n v="1068402.71"/>
    <n v="24287.14"/>
    <n v="-135507.23000000001"/>
    <n v="0"/>
    <n v="0"/>
    <n v="0"/>
    <n v="0"/>
    <n v="957182.62"/>
  </r>
  <r>
    <x v="2"/>
    <s v="050 Mid-States Division"/>
    <x v="2"/>
    <s v="General Plant"/>
    <x v="117"/>
    <x v="18"/>
    <n v="123514.83"/>
    <n v="0"/>
    <n v="0"/>
    <n v="0"/>
    <n v="0"/>
    <n v="0"/>
    <n v="0"/>
    <n v="123514.83"/>
  </r>
  <r>
    <x v="2"/>
    <s v="050 Mid-States Division"/>
    <x v="3"/>
    <s v="Intangible Plant"/>
    <x v="118"/>
    <x v="41"/>
    <n v="185309.27"/>
    <n v="0"/>
    <n v="0"/>
    <n v="0"/>
    <n v="0"/>
    <n v="0"/>
    <n v="0"/>
    <n v="185309.27"/>
  </r>
  <r>
    <x v="2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2"/>
    <s v="050 Mid-States Division"/>
    <x v="3"/>
    <s v="General Plant"/>
    <x v="120"/>
    <x v="95"/>
    <n v="179338.52"/>
    <n v="0"/>
    <n v="0"/>
    <n v="0"/>
    <n v="0"/>
    <n v="0"/>
    <n v="0"/>
    <n v="179338.52"/>
  </r>
  <r>
    <x v="2"/>
    <s v="050 Mid-States Division"/>
    <x v="3"/>
    <s v="General Plant"/>
    <x v="121"/>
    <x v="90"/>
    <n v="15383.91"/>
    <n v="0"/>
    <n v="0"/>
    <n v="0"/>
    <n v="0"/>
    <n v="0"/>
    <n v="0"/>
    <n v="15383.91"/>
  </r>
  <r>
    <x v="2"/>
    <s v="050 Mid-States Division"/>
    <x v="3"/>
    <s v="General Plant"/>
    <x v="122"/>
    <x v="2"/>
    <n v="38834"/>
    <n v="0"/>
    <n v="0"/>
    <n v="0"/>
    <n v="0"/>
    <n v="0"/>
    <n v="0"/>
    <n v="38834"/>
  </r>
  <r>
    <x v="2"/>
    <s v="050 Mid-States Division"/>
    <x v="3"/>
    <s v="General Plant"/>
    <x v="123"/>
    <x v="3"/>
    <n v="41397.21"/>
    <n v="0"/>
    <n v="0"/>
    <n v="0"/>
    <n v="0"/>
    <n v="0"/>
    <n v="0"/>
    <n v="41397.21"/>
  </r>
  <r>
    <x v="2"/>
    <s v="050 Mid-States Division"/>
    <x v="3"/>
    <s v="General Plant"/>
    <x v="124"/>
    <x v="6"/>
    <n v="27284.69"/>
    <n v="0"/>
    <n v="0"/>
    <n v="0"/>
    <n v="0"/>
    <n v="0"/>
    <n v="0"/>
    <n v="27284.69"/>
  </r>
  <r>
    <x v="2"/>
    <s v="050 Mid-States Division"/>
    <x v="3"/>
    <s v="General Plant"/>
    <x v="125"/>
    <x v="7"/>
    <n v="175867.44"/>
    <n v="0"/>
    <n v="0"/>
    <n v="0"/>
    <n v="0"/>
    <n v="0"/>
    <n v="0"/>
    <n v="175867.44"/>
  </r>
  <r>
    <x v="2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2"/>
    <s v="050 Mid-States Division"/>
    <x v="3"/>
    <s v="General Plant"/>
    <x v="127"/>
    <x v="8"/>
    <n v="37541"/>
    <n v="0"/>
    <n v="0"/>
    <n v="0"/>
    <n v="0"/>
    <n v="0"/>
    <n v="0"/>
    <n v="37541"/>
  </r>
  <r>
    <x v="2"/>
    <s v="050 Mid-States Division"/>
    <x v="3"/>
    <s v="General Plant"/>
    <x v="128"/>
    <x v="10"/>
    <n v="814166.88"/>
    <n v="0"/>
    <n v="0"/>
    <n v="0"/>
    <n v="0"/>
    <n v="0"/>
    <n v="0"/>
    <n v="814166.88"/>
  </r>
  <r>
    <x v="2"/>
    <s v="050 Mid-States Division"/>
    <x v="3"/>
    <s v="General Plant"/>
    <x v="129"/>
    <x v="16"/>
    <n v="70177.67"/>
    <n v="0"/>
    <n v="0"/>
    <n v="0"/>
    <n v="0"/>
    <n v="0"/>
    <n v="0"/>
    <n v="70177.67"/>
  </r>
  <r>
    <x v="2"/>
    <s v="050 Mid-States Division"/>
    <x v="3"/>
    <s v="General Plant"/>
    <x v="130"/>
    <x v="17"/>
    <n v="78099.240000000005"/>
    <n v="0"/>
    <n v="0"/>
    <n v="0"/>
    <n v="0"/>
    <n v="0"/>
    <n v="0"/>
    <n v="78099.240000000005"/>
  </r>
  <r>
    <x v="2"/>
    <s v="050 Mid-States Division"/>
    <x v="3"/>
    <s v="General Plant"/>
    <x v="131"/>
    <x v="18"/>
    <n v="828509.36"/>
    <n v="0"/>
    <n v="0"/>
    <n v="0"/>
    <n v="0"/>
    <n v="0"/>
    <n v="0"/>
    <n v="828509.36"/>
  </r>
  <r>
    <x v="3"/>
    <s v="010 Atmos Regulated Shared Services"/>
    <x v="0"/>
    <s v="General Plant"/>
    <x v="0"/>
    <x v="0"/>
    <n v="1411389.93"/>
    <n v="0"/>
    <n v="0"/>
    <n v="0"/>
    <n v="0"/>
    <n v="0"/>
    <n v="0"/>
    <n v="1411389.93"/>
  </r>
  <r>
    <x v="3"/>
    <s v="010 Atmos Regulated Shared Services"/>
    <x v="0"/>
    <s v="General Plant"/>
    <x v="1"/>
    <x v="1"/>
    <n v="9187184.2699999996"/>
    <n v="0"/>
    <n v="0"/>
    <n v="0"/>
    <n v="0"/>
    <n v="0"/>
    <n v="0"/>
    <n v="9187184.2699999996"/>
  </r>
  <r>
    <x v="3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3"/>
    <s v="010 Atmos Regulated Shared Services"/>
    <x v="0"/>
    <s v="General Plant"/>
    <x v="3"/>
    <x v="3"/>
    <n v="5118803.91"/>
    <n v="-1175.98"/>
    <n v="0"/>
    <n v="0"/>
    <n v="0"/>
    <n v="0"/>
    <n v="0"/>
    <n v="5117627.93"/>
  </r>
  <r>
    <x v="3"/>
    <s v="010 Atmos Regulated Shared Services"/>
    <x v="0"/>
    <s v="General Plant"/>
    <x v="4"/>
    <x v="4"/>
    <n v="63740.85"/>
    <n v="7295.62"/>
    <n v="0"/>
    <n v="0"/>
    <n v="0"/>
    <n v="0"/>
    <n v="0"/>
    <n v="71036.47"/>
  </r>
  <r>
    <x v="3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3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3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3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3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3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3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3"/>
    <s v="010 Atmos Regulated Shared Services"/>
    <x v="0"/>
    <s v="General Plant"/>
    <x v="12"/>
    <x v="12"/>
    <n v="162225.67000000001"/>
    <n v="0"/>
    <n v="0"/>
    <n v="0"/>
    <n v="0"/>
    <n v="0"/>
    <n v="0"/>
    <n v="162225.67000000001"/>
  </r>
  <r>
    <x v="3"/>
    <s v="010 Atmos Regulated Shared Services"/>
    <x v="0"/>
    <s v="General Plant"/>
    <x v="13"/>
    <x v="13"/>
    <n v="37003945.939999998"/>
    <n v="0"/>
    <n v="0"/>
    <n v="0"/>
    <n v="0"/>
    <n v="0"/>
    <n v="0"/>
    <n v="37003945.939999998"/>
  </r>
  <r>
    <x v="3"/>
    <s v="010 Atmos Regulated Shared Services"/>
    <x v="0"/>
    <s v="General Plant"/>
    <x v="14"/>
    <x v="14"/>
    <n v="19021549.82"/>
    <n v="0"/>
    <n v="0"/>
    <n v="0"/>
    <n v="0"/>
    <n v="0"/>
    <n v="0"/>
    <n v="19021549.82"/>
  </r>
  <r>
    <x v="3"/>
    <s v="010 Atmos Regulated Shared Services"/>
    <x v="0"/>
    <s v="General Plant"/>
    <x v="15"/>
    <x v="15"/>
    <n v="3548953.23"/>
    <n v="0"/>
    <n v="0"/>
    <n v="0"/>
    <n v="0"/>
    <n v="0"/>
    <n v="0"/>
    <n v="3548953.23"/>
  </r>
  <r>
    <x v="3"/>
    <s v="010 Atmos Regulated Shared Services"/>
    <x v="0"/>
    <s v="General Plant"/>
    <x v="16"/>
    <x v="16"/>
    <n v="2458044.2000000002"/>
    <n v="1589.88"/>
    <n v="0"/>
    <n v="0"/>
    <n v="0"/>
    <n v="0"/>
    <n v="0"/>
    <n v="2459634.08"/>
  </r>
  <r>
    <x v="3"/>
    <s v="010 Atmos Regulated Shared Services"/>
    <x v="0"/>
    <s v="General Plant"/>
    <x v="17"/>
    <x v="17"/>
    <n v="1473265"/>
    <n v="0"/>
    <n v="0"/>
    <n v="0"/>
    <n v="0"/>
    <n v="0"/>
    <n v="0"/>
    <n v="1473265"/>
  </r>
  <r>
    <x v="3"/>
    <s v="010 Atmos Regulated Shared Services"/>
    <x v="0"/>
    <s v="General Plant"/>
    <x v="18"/>
    <x v="18"/>
    <n v="67253271.260000005"/>
    <n v="-573.76"/>
    <n v="0"/>
    <n v="0"/>
    <n v="0"/>
    <n v="0"/>
    <n v="0"/>
    <n v="67252697.5"/>
  </r>
  <r>
    <x v="3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3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3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3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3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3"/>
    <s v="010 Atmos Regulated Shared Services"/>
    <x v="0"/>
    <s v="General Plant"/>
    <x v="24"/>
    <x v="24"/>
    <n v="20676083.420000002"/>
    <n v="-3.91"/>
    <n v="0"/>
    <n v="0"/>
    <n v="0"/>
    <n v="0"/>
    <n v="0"/>
    <n v="20676079.510000002"/>
  </r>
  <r>
    <x v="3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3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3"/>
    <s v="010 Atmos Regulated Shared Services"/>
    <x v="0"/>
    <s v="General Plant"/>
    <x v="27"/>
    <x v="27"/>
    <n v="17739511.960000001"/>
    <n v="0"/>
    <n v="0"/>
    <n v="0"/>
    <n v="0"/>
    <n v="0"/>
    <n v="0"/>
    <n v="17739511.960000001"/>
  </r>
  <r>
    <x v="3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3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3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3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3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3"/>
    <s v="010 Atmos Regulated Shared Services"/>
    <x v="1"/>
    <s v="General Plant"/>
    <x v="33"/>
    <x v="3"/>
    <n v="2376524.13"/>
    <n v="0"/>
    <n v="0"/>
    <n v="0"/>
    <n v="0"/>
    <n v="0"/>
    <n v="0"/>
    <n v="2376524.13"/>
  </r>
  <r>
    <x v="3"/>
    <s v="010 Atmos Regulated Shared Services"/>
    <x v="1"/>
    <s v="General Plant"/>
    <x v="34"/>
    <x v="31"/>
    <n v="389797.87"/>
    <n v="0"/>
    <n v="0"/>
    <n v="0"/>
    <n v="0"/>
    <n v="0"/>
    <n v="0"/>
    <n v="389797.87"/>
  </r>
  <r>
    <x v="3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3"/>
    <s v="010 Atmos Regulated Shared Services"/>
    <x v="1"/>
    <s v="General Plant"/>
    <x v="36"/>
    <x v="33"/>
    <n v="402176.59"/>
    <n v="0"/>
    <n v="0"/>
    <n v="0"/>
    <n v="0"/>
    <n v="0"/>
    <n v="0"/>
    <n v="402176.59"/>
  </r>
  <r>
    <x v="3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3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3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3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3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3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3"/>
    <s v="010 Atmos Regulated Shared Services"/>
    <x v="1"/>
    <s v="General Plant"/>
    <x v="43"/>
    <x v="13"/>
    <n v="10343248.640000001"/>
    <n v="0"/>
    <n v="0"/>
    <n v="0"/>
    <n v="0"/>
    <n v="0"/>
    <n v="0"/>
    <n v="10343248.640000001"/>
  </r>
  <r>
    <x v="3"/>
    <s v="010 Atmos Regulated Shared Services"/>
    <x v="1"/>
    <s v="General Plant"/>
    <x v="44"/>
    <x v="14"/>
    <n v="2023936.45"/>
    <n v="0"/>
    <n v="0"/>
    <n v="0"/>
    <n v="0"/>
    <n v="0"/>
    <n v="0"/>
    <n v="2023936.45"/>
  </r>
  <r>
    <x v="3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3"/>
    <s v="010 Atmos Regulated Shared Services"/>
    <x v="1"/>
    <s v="General Plant"/>
    <x v="46"/>
    <x v="16"/>
    <n v="999825.07"/>
    <n v="-350.93"/>
    <n v="0"/>
    <n v="0"/>
    <n v="0"/>
    <n v="0"/>
    <n v="0"/>
    <n v="999474.14"/>
  </r>
  <r>
    <x v="3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3"/>
    <s v="010 Atmos Regulated Shared Services"/>
    <x v="1"/>
    <s v="General Plant"/>
    <x v="48"/>
    <x v="18"/>
    <n v="90226670.989999995"/>
    <n v="-6377.55"/>
    <n v="0"/>
    <n v="0"/>
    <n v="0"/>
    <n v="0"/>
    <n v="0"/>
    <n v="90220293.439999998"/>
  </r>
  <r>
    <x v="3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3"/>
    <s v="010 Atmos Regulated Shared Services"/>
    <x v="1"/>
    <s v="General Plant"/>
    <x v="50"/>
    <x v="38"/>
    <n v="257287.97"/>
    <n v="3030.57"/>
    <n v="0"/>
    <n v="0"/>
    <n v="0"/>
    <n v="0"/>
    <n v="0"/>
    <n v="260318.54"/>
  </r>
  <r>
    <x v="3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3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3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3"/>
    <s v="050 Mid-States Division"/>
    <x v="2"/>
    <s v="Intangible Plant"/>
    <x v="54"/>
    <x v="42"/>
    <n v="119852.69"/>
    <n v="0"/>
    <n v="0"/>
    <n v="0"/>
    <n v="0"/>
    <n v="0"/>
    <n v="0"/>
    <n v="119852.69"/>
  </r>
  <r>
    <x v="3"/>
    <s v="050 Mid-States Division"/>
    <x v="2"/>
    <s v="Storage Plant"/>
    <x v="55"/>
    <x v="43"/>
    <n v="261126.69"/>
    <n v="0"/>
    <n v="0"/>
    <n v="0"/>
    <n v="0"/>
    <n v="0"/>
    <n v="0"/>
    <n v="261126.69"/>
  </r>
  <r>
    <x v="3"/>
    <s v="050 Mid-States Division"/>
    <x v="2"/>
    <s v="Storage Plant"/>
    <x v="56"/>
    <x v="44"/>
    <n v="4681.58"/>
    <n v="0"/>
    <n v="0"/>
    <n v="0"/>
    <n v="0"/>
    <n v="0"/>
    <n v="0"/>
    <n v="4681.58"/>
  </r>
  <r>
    <x v="3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3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3"/>
    <s v="050 Mid-States Division"/>
    <x v="2"/>
    <s v="Storage Plant"/>
    <x v="59"/>
    <x v="47"/>
    <n v="23138.38"/>
    <n v="0"/>
    <n v="0"/>
    <n v="0"/>
    <n v="0"/>
    <n v="0"/>
    <n v="0"/>
    <n v="23138.38"/>
  </r>
  <r>
    <x v="3"/>
    <s v="050 Mid-States Division"/>
    <x v="2"/>
    <s v="Storage Plant"/>
    <x v="60"/>
    <x v="48"/>
    <n v="137442.53"/>
    <n v="0"/>
    <n v="0"/>
    <n v="0"/>
    <n v="0"/>
    <n v="0"/>
    <n v="0"/>
    <n v="137442.53"/>
  </r>
  <r>
    <x v="3"/>
    <s v="050 Mid-States Division"/>
    <x v="2"/>
    <s v="Storage Plant"/>
    <x v="61"/>
    <x v="49"/>
    <n v="8352224.5700000003"/>
    <n v="-33.340000000000003"/>
    <n v="0"/>
    <n v="0"/>
    <n v="0"/>
    <n v="0"/>
    <n v="0"/>
    <n v="8352191.2300000004"/>
  </r>
  <r>
    <x v="3"/>
    <s v="050 Mid-States Division"/>
    <x v="2"/>
    <s v="Storage Plant"/>
    <x v="62"/>
    <x v="50"/>
    <n v="1699998.54"/>
    <n v="0"/>
    <n v="0"/>
    <n v="0"/>
    <n v="0"/>
    <n v="0"/>
    <n v="0"/>
    <n v="1699998.54"/>
  </r>
  <r>
    <x v="3"/>
    <s v="050 Mid-States Division"/>
    <x v="2"/>
    <s v="Storage Plant"/>
    <x v="63"/>
    <x v="51"/>
    <n v="449309.06"/>
    <n v="0"/>
    <n v="0"/>
    <n v="0"/>
    <n v="0"/>
    <n v="0"/>
    <n v="0"/>
    <n v="449309.06"/>
  </r>
  <r>
    <x v="3"/>
    <s v="050 Mid-States Division"/>
    <x v="2"/>
    <s v="Storage Plant"/>
    <x v="64"/>
    <x v="52"/>
    <n v="1694832.96"/>
    <n v="0"/>
    <n v="0"/>
    <n v="0"/>
    <n v="0"/>
    <n v="0"/>
    <n v="0"/>
    <n v="1694832.96"/>
  </r>
  <r>
    <x v="3"/>
    <s v="050 Mid-States Division"/>
    <x v="2"/>
    <s v="Storage Plant"/>
    <x v="65"/>
    <x v="53"/>
    <n v="178530.09"/>
    <n v="0"/>
    <n v="0"/>
    <n v="0"/>
    <n v="0"/>
    <n v="0"/>
    <n v="0"/>
    <n v="178530.09"/>
  </r>
  <r>
    <x v="3"/>
    <s v="050 Mid-States Division"/>
    <x v="2"/>
    <s v="Storage Plant"/>
    <x v="66"/>
    <x v="54"/>
    <n v="54614.27"/>
    <n v="0"/>
    <n v="0"/>
    <n v="0"/>
    <n v="0"/>
    <n v="0"/>
    <n v="0"/>
    <n v="54614.27"/>
  </r>
  <r>
    <x v="3"/>
    <s v="050 Mid-States Division"/>
    <x v="2"/>
    <s v="Storage Plant"/>
    <x v="67"/>
    <x v="55"/>
    <n v="175350.37"/>
    <n v="0"/>
    <n v="0"/>
    <n v="0"/>
    <n v="0"/>
    <n v="0"/>
    <n v="0"/>
    <n v="175350.37"/>
  </r>
  <r>
    <x v="3"/>
    <s v="050 Mid-States Division"/>
    <x v="2"/>
    <s v="Storage Plant"/>
    <x v="68"/>
    <x v="56"/>
    <n v="209318.9"/>
    <n v="0"/>
    <n v="0"/>
    <n v="0"/>
    <n v="0"/>
    <n v="0"/>
    <n v="0"/>
    <n v="209318.9"/>
  </r>
  <r>
    <x v="3"/>
    <s v="050 Mid-States Division"/>
    <x v="2"/>
    <s v="Storage Plant"/>
    <x v="69"/>
    <x v="57"/>
    <n v="923446.05"/>
    <n v="0"/>
    <n v="0"/>
    <n v="0"/>
    <n v="0"/>
    <n v="0"/>
    <n v="0"/>
    <n v="923446.05"/>
  </r>
  <r>
    <x v="3"/>
    <s v="050 Mid-States Division"/>
    <x v="2"/>
    <s v="Storage Plant"/>
    <x v="70"/>
    <x v="58"/>
    <n v="273084.38"/>
    <n v="0"/>
    <n v="0"/>
    <n v="0"/>
    <n v="0"/>
    <n v="0"/>
    <n v="0"/>
    <n v="273084.38"/>
  </r>
  <r>
    <x v="3"/>
    <s v="050 Mid-States Division"/>
    <x v="2"/>
    <s v="Storage Plant"/>
    <x v="71"/>
    <x v="59"/>
    <n v="414663.45"/>
    <n v="0"/>
    <n v="0"/>
    <n v="0"/>
    <n v="0"/>
    <n v="0"/>
    <n v="0"/>
    <n v="414663.45"/>
  </r>
  <r>
    <x v="3"/>
    <s v="050 Mid-States Division"/>
    <x v="2"/>
    <s v="Transmission Plant"/>
    <x v="72"/>
    <x v="60"/>
    <n v="26970.37"/>
    <n v="0"/>
    <n v="0"/>
    <n v="0"/>
    <n v="0"/>
    <n v="0"/>
    <n v="0"/>
    <n v="26970.37"/>
  </r>
  <r>
    <x v="3"/>
    <s v="050 Mid-States Division"/>
    <x v="2"/>
    <s v="Transmission Plant"/>
    <x v="73"/>
    <x v="61"/>
    <n v="867772"/>
    <n v="0"/>
    <n v="0"/>
    <n v="0"/>
    <n v="0"/>
    <n v="0"/>
    <n v="0"/>
    <n v="867772"/>
  </r>
  <r>
    <x v="3"/>
    <s v="050 Mid-States Division"/>
    <x v="2"/>
    <s v="Transmission Plant"/>
    <x v="74"/>
    <x v="62"/>
    <n v="49001.72"/>
    <n v="0"/>
    <n v="0"/>
    <n v="0"/>
    <n v="0"/>
    <n v="0"/>
    <n v="0"/>
    <n v="49001.72"/>
  </r>
  <r>
    <x v="3"/>
    <s v="050 Mid-States Division"/>
    <x v="2"/>
    <s v="Transmission Plant"/>
    <x v="75"/>
    <x v="63"/>
    <n v="60826.29"/>
    <n v="0"/>
    <n v="0"/>
    <n v="0"/>
    <n v="0"/>
    <n v="0"/>
    <n v="0"/>
    <n v="60826.29"/>
  </r>
  <r>
    <x v="3"/>
    <s v="050 Mid-States Division"/>
    <x v="2"/>
    <s v="Transmission Plant"/>
    <x v="76"/>
    <x v="64"/>
    <n v="139637.68"/>
    <n v="0"/>
    <n v="0"/>
    <n v="0"/>
    <n v="0"/>
    <n v="0"/>
    <n v="0"/>
    <n v="139637.68"/>
  </r>
  <r>
    <x v="3"/>
    <s v="050 Mid-States Division"/>
    <x v="2"/>
    <s v="Transmission Plant"/>
    <x v="77"/>
    <x v="65"/>
    <n v="27191821.809999999"/>
    <n v="0"/>
    <n v="0"/>
    <n v="0"/>
    <n v="0"/>
    <n v="0"/>
    <n v="0"/>
    <n v="27191821.809999999"/>
  </r>
  <r>
    <x v="3"/>
    <s v="050 Mid-States Division"/>
    <x v="2"/>
    <s v="Transmission Plant"/>
    <x v="78"/>
    <x v="66"/>
    <n v="731466.64"/>
    <n v="0"/>
    <n v="0"/>
    <n v="0"/>
    <n v="0"/>
    <n v="0"/>
    <n v="0"/>
    <n v="731466.64"/>
  </r>
  <r>
    <x v="3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3"/>
    <s v="050 Mid-States Division"/>
    <x v="2"/>
    <s v="Distribution Plant"/>
    <x v="80"/>
    <x v="68"/>
    <n v="531166.79"/>
    <n v="0"/>
    <n v="0"/>
    <n v="0"/>
    <n v="0"/>
    <n v="0"/>
    <n v="0"/>
    <n v="531166.79"/>
  </r>
  <r>
    <x v="3"/>
    <s v="050 Mid-States Division"/>
    <x v="2"/>
    <s v="Distribution Plant"/>
    <x v="81"/>
    <x v="69"/>
    <n v="37326.42"/>
    <n v="0"/>
    <n v="0"/>
    <n v="0"/>
    <n v="0"/>
    <n v="0"/>
    <n v="0"/>
    <n v="37326.42"/>
  </r>
  <r>
    <x v="3"/>
    <s v="050 Mid-States Division"/>
    <x v="2"/>
    <s v="Distribution Plant"/>
    <x v="82"/>
    <x v="70"/>
    <n v="2685827.14"/>
    <n v="161218.64000000001"/>
    <n v="0"/>
    <n v="0"/>
    <n v="0"/>
    <n v="0"/>
    <n v="0"/>
    <n v="2847045.78"/>
  </r>
  <r>
    <x v="3"/>
    <s v="050 Mid-States Division"/>
    <x v="2"/>
    <s v="Distribution Plant"/>
    <x v="83"/>
    <x v="71"/>
    <n v="2783.89"/>
    <n v="0"/>
    <n v="0"/>
    <n v="0"/>
    <n v="0"/>
    <n v="0"/>
    <n v="0"/>
    <n v="2783.89"/>
  </r>
  <r>
    <x v="3"/>
    <s v="050 Mid-States Division"/>
    <x v="2"/>
    <s v="Distribution Plant"/>
    <x v="84"/>
    <x v="72"/>
    <n v="336167.54"/>
    <n v="0"/>
    <n v="0"/>
    <n v="0"/>
    <n v="0"/>
    <n v="0"/>
    <n v="0"/>
    <n v="336167.54"/>
  </r>
  <r>
    <x v="3"/>
    <s v="050 Mid-States Division"/>
    <x v="2"/>
    <s v="Distribution Plant"/>
    <x v="85"/>
    <x v="73"/>
    <n v="99818.13"/>
    <n v="0"/>
    <n v="0"/>
    <n v="0"/>
    <n v="0"/>
    <n v="0"/>
    <n v="0"/>
    <n v="99818.13"/>
  </r>
  <r>
    <x v="3"/>
    <s v="050 Mid-States Division"/>
    <x v="2"/>
    <s v="Distribution Plant"/>
    <x v="86"/>
    <x v="74"/>
    <n v="46264.19"/>
    <n v="0"/>
    <n v="0"/>
    <n v="0"/>
    <n v="0"/>
    <n v="0"/>
    <n v="0"/>
    <n v="46264.19"/>
  </r>
  <r>
    <x v="3"/>
    <s v="050 Mid-States Division"/>
    <x v="2"/>
    <s v="Distribution Plant"/>
    <x v="87"/>
    <x v="75"/>
    <n v="4005.08"/>
    <n v="0"/>
    <n v="0"/>
    <n v="0"/>
    <n v="0"/>
    <n v="0"/>
    <n v="0"/>
    <n v="4005.08"/>
  </r>
  <r>
    <x v="3"/>
    <s v="050 Mid-States Division"/>
    <x v="2"/>
    <s v="Distribution Plant"/>
    <x v="88"/>
    <x v="76"/>
    <n v="20910988.41"/>
    <n v="19278.5"/>
    <n v="-19267.63"/>
    <n v="0"/>
    <n v="0"/>
    <n v="0"/>
    <n v="0"/>
    <n v="20910999.280000001"/>
  </r>
  <r>
    <x v="3"/>
    <s v="050 Mid-States Division"/>
    <x v="2"/>
    <s v="Distribution Plant"/>
    <x v="89"/>
    <x v="77"/>
    <n v="151184563.84"/>
    <n v="-1058447.95"/>
    <n v="-143037.78"/>
    <n v="0"/>
    <n v="0"/>
    <n v="0"/>
    <n v="0"/>
    <n v="149983078.11000001"/>
  </r>
  <r>
    <x v="3"/>
    <s v="050 Mid-States Division"/>
    <x v="2"/>
    <s v="Distribution Plant"/>
    <x v="90"/>
    <x v="78"/>
    <n v="105495314.33"/>
    <n v="1469250.61"/>
    <n v="-17359"/>
    <n v="0"/>
    <n v="0"/>
    <n v="0"/>
    <n v="0"/>
    <n v="106947205.94"/>
  </r>
  <r>
    <x v="3"/>
    <s v="050 Mid-States Division"/>
    <x v="2"/>
    <s v="Distribution Plant"/>
    <x v="91"/>
    <x v="79"/>
    <n v="13654128.09"/>
    <n v="160011.53"/>
    <n v="-1956.36"/>
    <n v="0"/>
    <n v="0"/>
    <n v="0"/>
    <n v="0"/>
    <n v="13812183.26"/>
  </r>
  <r>
    <x v="3"/>
    <s v="050 Mid-States Division"/>
    <x v="2"/>
    <s v="Distribution Plant"/>
    <x v="92"/>
    <x v="80"/>
    <n v="3941149.06"/>
    <n v="229917.71"/>
    <n v="-2055.5"/>
    <n v="0"/>
    <n v="0"/>
    <n v="0"/>
    <n v="0"/>
    <n v="4169011.27"/>
  </r>
  <r>
    <x v="3"/>
    <s v="050 Mid-States Division"/>
    <x v="2"/>
    <s v="Distribution Plant"/>
    <x v="93"/>
    <x v="81"/>
    <n v="1652639.35"/>
    <n v="0"/>
    <n v="-380.81"/>
    <n v="0"/>
    <n v="0"/>
    <n v="0"/>
    <n v="0"/>
    <n v="1652258.54"/>
  </r>
  <r>
    <x v="3"/>
    <s v="050 Mid-States Division"/>
    <x v="2"/>
    <s v="Distribution Plant"/>
    <x v="94"/>
    <x v="82"/>
    <n v="120612949.45999999"/>
    <n v="1580732.78"/>
    <n v="-165089.54"/>
    <n v="0"/>
    <n v="0"/>
    <n v="0"/>
    <n v="0"/>
    <n v="122028592.7"/>
  </r>
  <r>
    <x v="3"/>
    <s v="050 Mid-States Division"/>
    <x v="2"/>
    <s v="Distribution Plant"/>
    <x v="95"/>
    <x v="83"/>
    <n v="32275964.789999999"/>
    <n v="345362.59"/>
    <n v="-34060.47"/>
    <n v="0"/>
    <n v="0"/>
    <n v="0"/>
    <n v="0"/>
    <n v="32587266.91"/>
  </r>
  <r>
    <x v="3"/>
    <s v="050 Mid-States Division"/>
    <x v="2"/>
    <s v="Distribution Plant"/>
    <x v="96"/>
    <x v="84"/>
    <n v="55627657.75"/>
    <n v="-54207.12"/>
    <n v="-74919.88"/>
    <n v="0"/>
    <n v="0"/>
    <n v="0"/>
    <n v="0"/>
    <n v="55498530.75"/>
  </r>
  <r>
    <x v="3"/>
    <s v="050 Mid-States Division"/>
    <x v="2"/>
    <s v="Distribution Plant"/>
    <x v="97"/>
    <x v="85"/>
    <n v="10931617.710000001"/>
    <n v="220140.69"/>
    <n v="0"/>
    <n v="0"/>
    <n v="0"/>
    <n v="0"/>
    <n v="0"/>
    <n v="11151758.4"/>
  </r>
  <r>
    <x v="3"/>
    <s v="050 Mid-States Division"/>
    <x v="2"/>
    <s v="Distribution Plant"/>
    <x v="98"/>
    <x v="86"/>
    <n v="208595.02"/>
    <n v="1785.55"/>
    <n v="0"/>
    <n v="0"/>
    <n v="0"/>
    <n v="0"/>
    <n v="0"/>
    <n v="210380.57"/>
  </r>
  <r>
    <x v="3"/>
    <s v="050 Mid-States Division"/>
    <x v="2"/>
    <s v="Distribution Plant"/>
    <x v="99"/>
    <x v="87"/>
    <n v="5181186.8499999996"/>
    <n v="-589.39"/>
    <n v="0"/>
    <n v="0"/>
    <n v="0"/>
    <n v="0"/>
    <n v="0"/>
    <n v="5180597.46"/>
  </r>
  <r>
    <x v="3"/>
    <s v="050 Mid-States Division"/>
    <x v="2"/>
    <s v="General Plant"/>
    <x v="100"/>
    <x v="28"/>
    <n v="1211697.3"/>
    <n v="0"/>
    <n v="0"/>
    <n v="0"/>
    <n v="0"/>
    <n v="0"/>
    <n v="0"/>
    <n v="1211697.3"/>
  </r>
  <r>
    <x v="3"/>
    <s v="050 Mid-States Division"/>
    <x v="2"/>
    <s v="General Plant"/>
    <x v="101"/>
    <x v="0"/>
    <n v="7209780.6299999999"/>
    <n v="0"/>
    <n v="0"/>
    <n v="0"/>
    <n v="0"/>
    <n v="0"/>
    <n v="0"/>
    <n v="7209780.6299999999"/>
  </r>
  <r>
    <x v="3"/>
    <s v="050 Mid-States Division"/>
    <x v="2"/>
    <s v="General Plant"/>
    <x v="102"/>
    <x v="88"/>
    <n v="173114.85"/>
    <n v="0"/>
    <n v="0"/>
    <n v="0"/>
    <n v="0"/>
    <n v="0"/>
    <n v="0"/>
    <n v="173114.85"/>
  </r>
  <r>
    <x v="3"/>
    <s v="050 Mid-States Division"/>
    <x v="2"/>
    <s v="General Plant"/>
    <x v="103"/>
    <x v="89"/>
    <n v="709199.18"/>
    <n v="0"/>
    <n v="0"/>
    <n v="0"/>
    <n v="0"/>
    <n v="0"/>
    <n v="0"/>
    <n v="709199.18"/>
  </r>
  <r>
    <x v="3"/>
    <s v="050 Mid-States Division"/>
    <x v="2"/>
    <s v="General Plant"/>
    <x v="104"/>
    <x v="90"/>
    <n v="12954.74"/>
    <n v="0"/>
    <n v="0"/>
    <n v="0"/>
    <n v="0"/>
    <n v="0"/>
    <n v="0"/>
    <n v="12954.74"/>
  </r>
  <r>
    <x v="3"/>
    <s v="050 Mid-States Division"/>
    <x v="2"/>
    <s v="General Plant"/>
    <x v="105"/>
    <x v="2"/>
    <n v="1246194.18"/>
    <n v="0"/>
    <n v="0"/>
    <n v="0"/>
    <n v="0"/>
    <n v="0"/>
    <n v="0"/>
    <n v="1246194.18"/>
  </r>
  <r>
    <x v="3"/>
    <s v="050 Mid-States Division"/>
    <x v="2"/>
    <s v="General Plant"/>
    <x v="106"/>
    <x v="3"/>
    <n v="1749085.61"/>
    <n v="0"/>
    <n v="0"/>
    <n v="0"/>
    <n v="0"/>
    <n v="0"/>
    <n v="0"/>
    <n v="1749085.61"/>
  </r>
  <r>
    <x v="3"/>
    <s v="050 Mid-States Division"/>
    <x v="2"/>
    <s v="General Plant"/>
    <x v="107"/>
    <x v="6"/>
    <n v="220986.9"/>
    <n v="0"/>
    <n v="0"/>
    <n v="0"/>
    <n v="0"/>
    <n v="0"/>
    <n v="0"/>
    <n v="220986.9"/>
  </r>
  <r>
    <x v="3"/>
    <s v="050 Mid-States Division"/>
    <x v="2"/>
    <s v="General Plant"/>
    <x v="108"/>
    <x v="7"/>
    <n v="3297023.21"/>
    <n v="16879.46"/>
    <n v="0"/>
    <n v="0"/>
    <n v="0"/>
    <n v="0"/>
    <n v="0"/>
    <n v="3313902.67"/>
  </r>
  <r>
    <x v="3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3"/>
    <s v="050 Mid-States Division"/>
    <x v="2"/>
    <s v="General Plant"/>
    <x v="110"/>
    <x v="92"/>
    <n v="62747.29"/>
    <n v="0"/>
    <n v="0"/>
    <n v="0"/>
    <n v="0"/>
    <n v="0"/>
    <n v="0"/>
    <n v="62747.29"/>
  </r>
  <r>
    <x v="3"/>
    <s v="050 Mid-States Division"/>
    <x v="2"/>
    <s v="General Plant"/>
    <x v="111"/>
    <x v="93"/>
    <n v="19427.23"/>
    <n v="0"/>
    <n v="0"/>
    <n v="0"/>
    <n v="0"/>
    <n v="0"/>
    <n v="0"/>
    <n v="19427.23"/>
  </r>
  <r>
    <x v="3"/>
    <s v="050 Mid-States Division"/>
    <x v="2"/>
    <s v="General Plant"/>
    <x v="112"/>
    <x v="8"/>
    <n v="524257.15"/>
    <n v="0"/>
    <n v="0"/>
    <n v="0"/>
    <n v="0"/>
    <n v="0"/>
    <n v="0"/>
    <n v="524257.15"/>
  </r>
  <r>
    <x v="3"/>
    <s v="050 Mid-States Division"/>
    <x v="2"/>
    <s v="General Plant"/>
    <x v="113"/>
    <x v="10"/>
    <n v="3891771.09"/>
    <n v="0"/>
    <n v="0"/>
    <n v="0"/>
    <n v="0"/>
    <n v="0"/>
    <n v="0"/>
    <n v="3891771.09"/>
  </r>
  <r>
    <x v="3"/>
    <s v="050 Mid-States Division"/>
    <x v="2"/>
    <s v="General Plant"/>
    <x v="114"/>
    <x v="13"/>
    <n v="14389.76"/>
    <n v="0"/>
    <n v="0"/>
    <n v="0"/>
    <n v="0"/>
    <n v="0"/>
    <n v="0"/>
    <n v="14389.76"/>
  </r>
  <r>
    <x v="3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3"/>
    <s v="050 Mid-States Division"/>
    <x v="2"/>
    <s v="General Plant"/>
    <x v="116"/>
    <x v="16"/>
    <n v="957182.62"/>
    <n v="109.04"/>
    <n v="0"/>
    <n v="0"/>
    <n v="0"/>
    <n v="0"/>
    <n v="0"/>
    <n v="957291.66"/>
  </r>
  <r>
    <x v="3"/>
    <s v="050 Mid-States Division"/>
    <x v="2"/>
    <s v="General Plant"/>
    <x v="117"/>
    <x v="18"/>
    <n v="123514.83"/>
    <n v="0"/>
    <n v="0"/>
    <n v="0"/>
    <n v="0"/>
    <n v="0"/>
    <n v="0"/>
    <n v="123514.83"/>
  </r>
  <r>
    <x v="3"/>
    <s v="050 Mid-States Division"/>
    <x v="3"/>
    <s v="Intangible Plant"/>
    <x v="118"/>
    <x v="41"/>
    <n v="185309.27"/>
    <n v="0"/>
    <n v="0"/>
    <n v="0"/>
    <n v="0"/>
    <n v="0"/>
    <n v="0"/>
    <n v="185309.27"/>
  </r>
  <r>
    <x v="3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3"/>
    <s v="050 Mid-States Division"/>
    <x v="3"/>
    <s v="General Plant"/>
    <x v="120"/>
    <x v="95"/>
    <n v="179338.52"/>
    <n v="0"/>
    <n v="0"/>
    <n v="0"/>
    <n v="0"/>
    <n v="0"/>
    <n v="0"/>
    <n v="179338.52"/>
  </r>
  <r>
    <x v="3"/>
    <s v="050 Mid-States Division"/>
    <x v="3"/>
    <s v="General Plant"/>
    <x v="121"/>
    <x v="90"/>
    <n v="15383.91"/>
    <n v="0"/>
    <n v="0"/>
    <n v="0"/>
    <n v="0"/>
    <n v="0"/>
    <n v="0"/>
    <n v="15383.91"/>
  </r>
  <r>
    <x v="3"/>
    <s v="050 Mid-States Division"/>
    <x v="3"/>
    <s v="General Plant"/>
    <x v="122"/>
    <x v="2"/>
    <n v="38834"/>
    <n v="0"/>
    <n v="0"/>
    <n v="0"/>
    <n v="0"/>
    <n v="0"/>
    <n v="0"/>
    <n v="38834"/>
  </r>
  <r>
    <x v="3"/>
    <s v="050 Mid-States Division"/>
    <x v="3"/>
    <s v="General Plant"/>
    <x v="123"/>
    <x v="3"/>
    <n v="41397.21"/>
    <n v="0"/>
    <n v="-2787.88"/>
    <n v="0"/>
    <n v="0"/>
    <n v="0"/>
    <n v="0"/>
    <n v="38609.33"/>
  </r>
  <r>
    <x v="3"/>
    <s v="050 Mid-States Division"/>
    <x v="3"/>
    <s v="General Plant"/>
    <x v="124"/>
    <x v="6"/>
    <n v="27284.69"/>
    <n v="0"/>
    <n v="0"/>
    <n v="0"/>
    <n v="0"/>
    <n v="0"/>
    <n v="0"/>
    <n v="27284.69"/>
  </r>
  <r>
    <x v="3"/>
    <s v="050 Mid-States Division"/>
    <x v="3"/>
    <s v="General Plant"/>
    <x v="125"/>
    <x v="7"/>
    <n v="175867.44"/>
    <n v="0"/>
    <n v="0"/>
    <n v="0"/>
    <n v="0"/>
    <n v="0"/>
    <n v="0"/>
    <n v="175867.44"/>
  </r>
  <r>
    <x v="3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3"/>
    <s v="050 Mid-States Division"/>
    <x v="3"/>
    <s v="General Plant"/>
    <x v="127"/>
    <x v="8"/>
    <n v="37541"/>
    <n v="0"/>
    <n v="0"/>
    <n v="0"/>
    <n v="0"/>
    <n v="0"/>
    <n v="0"/>
    <n v="37541"/>
  </r>
  <r>
    <x v="3"/>
    <s v="050 Mid-States Division"/>
    <x v="3"/>
    <s v="General Plant"/>
    <x v="128"/>
    <x v="10"/>
    <n v="814166.88"/>
    <n v="0"/>
    <n v="0"/>
    <n v="0"/>
    <n v="0"/>
    <n v="0"/>
    <n v="0"/>
    <n v="814166.88"/>
  </r>
  <r>
    <x v="3"/>
    <s v="050 Mid-States Division"/>
    <x v="3"/>
    <s v="General Plant"/>
    <x v="129"/>
    <x v="16"/>
    <n v="70177.67"/>
    <n v="0"/>
    <n v="0"/>
    <n v="0"/>
    <n v="0"/>
    <n v="0"/>
    <n v="0"/>
    <n v="70177.67"/>
  </r>
  <r>
    <x v="3"/>
    <s v="050 Mid-States Division"/>
    <x v="3"/>
    <s v="General Plant"/>
    <x v="130"/>
    <x v="17"/>
    <n v="78099.240000000005"/>
    <n v="174.05"/>
    <n v="0"/>
    <n v="0"/>
    <n v="0"/>
    <n v="0"/>
    <n v="0"/>
    <n v="78273.289999999994"/>
  </r>
  <r>
    <x v="3"/>
    <s v="050 Mid-States Division"/>
    <x v="3"/>
    <s v="General Plant"/>
    <x v="131"/>
    <x v="18"/>
    <n v="828509.36"/>
    <n v="0"/>
    <n v="0"/>
    <n v="0"/>
    <n v="0"/>
    <n v="0"/>
    <n v="0"/>
    <n v="828509.36"/>
  </r>
  <r>
    <x v="4"/>
    <s v="010 Atmos Regulated Shared Services"/>
    <x v="0"/>
    <s v="General Plant"/>
    <x v="0"/>
    <x v="0"/>
    <n v="1411389.93"/>
    <n v="0"/>
    <n v="0"/>
    <n v="0"/>
    <n v="0"/>
    <n v="0"/>
    <n v="0"/>
    <n v="1411389.93"/>
  </r>
  <r>
    <x v="4"/>
    <s v="010 Atmos Regulated Shared Services"/>
    <x v="0"/>
    <s v="General Plant"/>
    <x v="1"/>
    <x v="1"/>
    <n v="9187184.2699999996"/>
    <n v="0"/>
    <n v="0"/>
    <n v="0"/>
    <n v="0"/>
    <n v="0"/>
    <n v="0"/>
    <n v="9187184.2699999996"/>
  </r>
  <r>
    <x v="4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4"/>
    <s v="010 Atmos Regulated Shared Services"/>
    <x v="0"/>
    <s v="General Plant"/>
    <x v="132"/>
    <x v="97"/>
    <n v="0"/>
    <n v="1815.2"/>
    <n v="0"/>
    <n v="0"/>
    <n v="0"/>
    <n v="0"/>
    <n v="0"/>
    <n v="1815.2"/>
  </r>
  <r>
    <x v="4"/>
    <s v="010 Atmos Regulated Shared Services"/>
    <x v="0"/>
    <s v="General Plant"/>
    <x v="3"/>
    <x v="3"/>
    <n v="5117627.93"/>
    <n v="5819.67"/>
    <n v="0"/>
    <n v="0"/>
    <n v="0"/>
    <n v="0"/>
    <n v="0"/>
    <n v="5123447.5999999996"/>
  </r>
  <r>
    <x v="4"/>
    <s v="010 Atmos Regulated Shared Services"/>
    <x v="0"/>
    <s v="General Plant"/>
    <x v="4"/>
    <x v="4"/>
    <n v="71036.47"/>
    <n v="0"/>
    <n v="0"/>
    <n v="0"/>
    <n v="0"/>
    <n v="0"/>
    <n v="0"/>
    <n v="71036.47"/>
  </r>
  <r>
    <x v="4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4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4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4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4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4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4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4"/>
    <s v="010 Atmos Regulated Shared Services"/>
    <x v="0"/>
    <s v="General Plant"/>
    <x v="12"/>
    <x v="12"/>
    <n v="162225.67000000001"/>
    <n v="0"/>
    <n v="0"/>
    <n v="0"/>
    <n v="0"/>
    <n v="0"/>
    <n v="0"/>
    <n v="162225.67000000001"/>
  </r>
  <r>
    <x v="4"/>
    <s v="010 Atmos Regulated Shared Services"/>
    <x v="0"/>
    <s v="General Plant"/>
    <x v="13"/>
    <x v="13"/>
    <n v="37003945.939999998"/>
    <n v="0"/>
    <n v="0"/>
    <n v="0"/>
    <n v="0"/>
    <n v="0"/>
    <n v="0"/>
    <n v="37003945.939999998"/>
  </r>
  <r>
    <x v="4"/>
    <s v="010 Atmos Regulated Shared Services"/>
    <x v="0"/>
    <s v="General Plant"/>
    <x v="14"/>
    <x v="14"/>
    <n v="19021549.82"/>
    <n v="0"/>
    <n v="0"/>
    <n v="0"/>
    <n v="0"/>
    <n v="0"/>
    <n v="0"/>
    <n v="19021549.82"/>
  </r>
  <r>
    <x v="4"/>
    <s v="010 Atmos Regulated Shared Services"/>
    <x v="0"/>
    <s v="General Plant"/>
    <x v="15"/>
    <x v="15"/>
    <n v="3548953.23"/>
    <n v="0"/>
    <n v="0"/>
    <n v="0"/>
    <n v="0"/>
    <n v="0"/>
    <n v="0"/>
    <n v="3548953.23"/>
  </r>
  <r>
    <x v="4"/>
    <s v="010 Atmos Regulated Shared Services"/>
    <x v="0"/>
    <s v="General Plant"/>
    <x v="16"/>
    <x v="16"/>
    <n v="2459634.08"/>
    <n v="0"/>
    <n v="0"/>
    <n v="0"/>
    <n v="0"/>
    <n v="0"/>
    <n v="0"/>
    <n v="2459634.08"/>
  </r>
  <r>
    <x v="4"/>
    <s v="010 Atmos Regulated Shared Services"/>
    <x v="0"/>
    <s v="General Plant"/>
    <x v="17"/>
    <x v="17"/>
    <n v="1473265"/>
    <n v="16402.96"/>
    <n v="0"/>
    <n v="0"/>
    <n v="0"/>
    <n v="0"/>
    <n v="0"/>
    <n v="1489667.96"/>
  </r>
  <r>
    <x v="4"/>
    <s v="010 Atmos Regulated Shared Services"/>
    <x v="0"/>
    <s v="General Plant"/>
    <x v="18"/>
    <x v="18"/>
    <n v="67252697.5"/>
    <n v="-5702.06"/>
    <n v="0"/>
    <n v="0"/>
    <n v="0"/>
    <n v="0"/>
    <n v="0"/>
    <n v="67246995.439999998"/>
  </r>
  <r>
    <x v="4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4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4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4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4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4"/>
    <s v="010 Atmos Regulated Shared Services"/>
    <x v="0"/>
    <s v="General Plant"/>
    <x v="24"/>
    <x v="24"/>
    <n v="20676079.510000002"/>
    <n v="7215.99"/>
    <n v="0"/>
    <n v="0"/>
    <n v="0"/>
    <n v="0"/>
    <n v="0"/>
    <n v="20683295.5"/>
  </r>
  <r>
    <x v="4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4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4"/>
    <s v="010 Atmos Regulated Shared Services"/>
    <x v="0"/>
    <s v="General Plant"/>
    <x v="27"/>
    <x v="27"/>
    <n v="17739511.960000001"/>
    <n v="0"/>
    <n v="0"/>
    <n v="0"/>
    <n v="0"/>
    <n v="0"/>
    <n v="0"/>
    <n v="17739511.960000001"/>
  </r>
  <r>
    <x v="4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4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4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4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4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4"/>
    <s v="010 Atmos Regulated Shared Services"/>
    <x v="1"/>
    <s v="General Plant"/>
    <x v="33"/>
    <x v="3"/>
    <n v="2376524.13"/>
    <n v="0"/>
    <n v="0"/>
    <n v="0"/>
    <n v="0"/>
    <n v="0"/>
    <n v="0"/>
    <n v="2376524.13"/>
  </r>
  <r>
    <x v="4"/>
    <s v="010 Atmos Regulated Shared Services"/>
    <x v="1"/>
    <s v="General Plant"/>
    <x v="34"/>
    <x v="31"/>
    <n v="389797.87"/>
    <n v="0"/>
    <n v="0"/>
    <n v="0"/>
    <n v="0"/>
    <n v="0"/>
    <n v="0"/>
    <n v="389797.87"/>
  </r>
  <r>
    <x v="4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4"/>
    <s v="010 Atmos Regulated Shared Services"/>
    <x v="1"/>
    <s v="General Plant"/>
    <x v="36"/>
    <x v="33"/>
    <n v="402176.59"/>
    <n v="0"/>
    <n v="0"/>
    <n v="0"/>
    <n v="0"/>
    <n v="0"/>
    <n v="0"/>
    <n v="402176.59"/>
  </r>
  <r>
    <x v="4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4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4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4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4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4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4"/>
    <s v="010 Atmos Regulated Shared Services"/>
    <x v="1"/>
    <s v="General Plant"/>
    <x v="43"/>
    <x v="13"/>
    <n v="10343248.640000001"/>
    <n v="0"/>
    <n v="0"/>
    <n v="0"/>
    <n v="0"/>
    <n v="0"/>
    <n v="0"/>
    <n v="10343248.640000001"/>
  </r>
  <r>
    <x v="4"/>
    <s v="010 Atmos Regulated Shared Services"/>
    <x v="1"/>
    <s v="General Plant"/>
    <x v="44"/>
    <x v="14"/>
    <n v="2023936.45"/>
    <n v="0"/>
    <n v="0"/>
    <n v="0"/>
    <n v="0"/>
    <n v="0"/>
    <n v="0"/>
    <n v="2023936.45"/>
  </r>
  <r>
    <x v="4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4"/>
    <s v="010 Atmos Regulated Shared Services"/>
    <x v="1"/>
    <s v="General Plant"/>
    <x v="46"/>
    <x v="16"/>
    <n v="999474.14"/>
    <n v="0"/>
    <n v="0"/>
    <n v="0"/>
    <n v="0"/>
    <n v="0"/>
    <n v="0"/>
    <n v="999474.14"/>
  </r>
  <r>
    <x v="4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4"/>
    <s v="010 Atmos Regulated Shared Services"/>
    <x v="1"/>
    <s v="General Plant"/>
    <x v="48"/>
    <x v="18"/>
    <n v="90220293.439999998"/>
    <n v="-72.09"/>
    <n v="0"/>
    <n v="0"/>
    <n v="0"/>
    <n v="0"/>
    <n v="0"/>
    <n v="90220221.349999994"/>
  </r>
  <r>
    <x v="4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4"/>
    <s v="010 Atmos Regulated Shared Services"/>
    <x v="1"/>
    <s v="General Plant"/>
    <x v="50"/>
    <x v="38"/>
    <n v="260318.54"/>
    <n v="0"/>
    <n v="0"/>
    <n v="0"/>
    <n v="0"/>
    <n v="0"/>
    <n v="0"/>
    <n v="260318.54"/>
  </r>
  <r>
    <x v="4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4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4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4"/>
    <s v="050 Mid-States Division"/>
    <x v="2"/>
    <s v="Intangible Plant"/>
    <x v="54"/>
    <x v="42"/>
    <n v="119852.69"/>
    <n v="0"/>
    <n v="0"/>
    <n v="0"/>
    <n v="0"/>
    <n v="0"/>
    <n v="0"/>
    <n v="119852.69"/>
  </r>
  <r>
    <x v="4"/>
    <s v="050 Mid-States Division"/>
    <x v="2"/>
    <s v="Storage Plant"/>
    <x v="55"/>
    <x v="43"/>
    <n v="261126.69"/>
    <n v="0"/>
    <n v="0"/>
    <n v="0"/>
    <n v="0"/>
    <n v="0"/>
    <n v="0"/>
    <n v="261126.69"/>
  </r>
  <r>
    <x v="4"/>
    <s v="050 Mid-States Division"/>
    <x v="2"/>
    <s v="Storage Plant"/>
    <x v="56"/>
    <x v="44"/>
    <n v="4681.58"/>
    <n v="0"/>
    <n v="0"/>
    <n v="0"/>
    <n v="0"/>
    <n v="0"/>
    <n v="0"/>
    <n v="4681.58"/>
  </r>
  <r>
    <x v="4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4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4"/>
    <s v="050 Mid-States Division"/>
    <x v="2"/>
    <s v="Storage Plant"/>
    <x v="59"/>
    <x v="47"/>
    <n v="23138.38"/>
    <n v="0"/>
    <n v="0"/>
    <n v="0"/>
    <n v="0"/>
    <n v="0"/>
    <n v="0"/>
    <n v="23138.38"/>
  </r>
  <r>
    <x v="4"/>
    <s v="050 Mid-States Division"/>
    <x v="2"/>
    <s v="Storage Plant"/>
    <x v="60"/>
    <x v="48"/>
    <n v="137442.53"/>
    <n v="0"/>
    <n v="0"/>
    <n v="0"/>
    <n v="0"/>
    <n v="0"/>
    <n v="0"/>
    <n v="137442.53"/>
  </r>
  <r>
    <x v="4"/>
    <s v="050 Mid-States Division"/>
    <x v="2"/>
    <s v="Storage Plant"/>
    <x v="61"/>
    <x v="49"/>
    <n v="8352191.2300000004"/>
    <n v="0"/>
    <n v="0"/>
    <n v="0"/>
    <n v="0"/>
    <n v="0"/>
    <n v="0"/>
    <n v="8352191.2300000004"/>
  </r>
  <r>
    <x v="4"/>
    <s v="050 Mid-States Division"/>
    <x v="2"/>
    <s v="Storage Plant"/>
    <x v="62"/>
    <x v="50"/>
    <n v="1699998.54"/>
    <n v="0"/>
    <n v="0"/>
    <n v="0"/>
    <n v="0"/>
    <n v="0"/>
    <n v="0"/>
    <n v="1699998.54"/>
  </r>
  <r>
    <x v="4"/>
    <s v="050 Mid-States Division"/>
    <x v="2"/>
    <s v="Storage Plant"/>
    <x v="63"/>
    <x v="51"/>
    <n v="449309.06"/>
    <n v="0"/>
    <n v="0"/>
    <n v="0"/>
    <n v="0"/>
    <n v="0"/>
    <n v="0"/>
    <n v="449309.06"/>
  </r>
  <r>
    <x v="4"/>
    <s v="050 Mid-States Division"/>
    <x v="2"/>
    <s v="Storage Plant"/>
    <x v="64"/>
    <x v="52"/>
    <n v="1694832.96"/>
    <n v="0"/>
    <n v="0"/>
    <n v="0"/>
    <n v="0"/>
    <n v="0"/>
    <n v="0"/>
    <n v="1694832.96"/>
  </r>
  <r>
    <x v="4"/>
    <s v="050 Mid-States Division"/>
    <x v="2"/>
    <s v="Storage Plant"/>
    <x v="65"/>
    <x v="53"/>
    <n v="178530.09"/>
    <n v="0"/>
    <n v="0"/>
    <n v="0"/>
    <n v="0"/>
    <n v="0"/>
    <n v="0"/>
    <n v="178530.09"/>
  </r>
  <r>
    <x v="4"/>
    <s v="050 Mid-States Division"/>
    <x v="2"/>
    <s v="Storage Plant"/>
    <x v="66"/>
    <x v="54"/>
    <n v="54614.27"/>
    <n v="0"/>
    <n v="0"/>
    <n v="0"/>
    <n v="0"/>
    <n v="0"/>
    <n v="0"/>
    <n v="54614.27"/>
  </r>
  <r>
    <x v="4"/>
    <s v="050 Mid-States Division"/>
    <x v="2"/>
    <s v="Storage Plant"/>
    <x v="67"/>
    <x v="55"/>
    <n v="175350.37"/>
    <n v="0"/>
    <n v="0"/>
    <n v="0"/>
    <n v="0"/>
    <n v="0"/>
    <n v="0"/>
    <n v="175350.37"/>
  </r>
  <r>
    <x v="4"/>
    <s v="050 Mid-States Division"/>
    <x v="2"/>
    <s v="Storage Plant"/>
    <x v="68"/>
    <x v="56"/>
    <n v="209318.9"/>
    <n v="0"/>
    <n v="0"/>
    <n v="0"/>
    <n v="0"/>
    <n v="0"/>
    <n v="0"/>
    <n v="209318.9"/>
  </r>
  <r>
    <x v="4"/>
    <s v="050 Mid-States Division"/>
    <x v="2"/>
    <s v="Storage Plant"/>
    <x v="69"/>
    <x v="57"/>
    <n v="923446.05"/>
    <n v="0"/>
    <n v="0"/>
    <n v="0"/>
    <n v="0"/>
    <n v="0"/>
    <n v="0"/>
    <n v="923446.05"/>
  </r>
  <r>
    <x v="4"/>
    <s v="050 Mid-States Division"/>
    <x v="2"/>
    <s v="Storage Plant"/>
    <x v="70"/>
    <x v="58"/>
    <n v="273084.38"/>
    <n v="0"/>
    <n v="0"/>
    <n v="0"/>
    <n v="0"/>
    <n v="0"/>
    <n v="0"/>
    <n v="273084.38"/>
  </r>
  <r>
    <x v="4"/>
    <s v="050 Mid-States Division"/>
    <x v="2"/>
    <s v="Storage Plant"/>
    <x v="71"/>
    <x v="59"/>
    <n v="414663.45"/>
    <n v="0"/>
    <n v="0"/>
    <n v="0"/>
    <n v="0"/>
    <n v="0"/>
    <n v="0"/>
    <n v="414663.45"/>
  </r>
  <r>
    <x v="4"/>
    <s v="050 Mid-States Division"/>
    <x v="2"/>
    <s v="Transmission Plant"/>
    <x v="72"/>
    <x v="60"/>
    <n v="26970.37"/>
    <n v="0"/>
    <n v="0"/>
    <n v="0"/>
    <n v="0"/>
    <n v="0"/>
    <n v="0"/>
    <n v="26970.37"/>
  </r>
  <r>
    <x v="4"/>
    <s v="050 Mid-States Division"/>
    <x v="2"/>
    <s v="Transmission Plant"/>
    <x v="73"/>
    <x v="61"/>
    <n v="867772"/>
    <n v="0"/>
    <n v="0"/>
    <n v="0"/>
    <n v="0"/>
    <n v="0"/>
    <n v="0"/>
    <n v="867772"/>
  </r>
  <r>
    <x v="4"/>
    <s v="050 Mid-States Division"/>
    <x v="2"/>
    <s v="Transmission Plant"/>
    <x v="74"/>
    <x v="62"/>
    <n v="49001.72"/>
    <n v="0"/>
    <n v="0"/>
    <n v="0"/>
    <n v="0"/>
    <n v="0"/>
    <n v="0"/>
    <n v="49001.72"/>
  </r>
  <r>
    <x v="4"/>
    <s v="050 Mid-States Division"/>
    <x v="2"/>
    <s v="Transmission Plant"/>
    <x v="75"/>
    <x v="63"/>
    <n v="60826.29"/>
    <n v="0"/>
    <n v="0"/>
    <n v="0"/>
    <n v="0"/>
    <n v="0"/>
    <n v="0"/>
    <n v="60826.29"/>
  </r>
  <r>
    <x v="4"/>
    <s v="050 Mid-States Division"/>
    <x v="2"/>
    <s v="Transmission Plant"/>
    <x v="76"/>
    <x v="64"/>
    <n v="139637.68"/>
    <n v="0"/>
    <n v="0"/>
    <n v="0"/>
    <n v="0"/>
    <n v="0"/>
    <n v="0"/>
    <n v="139637.68"/>
  </r>
  <r>
    <x v="4"/>
    <s v="050 Mid-States Division"/>
    <x v="2"/>
    <s v="Transmission Plant"/>
    <x v="77"/>
    <x v="65"/>
    <n v="27191821.809999999"/>
    <n v="0"/>
    <n v="-4715.37"/>
    <n v="0"/>
    <n v="0"/>
    <n v="0"/>
    <n v="0"/>
    <n v="27187106.440000001"/>
  </r>
  <r>
    <x v="4"/>
    <s v="050 Mid-States Division"/>
    <x v="2"/>
    <s v="Transmission Plant"/>
    <x v="78"/>
    <x v="66"/>
    <n v="731466.64"/>
    <n v="0"/>
    <n v="0"/>
    <n v="0"/>
    <n v="0"/>
    <n v="0"/>
    <n v="0"/>
    <n v="731466.64"/>
  </r>
  <r>
    <x v="4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4"/>
    <s v="050 Mid-States Division"/>
    <x v="2"/>
    <s v="Distribution Plant"/>
    <x v="80"/>
    <x v="68"/>
    <n v="531166.79"/>
    <n v="0"/>
    <n v="0"/>
    <n v="0"/>
    <n v="0"/>
    <n v="0"/>
    <n v="0"/>
    <n v="531166.79"/>
  </r>
  <r>
    <x v="4"/>
    <s v="050 Mid-States Division"/>
    <x v="2"/>
    <s v="Distribution Plant"/>
    <x v="81"/>
    <x v="69"/>
    <n v="37326.42"/>
    <n v="0"/>
    <n v="0"/>
    <n v="0"/>
    <n v="0"/>
    <n v="0"/>
    <n v="0"/>
    <n v="37326.42"/>
  </r>
  <r>
    <x v="4"/>
    <s v="050 Mid-States Division"/>
    <x v="2"/>
    <s v="Distribution Plant"/>
    <x v="82"/>
    <x v="70"/>
    <n v="2847045.78"/>
    <n v="-1.28"/>
    <n v="0"/>
    <n v="0"/>
    <n v="0"/>
    <n v="0"/>
    <n v="0"/>
    <n v="2847044.5"/>
  </r>
  <r>
    <x v="4"/>
    <s v="050 Mid-States Division"/>
    <x v="2"/>
    <s v="Distribution Plant"/>
    <x v="83"/>
    <x v="71"/>
    <n v="2783.89"/>
    <n v="0"/>
    <n v="0"/>
    <n v="0"/>
    <n v="0"/>
    <n v="0"/>
    <n v="0"/>
    <n v="2783.89"/>
  </r>
  <r>
    <x v="4"/>
    <s v="050 Mid-States Division"/>
    <x v="2"/>
    <s v="Distribution Plant"/>
    <x v="84"/>
    <x v="72"/>
    <n v="336167.54"/>
    <n v="0"/>
    <n v="0"/>
    <n v="0"/>
    <n v="0"/>
    <n v="0"/>
    <n v="0"/>
    <n v="336167.54"/>
  </r>
  <r>
    <x v="4"/>
    <s v="050 Mid-States Division"/>
    <x v="2"/>
    <s v="Distribution Plant"/>
    <x v="85"/>
    <x v="73"/>
    <n v="99818.13"/>
    <n v="0"/>
    <n v="0"/>
    <n v="0"/>
    <n v="0"/>
    <n v="0"/>
    <n v="0"/>
    <n v="99818.13"/>
  </r>
  <r>
    <x v="4"/>
    <s v="050 Mid-States Division"/>
    <x v="2"/>
    <s v="Distribution Plant"/>
    <x v="86"/>
    <x v="74"/>
    <n v="46264.19"/>
    <n v="0"/>
    <n v="0"/>
    <n v="0"/>
    <n v="0"/>
    <n v="0"/>
    <n v="0"/>
    <n v="46264.19"/>
  </r>
  <r>
    <x v="4"/>
    <s v="050 Mid-States Division"/>
    <x v="2"/>
    <s v="Distribution Plant"/>
    <x v="87"/>
    <x v="75"/>
    <n v="4005.08"/>
    <n v="0"/>
    <n v="0"/>
    <n v="0"/>
    <n v="0"/>
    <n v="0"/>
    <n v="0"/>
    <n v="4005.08"/>
  </r>
  <r>
    <x v="4"/>
    <s v="050 Mid-States Division"/>
    <x v="2"/>
    <s v="Distribution Plant"/>
    <x v="88"/>
    <x v="76"/>
    <n v="20910999.280000001"/>
    <n v="18126.43"/>
    <n v="-8294.69"/>
    <n v="0"/>
    <n v="0"/>
    <n v="0"/>
    <n v="0"/>
    <n v="20920831.02"/>
  </r>
  <r>
    <x v="4"/>
    <s v="050 Mid-States Division"/>
    <x v="2"/>
    <s v="Distribution Plant"/>
    <x v="89"/>
    <x v="77"/>
    <n v="149983078.11000001"/>
    <n v="95166.58"/>
    <n v="-62210.51"/>
    <n v="0"/>
    <n v="0"/>
    <n v="0"/>
    <n v="0"/>
    <n v="150016034.18000001"/>
  </r>
  <r>
    <x v="4"/>
    <s v="050 Mid-States Division"/>
    <x v="2"/>
    <s v="Distribution Plant"/>
    <x v="90"/>
    <x v="78"/>
    <n v="106947205.94"/>
    <n v="1452966.53"/>
    <n v="-964.44"/>
    <n v="0"/>
    <n v="0"/>
    <n v="0"/>
    <n v="0"/>
    <n v="108399208.03"/>
  </r>
  <r>
    <x v="4"/>
    <s v="050 Mid-States Division"/>
    <x v="2"/>
    <s v="Distribution Plant"/>
    <x v="91"/>
    <x v="79"/>
    <n v="13812183.26"/>
    <n v="1757034.55"/>
    <n v="0"/>
    <n v="0"/>
    <n v="0"/>
    <n v="0"/>
    <n v="0"/>
    <n v="15569217.810000001"/>
  </r>
  <r>
    <x v="4"/>
    <s v="050 Mid-States Division"/>
    <x v="2"/>
    <s v="Distribution Plant"/>
    <x v="92"/>
    <x v="80"/>
    <n v="4169011.27"/>
    <n v="0"/>
    <n v="0"/>
    <n v="0"/>
    <n v="0"/>
    <n v="0"/>
    <n v="0"/>
    <n v="4169011.27"/>
  </r>
  <r>
    <x v="4"/>
    <s v="050 Mid-States Division"/>
    <x v="2"/>
    <s v="Distribution Plant"/>
    <x v="93"/>
    <x v="81"/>
    <n v="1652258.54"/>
    <n v="0"/>
    <n v="0"/>
    <n v="0"/>
    <n v="0"/>
    <n v="0"/>
    <n v="0"/>
    <n v="1652258.54"/>
  </r>
  <r>
    <x v="4"/>
    <s v="050 Mid-States Division"/>
    <x v="2"/>
    <s v="Distribution Plant"/>
    <x v="94"/>
    <x v="82"/>
    <n v="122028592.7"/>
    <n v="1375339.51"/>
    <n v="-59073.06"/>
    <n v="0"/>
    <n v="0"/>
    <n v="0"/>
    <n v="0"/>
    <n v="123344859.15000001"/>
  </r>
  <r>
    <x v="4"/>
    <s v="050 Mid-States Division"/>
    <x v="2"/>
    <s v="Distribution Plant"/>
    <x v="95"/>
    <x v="83"/>
    <n v="32587266.91"/>
    <n v="153393.04"/>
    <n v="0"/>
    <n v="0"/>
    <n v="0"/>
    <n v="0"/>
    <n v="0"/>
    <n v="32740659.949999999"/>
  </r>
  <r>
    <x v="4"/>
    <s v="050 Mid-States Division"/>
    <x v="2"/>
    <s v="Distribution Plant"/>
    <x v="96"/>
    <x v="84"/>
    <n v="55498530.75"/>
    <n v="107423.57"/>
    <n v="0"/>
    <n v="0"/>
    <n v="0"/>
    <n v="0"/>
    <n v="0"/>
    <n v="55605954.32"/>
  </r>
  <r>
    <x v="4"/>
    <s v="050 Mid-States Division"/>
    <x v="2"/>
    <s v="Distribution Plant"/>
    <x v="97"/>
    <x v="85"/>
    <n v="11151758.4"/>
    <n v="10418.959999999999"/>
    <n v="0"/>
    <n v="0"/>
    <n v="0"/>
    <n v="0"/>
    <n v="0"/>
    <n v="11162177.359999999"/>
  </r>
  <r>
    <x v="4"/>
    <s v="050 Mid-States Division"/>
    <x v="2"/>
    <s v="Distribution Plant"/>
    <x v="98"/>
    <x v="86"/>
    <n v="210380.57"/>
    <n v="690.44"/>
    <n v="0"/>
    <n v="0"/>
    <n v="0"/>
    <n v="0"/>
    <n v="0"/>
    <n v="211071.01"/>
  </r>
  <r>
    <x v="4"/>
    <s v="050 Mid-States Division"/>
    <x v="2"/>
    <s v="Distribution Plant"/>
    <x v="99"/>
    <x v="87"/>
    <n v="5180597.46"/>
    <n v="5156.8900000000003"/>
    <n v="0"/>
    <n v="0"/>
    <n v="0"/>
    <n v="0"/>
    <n v="0"/>
    <n v="5185754.3499999996"/>
  </r>
  <r>
    <x v="4"/>
    <s v="050 Mid-States Division"/>
    <x v="2"/>
    <s v="General Plant"/>
    <x v="100"/>
    <x v="28"/>
    <n v="1211697.3"/>
    <n v="0"/>
    <n v="0"/>
    <n v="0"/>
    <n v="0"/>
    <n v="0"/>
    <n v="0"/>
    <n v="1211697.3"/>
  </r>
  <r>
    <x v="4"/>
    <s v="050 Mid-States Division"/>
    <x v="2"/>
    <s v="General Plant"/>
    <x v="101"/>
    <x v="0"/>
    <n v="7209780.6299999999"/>
    <n v="0"/>
    <n v="0"/>
    <n v="0"/>
    <n v="0"/>
    <n v="0"/>
    <n v="0"/>
    <n v="7209780.6299999999"/>
  </r>
  <r>
    <x v="4"/>
    <s v="050 Mid-States Division"/>
    <x v="2"/>
    <s v="General Plant"/>
    <x v="102"/>
    <x v="88"/>
    <n v="173114.85"/>
    <n v="0"/>
    <n v="0"/>
    <n v="0"/>
    <n v="0"/>
    <n v="0"/>
    <n v="0"/>
    <n v="173114.85"/>
  </r>
  <r>
    <x v="4"/>
    <s v="050 Mid-States Division"/>
    <x v="2"/>
    <s v="General Plant"/>
    <x v="103"/>
    <x v="89"/>
    <n v="709199.18"/>
    <n v="0"/>
    <n v="0"/>
    <n v="0"/>
    <n v="0"/>
    <n v="0"/>
    <n v="0"/>
    <n v="709199.18"/>
  </r>
  <r>
    <x v="4"/>
    <s v="050 Mid-States Division"/>
    <x v="2"/>
    <s v="General Plant"/>
    <x v="104"/>
    <x v="90"/>
    <n v="12954.74"/>
    <n v="0"/>
    <n v="0"/>
    <n v="0"/>
    <n v="0"/>
    <n v="0"/>
    <n v="0"/>
    <n v="12954.74"/>
  </r>
  <r>
    <x v="4"/>
    <s v="050 Mid-States Division"/>
    <x v="2"/>
    <s v="General Plant"/>
    <x v="105"/>
    <x v="2"/>
    <n v="1246194.18"/>
    <n v="0"/>
    <n v="0"/>
    <n v="0"/>
    <n v="0"/>
    <n v="0"/>
    <n v="0"/>
    <n v="1246194.18"/>
  </r>
  <r>
    <x v="4"/>
    <s v="050 Mid-States Division"/>
    <x v="2"/>
    <s v="General Plant"/>
    <x v="106"/>
    <x v="3"/>
    <n v="1749085.61"/>
    <n v="0"/>
    <n v="0"/>
    <n v="0"/>
    <n v="0"/>
    <n v="0"/>
    <n v="0"/>
    <n v="1749085.61"/>
  </r>
  <r>
    <x v="4"/>
    <s v="050 Mid-States Division"/>
    <x v="2"/>
    <s v="General Plant"/>
    <x v="107"/>
    <x v="6"/>
    <n v="220986.9"/>
    <n v="0"/>
    <n v="0"/>
    <n v="0"/>
    <n v="0"/>
    <n v="0"/>
    <n v="0"/>
    <n v="220986.9"/>
  </r>
  <r>
    <x v="4"/>
    <s v="050 Mid-States Division"/>
    <x v="2"/>
    <s v="General Plant"/>
    <x v="108"/>
    <x v="7"/>
    <n v="3313902.67"/>
    <n v="91581.69"/>
    <n v="0"/>
    <n v="0"/>
    <n v="0"/>
    <n v="0"/>
    <n v="0"/>
    <n v="3405484.36"/>
  </r>
  <r>
    <x v="4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4"/>
    <s v="050 Mid-States Division"/>
    <x v="2"/>
    <s v="General Plant"/>
    <x v="110"/>
    <x v="92"/>
    <n v="62747.29"/>
    <n v="0"/>
    <n v="0"/>
    <n v="0"/>
    <n v="0"/>
    <n v="0"/>
    <n v="0"/>
    <n v="62747.29"/>
  </r>
  <r>
    <x v="4"/>
    <s v="050 Mid-States Division"/>
    <x v="2"/>
    <s v="General Plant"/>
    <x v="111"/>
    <x v="93"/>
    <n v="19427.23"/>
    <n v="0"/>
    <n v="0"/>
    <n v="0"/>
    <n v="0"/>
    <n v="0"/>
    <n v="0"/>
    <n v="19427.23"/>
  </r>
  <r>
    <x v="4"/>
    <s v="050 Mid-States Division"/>
    <x v="2"/>
    <s v="General Plant"/>
    <x v="112"/>
    <x v="8"/>
    <n v="524257.15"/>
    <n v="0"/>
    <n v="0"/>
    <n v="0"/>
    <n v="0"/>
    <n v="0"/>
    <n v="0"/>
    <n v="524257.15"/>
  </r>
  <r>
    <x v="4"/>
    <s v="050 Mid-States Division"/>
    <x v="2"/>
    <s v="General Plant"/>
    <x v="113"/>
    <x v="10"/>
    <n v="3891771.09"/>
    <n v="0"/>
    <n v="0"/>
    <n v="0"/>
    <n v="0"/>
    <n v="0"/>
    <n v="0"/>
    <n v="3891771.09"/>
  </r>
  <r>
    <x v="4"/>
    <s v="050 Mid-States Division"/>
    <x v="2"/>
    <s v="General Plant"/>
    <x v="114"/>
    <x v="13"/>
    <n v="14389.76"/>
    <n v="0"/>
    <n v="0"/>
    <n v="0"/>
    <n v="0"/>
    <n v="0"/>
    <n v="0"/>
    <n v="14389.76"/>
  </r>
  <r>
    <x v="4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4"/>
    <s v="050 Mid-States Division"/>
    <x v="2"/>
    <s v="General Plant"/>
    <x v="116"/>
    <x v="16"/>
    <n v="957291.66"/>
    <n v="0"/>
    <n v="0"/>
    <n v="0"/>
    <n v="0"/>
    <n v="0"/>
    <n v="0"/>
    <n v="957291.66"/>
  </r>
  <r>
    <x v="4"/>
    <s v="050 Mid-States Division"/>
    <x v="2"/>
    <s v="General Plant"/>
    <x v="117"/>
    <x v="18"/>
    <n v="123514.83"/>
    <n v="0"/>
    <n v="0"/>
    <n v="0"/>
    <n v="0"/>
    <n v="0"/>
    <n v="0"/>
    <n v="123514.83"/>
  </r>
  <r>
    <x v="4"/>
    <s v="050 Mid-States Division"/>
    <x v="3"/>
    <s v="Intangible Plant"/>
    <x v="118"/>
    <x v="41"/>
    <n v="185309.27"/>
    <n v="0"/>
    <n v="0"/>
    <n v="0"/>
    <n v="0"/>
    <n v="0"/>
    <n v="0"/>
    <n v="185309.27"/>
  </r>
  <r>
    <x v="4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4"/>
    <s v="050 Mid-States Division"/>
    <x v="3"/>
    <s v="General Plant"/>
    <x v="120"/>
    <x v="95"/>
    <n v="179338.52"/>
    <n v="0"/>
    <n v="0"/>
    <n v="0"/>
    <n v="0"/>
    <n v="0"/>
    <n v="0"/>
    <n v="179338.52"/>
  </r>
  <r>
    <x v="4"/>
    <s v="050 Mid-States Division"/>
    <x v="3"/>
    <s v="General Plant"/>
    <x v="121"/>
    <x v="90"/>
    <n v="15383.91"/>
    <n v="0"/>
    <n v="0"/>
    <n v="0"/>
    <n v="0"/>
    <n v="0"/>
    <n v="0"/>
    <n v="15383.91"/>
  </r>
  <r>
    <x v="4"/>
    <s v="050 Mid-States Division"/>
    <x v="3"/>
    <s v="General Plant"/>
    <x v="122"/>
    <x v="2"/>
    <n v="38834"/>
    <n v="0"/>
    <n v="0"/>
    <n v="0"/>
    <n v="0"/>
    <n v="0"/>
    <n v="0"/>
    <n v="38834"/>
  </r>
  <r>
    <x v="4"/>
    <s v="050 Mid-States Division"/>
    <x v="3"/>
    <s v="General Plant"/>
    <x v="123"/>
    <x v="3"/>
    <n v="38609.33"/>
    <n v="0"/>
    <n v="0"/>
    <n v="0"/>
    <n v="0"/>
    <n v="0"/>
    <n v="0"/>
    <n v="38609.33"/>
  </r>
  <r>
    <x v="4"/>
    <s v="050 Mid-States Division"/>
    <x v="3"/>
    <s v="General Plant"/>
    <x v="124"/>
    <x v="6"/>
    <n v="27284.69"/>
    <n v="0"/>
    <n v="0"/>
    <n v="0"/>
    <n v="0"/>
    <n v="0"/>
    <n v="0"/>
    <n v="27284.69"/>
  </r>
  <r>
    <x v="4"/>
    <s v="050 Mid-States Division"/>
    <x v="3"/>
    <s v="General Plant"/>
    <x v="125"/>
    <x v="7"/>
    <n v="175867.44"/>
    <n v="0"/>
    <n v="0"/>
    <n v="0"/>
    <n v="0"/>
    <n v="0"/>
    <n v="0"/>
    <n v="175867.44"/>
  </r>
  <r>
    <x v="4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4"/>
    <s v="050 Mid-States Division"/>
    <x v="3"/>
    <s v="General Plant"/>
    <x v="127"/>
    <x v="8"/>
    <n v="37541"/>
    <n v="0"/>
    <n v="0"/>
    <n v="0"/>
    <n v="0"/>
    <n v="0"/>
    <n v="0"/>
    <n v="37541"/>
  </r>
  <r>
    <x v="4"/>
    <s v="050 Mid-States Division"/>
    <x v="3"/>
    <s v="General Plant"/>
    <x v="128"/>
    <x v="10"/>
    <n v="814166.88"/>
    <n v="0"/>
    <n v="0"/>
    <n v="0"/>
    <n v="0"/>
    <n v="0"/>
    <n v="0"/>
    <n v="814166.88"/>
  </r>
  <r>
    <x v="4"/>
    <s v="050 Mid-States Division"/>
    <x v="3"/>
    <s v="General Plant"/>
    <x v="129"/>
    <x v="16"/>
    <n v="70177.67"/>
    <n v="0"/>
    <n v="0"/>
    <n v="0"/>
    <n v="0"/>
    <n v="0"/>
    <n v="0"/>
    <n v="70177.67"/>
  </r>
  <r>
    <x v="4"/>
    <s v="050 Mid-States Division"/>
    <x v="3"/>
    <s v="General Plant"/>
    <x v="130"/>
    <x v="17"/>
    <n v="78273.289999999994"/>
    <n v="0"/>
    <n v="0"/>
    <n v="0"/>
    <n v="0"/>
    <n v="0"/>
    <n v="0"/>
    <n v="78273.289999999994"/>
  </r>
  <r>
    <x v="4"/>
    <s v="050 Mid-States Division"/>
    <x v="3"/>
    <s v="General Plant"/>
    <x v="131"/>
    <x v="18"/>
    <n v="828509.36"/>
    <n v="0"/>
    <n v="0"/>
    <n v="0"/>
    <n v="0"/>
    <n v="0"/>
    <n v="0"/>
    <n v="828509.36"/>
  </r>
  <r>
    <x v="5"/>
    <s v="010 Atmos Regulated Shared Services"/>
    <x v="0"/>
    <s v="General Plant"/>
    <x v="0"/>
    <x v="0"/>
    <n v="1411389.93"/>
    <n v="0"/>
    <n v="0"/>
    <n v="0"/>
    <n v="0"/>
    <n v="0"/>
    <n v="0"/>
    <n v="1411389.93"/>
  </r>
  <r>
    <x v="5"/>
    <s v="010 Atmos Regulated Shared Services"/>
    <x v="0"/>
    <s v="General Plant"/>
    <x v="1"/>
    <x v="1"/>
    <n v="9187184.2699999996"/>
    <n v="0"/>
    <n v="0"/>
    <n v="-42.3"/>
    <n v="0"/>
    <n v="-42.3"/>
    <n v="0"/>
    <n v="9187141.9700000007"/>
  </r>
  <r>
    <x v="5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5"/>
    <s v="010 Atmos Regulated Shared Services"/>
    <x v="0"/>
    <s v="General Plant"/>
    <x v="132"/>
    <x v="97"/>
    <n v="1815.2"/>
    <n v="0"/>
    <n v="0"/>
    <n v="0"/>
    <n v="0"/>
    <n v="0"/>
    <n v="0"/>
    <n v="1815.2"/>
  </r>
  <r>
    <x v="5"/>
    <s v="010 Atmos Regulated Shared Services"/>
    <x v="0"/>
    <s v="General Plant"/>
    <x v="3"/>
    <x v="3"/>
    <n v="5123447.5999999996"/>
    <n v="0"/>
    <n v="0"/>
    <n v="0"/>
    <n v="0"/>
    <n v="0"/>
    <n v="0"/>
    <n v="5123447.5999999996"/>
  </r>
  <r>
    <x v="5"/>
    <s v="010 Atmos Regulated Shared Services"/>
    <x v="0"/>
    <s v="General Plant"/>
    <x v="4"/>
    <x v="4"/>
    <n v="71036.47"/>
    <n v="0"/>
    <n v="0"/>
    <n v="0"/>
    <n v="0"/>
    <n v="0"/>
    <n v="0"/>
    <n v="71036.47"/>
  </r>
  <r>
    <x v="5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5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5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5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5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5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5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5"/>
    <s v="010 Atmos Regulated Shared Services"/>
    <x v="0"/>
    <s v="General Plant"/>
    <x v="12"/>
    <x v="12"/>
    <n v="162225.67000000001"/>
    <n v="0"/>
    <n v="0"/>
    <n v="0"/>
    <n v="42.3"/>
    <n v="42.3"/>
    <n v="0"/>
    <n v="162267.97"/>
  </r>
  <r>
    <x v="5"/>
    <s v="010 Atmos Regulated Shared Services"/>
    <x v="0"/>
    <s v="General Plant"/>
    <x v="13"/>
    <x v="13"/>
    <n v="37003945.939999998"/>
    <n v="0"/>
    <n v="0"/>
    <n v="0"/>
    <n v="0"/>
    <n v="0"/>
    <n v="0"/>
    <n v="37003945.939999998"/>
  </r>
  <r>
    <x v="5"/>
    <s v="010 Atmos Regulated Shared Services"/>
    <x v="0"/>
    <s v="General Plant"/>
    <x v="14"/>
    <x v="14"/>
    <n v="19021549.82"/>
    <n v="0"/>
    <n v="0"/>
    <n v="0"/>
    <n v="0"/>
    <n v="0"/>
    <n v="0"/>
    <n v="19021549.82"/>
  </r>
  <r>
    <x v="5"/>
    <s v="010 Atmos Regulated Shared Services"/>
    <x v="0"/>
    <s v="General Plant"/>
    <x v="15"/>
    <x v="15"/>
    <n v="3548953.23"/>
    <n v="0"/>
    <n v="0"/>
    <n v="0"/>
    <n v="0"/>
    <n v="0"/>
    <n v="0"/>
    <n v="3548953.23"/>
  </r>
  <r>
    <x v="5"/>
    <s v="010 Atmos Regulated Shared Services"/>
    <x v="0"/>
    <s v="General Plant"/>
    <x v="16"/>
    <x v="16"/>
    <n v="2459634.08"/>
    <n v="12672.79"/>
    <n v="0"/>
    <n v="0"/>
    <n v="0"/>
    <n v="0"/>
    <n v="0"/>
    <n v="2472306.87"/>
  </r>
  <r>
    <x v="5"/>
    <s v="010 Atmos Regulated Shared Services"/>
    <x v="0"/>
    <s v="General Plant"/>
    <x v="17"/>
    <x v="17"/>
    <n v="1489667.96"/>
    <n v="0"/>
    <n v="0"/>
    <n v="0"/>
    <n v="0"/>
    <n v="0"/>
    <n v="0"/>
    <n v="1489667.96"/>
  </r>
  <r>
    <x v="5"/>
    <s v="010 Atmos Regulated Shared Services"/>
    <x v="0"/>
    <s v="General Plant"/>
    <x v="18"/>
    <x v="18"/>
    <n v="67246995.439999998"/>
    <n v="-164.01"/>
    <n v="0"/>
    <n v="0"/>
    <n v="0"/>
    <n v="0"/>
    <n v="0"/>
    <n v="67246831.430000007"/>
  </r>
  <r>
    <x v="5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5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5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5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5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5"/>
    <s v="010 Atmos Regulated Shared Services"/>
    <x v="0"/>
    <s v="General Plant"/>
    <x v="24"/>
    <x v="24"/>
    <n v="20683295.5"/>
    <n v="0"/>
    <n v="0"/>
    <n v="0"/>
    <n v="0"/>
    <n v="0"/>
    <n v="0"/>
    <n v="20683295.5"/>
  </r>
  <r>
    <x v="5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5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5"/>
    <s v="010 Atmos Regulated Shared Services"/>
    <x v="0"/>
    <s v="General Plant"/>
    <x v="27"/>
    <x v="27"/>
    <n v="17739511.960000001"/>
    <n v="0"/>
    <n v="0"/>
    <n v="0"/>
    <n v="0"/>
    <n v="0"/>
    <n v="0"/>
    <n v="17739511.960000001"/>
  </r>
  <r>
    <x v="5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5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5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5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5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5"/>
    <s v="010 Atmos Regulated Shared Services"/>
    <x v="1"/>
    <s v="General Plant"/>
    <x v="33"/>
    <x v="3"/>
    <n v="2376524.13"/>
    <n v="0"/>
    <n v="0"/>
    <n v="0"/>
    <n v="0"/>
    <n v="0"/>
    <n v="0"/>
    <n v="2376524.13"/>
  </r>
  <r>
    <x v="5"/>
    <s v="010 Atmos Regulated Shared Services"/>
    <x v="1"/>
    <s v="General Plant"/>
    <x v="34"/>
    <x v="31"/>
    <n v="389797.87"/>
    <n v="0"/>
    <n v="0"/>
    <n v="0"/>
    <n v="0"/>
    <n v="0"/>
    <n v="0"/>
    <n v="389797.87"/>
  </r>
  <r>
    <x v="5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5"/>
    <s v="010 Atmos Regulated Shared Services"/>
    <x v="1"/>
    <s v="General Plant"/>
    <x v="36"/>
    <x v="33"/>
    <n v="402176.59"/>
    <n v="11309.58"/>
    <n v="0"/>
    <n v="0"/>
    <n v="0"/>
    <n v="0"/>
    <n v="0"/>
    <n v="413486.17"/>
  </r>
  <r>
    <x v="5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5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5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5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5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5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5"/>
    <s v="010 Atmos Regulated Shared Services"/>
    <x v="1"/>
    <s v="General Plant"/>
    <x v="43"/>
    <x v="13"/>
    <n v="10343248.640000001"/>
    <n v="0"/>
    <n v="0"/>
    <n v="0"/>
    <n v="0"/>
    <n v="0"/>
    <n v="0"/>
    <n v="10343248.640000001"/>
  </r>
  <r>
    <x v="5"/>
    <s v="010 Atmos Regulated Shared Services"/>
    <x v="1"/>
    <s v="General Plant"/>
    <x v="44"/>
    <x v="14"/>
    <n v="2023936.45"/>
    <n v="0"/>
    <n v="0"/>
    <n v="0"/>
    <n v="0"/>
    <n v="0"/>
    <n v="0"/>
    <n v="2023936.45"/>
  </r>
  <r>
    <x v="5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5"/>
    <s v="010 Atmos Regulated Shared Services"/>
    <x v="1"/>
    <s v="General Plant"/>
    <x v="46"/>
    <x v="16"/>
    <n v="999474.14"/>
    <n v="3501.43"/>
    <n v="0"/>
    <n v="0"/>
    <n v="0"/>
    <n v="0"/>
    <n v="0"/>
    <n v="1002975.57"/>
  </r>
  <r>
    <x v="5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5"/>
    <s v="010 Atmos Regulated Shared Services"/>
    <x v="1"/>
    <s v="General Plant"/>
    <x v="48"/>
    <x v="18"/>
    <n v="90220221.349999994"/>
    <n v="0"/>
    <n v="0"/>
    <n v="0"/>
    <n v="0"/>
    <n v="0"/>
    <n v="0"/>
    <n v="90220221.349999994"/>
  </r>
  <r>
    <x v="5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5"/>
    <s v="010 Atmos Regulated Shared Services"/>
    <x v="1"/>
    <s v="General Plant"/>
    <x v="50"/>
    <x v="38"/>
    <n v="260318.54"/>
    <n v="9795.6"/>
    <n v="0"/>
    <n v="0"/>
    <n v="0"/>
    <n v="0"/>
    <n v="0"/>
    <n v="270114.14"/>
  </r>
  <r>
    <x v="5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5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5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5"/>
    <s v="050 Mid-States Division"/>
    <x v="2"/>
    <s v="Intangible Plant"/>
    <x v="54"/>
    <x v="42"/>
    <n v="119852.69"/>
    <n v="0"/>
    <n v="0"/>
    <n v="0"/>
    <n v="0"/>
    <n v="0"/>
    <n v="0"/>
    <n v="119852.69"/>
  </r>
  <r>
    <x v="5"/>
    <s v="050 Mid-States Division"/>
    <x v="2"/>
    <s v="Storage Plant"/>
    <x v="55"/>
    <x v="43"/>
    <n v="261126.69"/>
    <n v="0"/>
    <n v="0"/>
    <n v="0"/>
    <n v="0"/>
    <n v="0"/>
    <n v="0"/>
    <n v="261126.69"/>
  </r>
  <r>
    <x v="5"/>
    <s v="050 Mid-States Division"/>
    <x v="2"/>
    <s v="Storage Plant"/>
    <x v="56"/>
    <x v="44"/>
    <n v="4681.58"/>
    <n v="0"/>
    <n v="0"/>
    <n v="0"/>
    <n v="0"/>
    <n v="0"/>
    <n v="0"/>
    <n v="4681.58"/>
  </r>
  <r>
    <x v="5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5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5"/>
    <s v="050 Mid-States Division"/>
    <x v="2"/>
    <s v="Storage Plant"/>
    <x v="59"/>
    <x v="47"/>
    <n v="23138.38"/>
    <n v="0"/>
    <n v="0"/>
    <n v="0"/>
    <n v="0"/>
    <n v="0"/>
    <n v="0"/>
    <n v="23138.38"/>
  </r>
  <r>
    <x v="5"/>
    <s v="050 Mid-States Division"/>
    <x v="2"/>
    <s v="Storage Plant"/>
    <x v="60"/>
    <x v="48"/>
    <n v="137442.53"/>
    <n v="0"/>
    <n v="0"/>
    <n v="0"/>
    <n v="0"/>
    <n v="0"/>
    <n v="0"/>
    <n v="137442.53"/>
  </r>
  <r>
    <x v="5"/>
    <s v="050 Mid-States Division"/>
    <x v="2"/>
    <s v="Storage Plant"/>
    <x v="61"/>
    <x v="49"/>
    <n v="8352191.2300000004"/>
    <n v="0"/>
    <n v="0"/>
    <n v="0"/>
    <n v="0"/>
    <n v="0"/>
    <n v="0"/>
    <n v="8352191.2300000004"/>
  </r>
  <r>
    <x v="5"/>
    <s v="050 Mid-States Division"/>
    <x v="2"/>
    <s v="Storage Plant"/>
    <x v="62"/>
    <x v="50"/>
    <n v="1699998.54"/>
    <n v="0"/>
    <n v="0"/>
    <n v="0"/>
    <n v="0"/>
    <n v="0"/>
    <n v="0"/>
    <n v="1699998.54"/>
  </r>
  <r>
    <x v="5"/>
    <s v="050 Mid-States Division"/>
    <x v="2"/>
    <s v="Storage Plant"/>
    <x v="63"/>
    <x v="51"/>
    <n v="449309.06"/>
    <n v="0"/>
    <n v="0"/>
    <n v="0"/>
    <n v="0"/>
    <n v="0"/>
    <n v="0"/>
    <n v="449309.06"/>
  </r>
  <r>
    <x v="5"/>
    <s v="050 Mid-States Division"/>
    <x v="2"/>
    <s v="Storage Plant"/>
    <x v="64"/>
    <x v="52"/>
    <n v="1694832.96"/>
    <n v="0"/>
    <n v="0"/>
    <n v="0"/>
    <n v="0"/>
    <n v="0"/>
    <n v="0"/>
    <n v="1694832.96"/>
  </r>
  <r>
    <x v="5"/>
    <s v="050 Mid-States Division"/>
    <x v="2"/>
    <s v="Storage Plant"/>
    <x v="65"/>
    <x v="53"/>
    <n v="178530.09"/>
    <n v="0"/>
    <n v="0"/>
    <n v="0"/>
    <n v="0"/>
    <n v="0"/>
    <n v="0"/>
    <n v="178530.09"/>
  </r>
  <r>
    <x v="5"/>
    <s v="050 Mid-States Division"/>
    <x v="2"/>
    <s v="Storage Plant"/>
    <x v="66"/>
    <x v="54"/>
    <n v="54614.27"/>
    <n v="0"/>
    <n v="0"/>
    <n v="0"/>
    <n v="0"/>
    <n v="0"/>
    <n v="0"/>
    <n v="54614.27"/>
  </r>
  <r>
    <x v="5"/>
    <s v="050 Mid-States Division"/>
    <x v="2"/>
    <s v="Storage Plant"/>
    <x v="67"/>
    <x v="55"/>
    <n v="175350.37"/>
    <n v="0"/>
    <n v="0"/>
    <n v="0"/>
    <n v="0"/>
    <n v="0"/>
    <n v="0"/>
    <n v="175350.37"/>
  </r>
  <r>
    <x v="5"/>
    <s v="050 Mid-States Division"/>
    <x v="2"/>
    <s v="Storage Plant"/>
    <x v="68"/>
    <x v="56"/>
    <n v="209318.9"/>
    <n v="0"/>
    <n v="0"/>
    <n v="0"/>
    <n v="0"/>
    <n v="0"/>
    <n v="0"/>
    <n v="209318.9"/>
  </r>
  <r>
    <x v="5"/>
    <s v="050 Mid-States Division"/>
    <x v="2"/>
    <s v="Storage Plant"/>
    <x v="69"/>
    <x v="57"/>
    <n v="923446.05"/>
    <n v="0"/>
    <n v="0"/>
    <n v="0"/>
    <n v="0"/>
    <n v="0"/>
    <n v="0"/>
    <n v="923446.05"/>
  </r>
  <r>
    <x v="5"/>
    <s v="050 Mid-States Division"/>
    <x v="2"/>
    <s v="Storage Plant"/>
    <x v="70"/>
    <x v="58"/>
    <n v="273084.38"/>
    <n v="0"/>
    <n v="0"/>
    <n v="0"/>
    <n v="0"/>
    <n v="0"/>
    <n v="0"/>
    <n v="273084.38"/>
  </r>
  <r>
    <x v="5"/>
    <s v="050 Mid-States Division"/>
    <x v="2"/>
    <s v="Storage Plant"/>
    <x v="71"/>
    <x v="59"/>
    <n v="414663.45"/>
    <n v="0"/>
    <n v="0"/>
    <n v="0"/>
    <n v="0"/>
    <n v="0"/>
    <n v="0"/>
    <n v="414663.45"/>
  </r>
  <r>
    <x v="5"/>
    <s v="050 Mid-States Division"/>
    <x v="2"/>
    <s v="Transmission Plant"/>
    <x v="72"/>
    <x v="60"/>
    <n v="26970.37"/>
    <n v="0"/>
    <n v="0"/>
    <n v="0"/>
    <n v="0"/>
    <n v="0"/>
    <n v="0"/>
    <n v="26970.37"/>
  </r>
  <r>
    <x v="5"/>
    <s v="050 Mid-States Division"/>
    <x v="2"/>
    <s v="Transmission Plant"/>
    <x v="73"/>
    <x v="61"/>
    <n v="867772"/>
    <n v="0"/>
    <n v="0"/>
    <n v="0"/>
    <n v="0"/>
    <n v="0"/>
    <n v="0"/>
    <n v="867772"/>
  </r>
  <r>
    <x v="5"/>
    <s v="050 Mid-States Division"/>
    <x v="2"/>
    <s v="Transmission Plant"/>
    <x v="74"/>
    <x v="62"/>
    <n v="49001.72"/>
    <n v="0"/>
    <n v="0"/>
    <n v="0"/>
    <n v="0"/>
    <n v="0"/>
    <n v="0"/>
    <n v="49001.72"/>
  </r>
  <r>
    <x v="5"/>
    <s v="050 Mid-States Division"/>
    <x v="2"/>
    <s v="Transmission Plant"/>
    <x v="75"/>
    <x v="63"/>
    <n v="60826.29"/>
    <n v="0"/>
    <n v="0"/>
    <n v="0"/>
    <n v="0"/>
    <n v="0"/>
    <n v="0"/>
    <n v="60826.29"/>
  </r>
  <r>
    <x v="5"/>
    <s v="050 Mid-States Division"/>
    <x v="2"/>
    <s v="Transmission Plant"/>
    <x v="76"/>
    <x v="64"/>
    <n v="139637.68"/>
    <n v="0"/>
    <n v="0"/>
    <n v="0"/>
    <n v="0"/>
    <n v="0"/>
    <n v="0"/>
    <n v="139637.68"/>
  </r>
  <r>
    <x v="5"/>
    <s v="050 Mid-States Division"/>
    <x v="2"/>
    <s v="Transmission Plant"/>
    <x v="77"/>
    <x v="65"/>
    <n v="27187106.440000001"/>
    <n v="0"/>
    <n v="0"/>
    <n v="0"/>
    <n v="0"/>
    <n v="0"/>
    <n v="0"/>
    <n v="27187106.440000001"/>
  </r>
  <r>
    <x v="5"/>
    <s v="050 Mid-States Division"/>
    <x v="2"/>
    <s v="Transmission Plant"/>
    <x v="78"/>
    <x v="66"/>
    <n v="731466.64"/>
    <n v="0"/>
    <n v="0"/>
    <n v="0"/>
    <n v="0"/>
    <n v="0"/>
    <n v="0"/>
    <n v="731466.64"/>
  </r>
  <r>
    <x v="5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5"/>
    <s v="050 Mid-States Division"/>
    <x v="2"/>
    <s v="Distribution Plant"/>
    <x v="80"/>
    <x v="68"/>
    <n v="531166.79"/>
    <n v="0"/>
    <n v="0"/>
    <n v="0"/>
    <n v="0"/>
    <n v="0"/>
    <n v="0"/>
    <n v="531166.79"/>
  </r>
  <r>
    <x v="5"/>
    <s v="050 Mid-States Division"/>
    <x v="2"/>
    <s v="Distribution Plant"/>
    <x v="81"/>
    <x v="69"/>
    <n v="37326.42"/>
    <n v="0"/>
    <n v="0"/>
    <n v="0"/>
    <n v="0"/>
    <n v="0"/>
    <n v="0"/>
    <n v="37326.42"/>
  </r>
  <r>
    <x v="5"/>
    <s v="050 Mid-States Division"/>
    <x v="2"/>
    <s v="Distribution Plant"/>
    <x v="82"/>
    <x v="70"/>
    <n v="2847044.5"/>
    <n v="16.600000000000001"/>
    <n v="0"/>
    <n v="0"/>
    <n v="0"/>
    <n v="0"/>
    <n v="0"/>
    <n v="2847061.1"/>
  </r>
  <r>
    <x v="5"/>
    <s v="050 Mid-States Division"/>
    <x v="2"/>
    <s v="Distribution Plant"/>
    <x v="83"/>
    <x v="71"/>
    <n v="2783.89"/>
    <n v="0"/>
    <n v="0"/>
    <n v="0"/>
    <n v="0"/>
    <n v="0"/>
    <n v="0"/>
    <n v="2783.89"/>
  </r>
  <r>
    <x v="5"/>
    <s v="050 Mid-States Division"/>
    <x v="2"/>
    <s v="Distribution Plant"/>
    <x v="84"/>
    <x v="72"/>
    <n v="336167.54"/>
    <n v="0"/>
    <n v="0"/>
    <n v="0"/>
    <n v="0"/>
    <n v="0"/>
    <n v="0"/>
    <n v="336167.54"/>
  </r>
  <r>
    <x v="5"/>
    <s v="050 Mid-States Division"/>
    <x v="2"/>
    <s v="Distribution Plant"/>
    <x v="85"/>
    <x v="73"/>
    <n v="99818.13"/>
    <n v="0"/>
    <n v="0"/>
    <n v="0"/>
    <n v="0"/>
    <n v="0"/>
    <n v="0"/>
    <n v="99818.13"/>
  </r>
  <r>
    <x v="5"/>
    <s v="050 Mid-States Division"/>
    <x v="2"/>
    <s v="Distribution Plant"/>
    <x v="86"/>
    <x v="74"/>
    <n v="46264.19"/>
    <n v="0"/>
    <n v="0"/>
    <n v="0"/>
    <n v="0"/>
    <n v="0"/>
    <n v="0"/>
    <n v="46264.19"/>
  </r>
  <r>
    <x v="5"/>
    <s v="050 Mid-States Division"/>
    <x v="2"/>
    <s v="Distribution Plant"/>
    <x v="87"/>
    <x v="75"/>
    <n v="4005.08"/>
    <n v="0"/>
    <n v="0"/>
    <n v="0"/>
    <n v="0"/>
    <n v="0"/>
    <n v="0"/>
    <n v="4005.08"/>
  </r>
  <r>
    <x v="5"/>
    <s v="050 Mid-States Division"/>
    <x v="2"/>
    <s v="Distribution Plant"/>
    <x v="88"/>
    <x v="76"/>
    <n v="20920831.02"/>
    <n v="19987.05"/>
    <n v="-23361.040000000001"/>
    <n v="0"/>
    <n v="0"/>
    <n v="0"/>
    <n v="0"/>
    <n v="20917457.030000001"/>
  </r>
  <r>
    <x v="5"/>
    <s v="050 Mid-States Division"/>
    <x v="2"/>
    <s v="Distribution Plant"/>
    <x v="89"/>
    <x v="77"/>
    <n v="150016034.18000001"/>
    <n v="1213485.3700000001"/>
    <n v="-5589.52"/>
    <n v="0"/>
    <n v="0"/>
    <n v="0"/>
    <n v="0"/>
    <n v="151223930.03"/>
  </r>
  <r>
    <x v="5"/>
    <s v="050 Mid-States Division"/>
    <x v="2"/>
    <s v="Distribution Plant"/>
    <x v="90"/>
    <x v="78"/>
    <n v="108399208.03"/>
    <n v="259966.86"/>
    <n v="-117.47"/>
    <n v="0"/>
    <n v="0"/>
    <n v="0"/>
    <n v="0"/>
    <n v="108659057.42"/>
  </r>
  <r>
    <x v="5"/>
    <s v="050 Mid-States Division"/>
    <x v="2"/>
    <s v="Distribution Plant"/>
    <x v="91"/>
    <x v="79"/>
    <n v="15569217.810000001"/>
    <n v="20182.86"/>
    <n v="0"/>
    <n v="0"/>
    <n v="0"/>
    <n v="0"/>
    <n v="0"/>
    <n v="15589400.67"/>
  </r>
  <r>
    <x v="5"/>
    <s v="050 Mid-States Division"/>
    <x v="2"/>
    <s v="Distribution Plant"/>
    <x v="92"/>
    <x v="80"/>
    <n v="4169011.27"/>
    <n v="0"/>
    <n v="0"/>
    <n v="0"/>
    <n v="0"/>
    <n v="0"/>
    <n v="0"/>
    <n v="4169011.27"/>
  </r>
  <r>
    <x v="5"/>
    <s v="050 Mid-States Division"/>
    <x v="2"/>
    <s v="Distribution Plant"/>
    <x v="93"/>
    <x v="81"/>
    <n v="1652258.54"/>
    <n v="0"/>
    <n v="0"/>
    <n v="0"/>
    <n v="0"/>
    <n v="0"/>
    <n v="0"/>
    <n v="1652258.54"/>
  </r>
  <r>
    <x v="5"/>
    <s v="050 Mid-States Division"/>
    <x v="2"/>
    <s v="Distribution Plant"/>
    <x v="94"/>
    <x v="82"/>
    <n v="123344859.15000001"/>
    <n v="1337656.1599999999"/>
    <n v="-58143.9"/>
    <n v="0"/>
    <n v="0"/>
    <n v="0"/>
    <n v="0"/>
    <n v="124624371.41"/>
  </r>
  <r>
    <x v="5"/>
    <s v="050 Mid-States Division"/>
    <x v="2"/>
    <s v="Distribution Plant"/>
    <x v="95"/>
    <x v="83"/>
    <n v="32740659.949999999"/>
    <n v="215656.04"/>
    <n v="-20329.18"/>
    <n v="0"/>
    <n v="0"/>
    <n v="0"/>
    <n v="0"/>
    <n v="32935986.809999999"/>
  </r>
  <r>
    <x v="5"/>
    <s v="050 Mid-States Division"/>
    <x v="2"/>
    <s v="Distribution Plant"/>
    <x v="96"/>
    <x v="84"/>
    <n v="55605954.32"/>
    <n v="155147.35"/>
    <n v="-44427.89"/>
    <n v="0"/>
    <n v="0"/>
    <n v="0"/>
    <n v="0"/>
    <n v="55716673.780000001"/>
  </r>
  <r>
    <x v="5"/>
    <s v="050 Mid-States Division"/>
    <x v="2"/>
    <s v="Distribution Plant"/>
    <x v="97"/>
    <x v="85"/>
    <n v="11162177.359999999"/>
    <n v="37393.83"/>
    <n v="0"/>
    <n v="0"/>
    <n v="0"/>
    <n v="0"/>
    <n v="0"/>
    <n v="11199571.189999999"/>
  </r>
  <r>
    <x v="5"/>
    <s v="050 Mid-States Division"/>
    <x v="2"/>
    <s v="Distribution Plant"/>
    <x v="98"/>
    <x v="86"/>
    <n v="211071.01"/>
    <n v="1114"/>
    <n v="0"/>
    <n v="0"/>
    <n v="0"/>
    <n v="0"/>
    <n v="0"/>
    <n v="212185.01"/>
  </r>
  <r>
    <x v="5"/>
    <s v="050 Mid-States Division"/>
    <x v="2"/>
    <s v="Distribution Plant"/>
    <x v="99"/>
    <x v="87"/>
    <n v="5185754.3499999996"/>
    <n v="4660.41"/>
    <n v="0"/>
    <n v="0"/>
    <n v="0"/>
    <n v="0"/>
    <n v="0"/>
    <n v="5190414.76"/>
  </r>
  <r>
    <x v="5"/>
    <s v="050 Mid-States Division"/>
    <x v="2"/>
    <s v="General Plant"/>
    <x v="100"/>
    <x v="28"/>
    <n v="1211697.3"/>
    <n v="0"/>
    <n v="0"/>
    <n v="0"/>
    <n v="0"/>
    <n v="0"/>
    <n v="0"/>
    <n v="1211697.3"/>
  </r>
  <r>
    <x v="5"/>
    <s v="050 Mid-States Division"/>
    <x v="2"/>
    <s v="General Plant"/>
    <x v="101"/>
    <x v="0"/>
    <n v="7209780.6299999999"/>
    <n v="14434.58"/>
    <n v="0"/>
    <n v="0"/>
    <n v="0"/>
    <n v="0"/>
    <n v="0"/>
    <n v="7224215.21"/>
  </r>
  <r>
    <x v="5"/>
    <s v="050 Mid-States Division"/>
    <x v="2"/>
    <s v="General Plant"/>
    <x v="102"/>
    <x v="88"/>
    <n v="173114.85"/>
    <n v="0"/>
    <n v="0"/>
    <n v="0"/>
    <n v="0"/>
    <n v="0"/>
    <n v="0"/>
    <n v="173114.85"/>
  </r>
  <r>
    <x v="5"/>
    <s v="050 Mid-States Division"/>
    <x v="2"/>
    <s v="General Plant"/>
    <x v="103"/>
    <x v="89"/>
    <n v="709199.18"/>
    <n v="0"/>
    <n v="0"/>
    <n v="0"/>
    <n v="0"/>
    <n v="0"/>
    <n v="0"/>
    <n v="709199.18"/>
  </r>
  <r>
    <x v="5"/>
    <s v="050 Mid-States Division"/>
    <x v="2"/>
    <s v="General Plant"/>
    <x v="104"/>
    <x v="90"/>
    <n v="12954.74"/>
    <n v="0"/>
    <n v="0"/>
    <n v="0"/>
    <n v="0"/>
    <n v="0"/>
    <n v="0"/>
    <n v="12954.74"/>
  </r>
  <r>
    <x v="5"/>
    <s v="050 Mid-States Division"/>
    <x v="2"/>
    <s v="General Plant"/>
    <x v="105"/>
    <x v="2"/>
    <n v="1246194.18"/>
    <n v="0"/>
    <n v="0"/>
    <n v="0"/>
    <n v="0"/>
    <n v="0"/>
    <n v="0"/>
    <n v="1246194.18"/>
  </r>
  <r>
    <x v="5"/>
    <s v="050 Mid-States Division"/>
    <x v="2"/>
    <s v="General Plant"/>
    <x v="106"/>
    <x v="3"/>
    <n v="1749085.61"/>
    <n v="21386.16"/>
    <n v="0"/>
    <n v="0"/>
    <n v="0"/>
    <n v="0"/>
    <n v="0"/>
    <n v="1770471.77"/>
  </r>
  <r>
    <x v="5"/>
    <s v="050 Mid-States Division"/>
    <x v="2"/>
    <s v="General Plant"/>
    <x v="107"/>
    <x v="6"/>
    <n v="220986.9"/>
    <n v="0"/>
    <n v="0"/>
    <n v="0"/>
    <n v="0"/>
    <n v="0"/>
    <n v="0"/>
    <n v="220986.9"/>
  </r>
  <r>
    <x v="5"/>
    <s v="050 Mid-States Division"/>
    <x v="2"/>
    <s v="General Plant"/>
    <x v="108"/>
    <x v="7"/>
    <n v="3405484.36"/>
    <n v="2293.6799999999998"/>
    <n v="0"/>
    <n v="0"/>
    <n v="0"/>
    <n v="0"/>
    <n v="0"/>
    <n v="3407778.04"/>
  </r>
  <r>
    <x v="5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5"/>
    <s v="050 Mid-States Division"/>
    <x v="2"/>
    <s v="General Plant"/>
    <x v="110"/>
    <x v="92"/>
    <n v="62747.29"/>
    <n v="0"/>
    <n v="0"/>
    <n v="0"/>
    <n v="0"/>
    <n v="0"/>
    <n v="0"/>
    <n v="62747.29"/>
  </r>
  <r>
    <x v="5"/>
    <s v="050 Mid-States Division"/>
    <x v="2"/>
    <s v="General Plant"/>
    <x v="111"/>
    <x v="93"/>
    <n v="19427.23"/>
    <n v="0"/>
    <n v="0"/>
    <n v="0"/>
    <n v="0"/>
    <n v="0"/>
    <n v="0"/>
    <n v="19427.23"/>
  </r>
  <r>
    <x v="5"/>
    <s v="050 Mid-States Division"/>
    <x v="2"/>
    <s v="General Plant"/>
    <x v="112"/>
    <x v="8"/>
    <n v="524257.15"/>
    <n v="0"/>
    <n v="0"/>
    <n v="0"/>
    <n v="0"/>
    <n v="0"/>
    <n v="0"/>
    <n v="524257.15"/>
  </r>
  <r>
    <x v="5"/>
    <s v="050 Mid-States Division"/>
    <x v="2"/>
    <s v="General Plant"/>
    <x v="113"/>
    <x v="10"/>
    <n v="3891771.09"/>
    <n v="0"/>
    <n v="0"/>
    <n v="0"/>
    <n v="0"/>
    <n v="0"/>
    <n v="0"/>
    <n v="3891771.09"/>
  </r>
  <r>
    <x v="5"/>
    <s v="050 Mid-States Division"/>
    <x v="2"/>
    <s v="General Plant"/>
    <x v="114"/>
    <x v="13"/>
    <n v="14389.76"/>
    <n v="0"/>
    <n v="0"/>
    <n v="0"/>
    <n v="0"/>
    <n v="0"/>
    <n v="0"/>
    <n v="14389.76"/>
  </r>
  <r>
    <x v="5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5"/>
    <s v="050 Mid-States Division"/>
    <x v="2"/>
    <s v="General Plant"/>
    <x v="116"/>
    <x v="16"/>
    <n v="957291.66"/>
    <n v="0"/>
    <n v="0"/>
    <n v="0"/>
    <n v="0"/>
    <n v="0"/>
    <n v="0"/>
    <n v="957291.66"/>
  </r>
  <r>
    <x v="5"/>
    <s v="050 Mid-States Division"/>
    <x v="2"/>
    <s v="General Plant"/>
    <x v="117"/>
    <x v="18"/>
    <n v="123514.83"/>
    <n v="0"/>
    <n v="0"/>
    <n v="0"/>
    <n v="0"/>
    <n v="0"/>
    <n v="0"/>
    <n v="123514.83"/>
  </r>
  <r>
    <x v="5"/>
    <s v="050 Mid-States Division"/>
    <x v="3"/>
    <s v="Intangible Plant"/>
    <x v="118"/>
    <x v="41"/>
    <n v="185309.27"/>
    <n v="0"/>
    <n v="0"/>
    <n v="0"/>
    <n v="0"/>
    <n v="0"/>
    <n v="0"/>
    <n v="185309.27"/>
  </r>
  <r>
    <x v="5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5"/>
    <s v="050 Mid-States Division"/>
    <x v="3"/>
    <s v="General Plant"/>
    <x v="120"/>
    <x v="95"/>
    <n v="179338.52"/>
    <n v="0"/>
    <n v="0"/>
    <n v="0"/>
    <n v="0"/>
    <n v="0"/>
    <n v="0"/>
    <n v="179338.52"/>
  </r>
  <r>
    <x v="5"/>
    <s v="050 Mid-States Division"/>
    <x v="3"/>
    <s v="General Plant"/>
    <x v="121"/>
    <x v="90"/>
    <n v="15383.91"/>
    <n v="0"/>
    <n v="0"/>
    <n v="0"/>
    <n v="0"/>
    <n v="0"/>
    <n v="0"/>
    <n v="15383.91"/>
  </r>
  <r>
    <x v="5"/>
    <s v="050 Mid-States Division"/>
    <x v="3"/>
    <s v="General Plant"/>
    <x v="122"/>
    <x v="2"/>
    <n v="38834"/>
    <n v="0"/>
    <n v="0"/>
    <n v="0"/>
    <n v="0"/>
    <n v="0"/>
    <n v="0"/>
    <n v="38834"/>
  </r>
  <r>
    <x v="5"/>
    <s v="050 Mid-States Division"/>
    <x v="3"/>
    <s v="General Plant"/>
    <x v="123"/>
    <x v="3"/>
    <n v="38609.33"/>
    <n v="0"/>
    <n v="0"/>
    <n v="0"/>
    <n v="0"/>
    <n v="0"/>
    <n v="0"/>
    <n v="38609.33"/>
  </r>
  <r>
    <x v="5"/>
    <s v="050 Mid-States Division"/>
    <x v="3"/>
    <s v="General Plant"/>
    <x v="124"/>
    <x v="6"/>
    <n v="27284.69"/>
    <n v="0"/>
    <n v="0"/>
    <n v="0"/>
    <n v="0"/>
    <n v="0"/>
    <n v="0"/>
    <n v="27284.69"/>
  </r>
  <r>
    <x v="5"/>
    <s v="050 Mid-States Division"/>
    <x v="3"/>
    <s v="General Plant"/>
    <x v="125"/>
    <x v="7"/>
    <n v="175867.44"/>
    <n v="0"/>
    <n v="0"/>
    <n v="0"/>
    <n v="0"/>
    <n v="0"/>
    <n v="0"/>
    <n v="175867.44"/>
  </r>
  <r>
    <x v="5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5"/>
    <s v="050 Mid-States Division"/>
    <x v="3"/>
    <s v="General Plant"/>
    <x v="127"/>
    <x v="8"/>
    <n v="37541"/>
    <n v="0"/>
    <n v="0"/>
    <n v="0"/>
    <n v="0"/>
    <n v="0"/>
    <n v="0"/>
    <n v="37541"/>
  </r>
  <r>
    <x v="5"/>
    <s v="050 Mid-States Division"/>
    <x v="3"/>
    <s v="General Plant"/>
    <x v="128"/>
    <x v="10"/>
    <n v="814166.88"/>
    <n v="0"/>
    <n v="0"/>
    <n v="0"/>
    <n v="0"/>
    <n v="0"/>
    <n v="0"/>
    <n v="814166.88"/>
  </r>
  <r>
    <x v="5"/>
    <s v="050 Mid-States Division"/>
    <x v="3"/>
    <s v="General Plant"/>
    <x v="129"/>
    <x v="16"/>
    <n v="70177.67"/>
    <n v="0"/>
    <n v="0"/>
    <n v="0"/>
    <n v="0"/>
    <n v="0"/>
    <n v="0"/>
    <n v="70177.67"/>
  </r>
  <r>
    <x v="5"/>
    <s v="050 Mid-States Division"/>
    <x v="3"/>
    <s v="General Plant"/>
    <x v="130"/>
    <x v="17"/>
    <n v="78273.289999999994"/>
    <n v="311.82"/>
    <n v="0"/>
    <n v="0"/>
    <n v="0"/>
    <n v="0"/>
    <n v="0"/>
    <n v="78585.11"/>
  </r>
  <r>
    <x v="5"/>
    <s v="050 Mid-States Division"/>
    <x v="3"/>
    <s v="General Plant"/>
    <x v="131"/>
    <x v="18"/>
    <n v="828509.36"/>
    <n v="0"/>
    <n v="0"/>
    <n v="0"/>
    <n v="0"/>
    <n v="0"/>
    <n v="0"/>
    <n v="828509.36"/>
  </r>
  <r>
    <x v="6"/>
    <s v="010 Atmos Regulated Shared Services"/>
    <x v="0"/>
    <s v="General Plant"/>
    <x v="0"/>
    <x v="0"/>
    <n v="1411389.93"/>
    <n v="31446.18"/>
    <n v="0"/>
    <n v="0"/>
    <n v="0"/>
    <n v="0"/>
    <n v="0"/>
    <n v="1442836.11"/>
  </r>
  <r>
    <x v="6"/>
    <s v="010 Atmos Regulated Shared Services"/>
    <x v="0"/>
    <s v="General Plant"/>
    <x v="1"/>
    <x v="1"/>
    <n v="9187141.9700000007"/>
    <n v="0"/>
    <n v="0"/>
    <n v="0"/>
    <n v="0"/>
    <n v="0"/>
    <n v="0"/>
    <n v="9187141.9700000007"/>
  </r>
  <r>
    <x v="6"/>
    <s v="010 Atmos Regulated Shared Services"/>
    <x v="0"/>
    <s v="General Plant"/>
    <x v="2"/>
    <x v="2"/>
    <n v="9316001.1799999997"/>
    <n v="0"/>
    <n v="0"/>
    <n v="0"/>
    <n v="0"/>
    <n v="0"/>
    <n v="0"/>
    <n v="9316001.1799999997"/>
  </r>
  <r>
    <x v="6"/>
    <s v="010 Atmos Regulated Shared Services"/>
    <x v="0"/>
    <s v="General Plant"/>
    <x v="132"/>
    <x v="97"/>
    <n v="1815.2"/>
    <n v="-396.34"/>
    <n v="0"/>
    <n v="0"/>
    <n v="0"/>
    <n v="0"/>
    <n v="0"/>
    <n v="1418.86"/>
  </r>
  <r>
    <x v="6"/>
    <s v="010 Atmos Regulated Shared Services"/>
    <x v="0"/>
    <s v="General Plant"/>
    <x v="3"/>
    <x v="3"/>
    <n v="5123447.5999999996"/>
    <n v="0"/>
    <n v="0"/>
    <n v="0"/>
    <n v="0"/>
    <n v="0"/>
    <n v="0"/>
    <n v="5123447.5999999996"/>
  </r>
  <r>
    <x v="6"/>
    <s v="010 Atmos Regulated Shared Services"/>
    <x v="0"/>
    <s v="General Plant"/>
    <x v="4"/>
    <x v="4"/>
    <n v="71036.47"/>
    <n v="0"/>
    <n v="0"/>
    <n v="0"/>
    <n v="0"/>
    <n v="0"/>
    <n v="0"/>
    <n v="71036.47"/>
  </r>
  <r>
    <x v="6"/>
    <s v="010 Atmos Regulated Shared Services"/>
    <x v="0"/>
    <s v="General Plant"/>
    <x v="5"/>
    <x v="5"/>
    <n v="263337.89"/>
    <n v="0"/>
    <n v="0"/>
    <n v="0"/>
    <n v="0"/>
    <n v="0"/>
    <n v="0"/>
    <n v="263337.89"/>
  </r>
  <r>
    <x v="6"/>
    <s v="010 Atmos Regulated Shared Services"/>
    <x v="0"/>
    <s v="General Plant"/>
    <x v="6"/>
    <x v="6"/>
    <n v="7125.41"/>
    <n v="0"/>
    <n v="0"/>
    <n v="0"/>
    <n v="0"/>
    <n v="0"/>
    <n v="0"/>
    <n v="7125.41"/>
  </r>
  <r>
    <x v="6"/>
    <s v="010 Atmos Regulated Shared Services"/>
    <x v="0"/>
    <s v="General Plant"/>
    <x v="7"/>
    <x v="7"/>
    <n v="76071.34"/>
    <n v="0"/>
    <n v="0"/>
    <n v="0"/>
    <n v="0"/>
    <n v="0"/>
    <n v="0"/>
    <n v="76071.34"/>
  </r>
  <r>
    <x v="6"/>
    <s v="010 Atmos Regulated Shared Services"/>
    <x v="0"/>
    <s v="General Plant"/>
    <x v="8"/>
    <x v="8"/>
    <n v="1039344.41"/>
    <n v="0"/>
    <n v="0"/>
    <n v="0"/>
    <n v="0"/>
    <n v="0"/>
    <n v="0"/>
    <n v="1039344.41"/>
  </r>
  <r>
    <x v="6"/>
    <s v="010 Atmos Regulated Shared Services"/>
    <x v="0"/>
    <s v="General Plant"/>
    <x v="9"/>
    <x v="9"/>
    <n v="8824.34"/>
    <n v="0"/>
    <n v="0"/>
    <n v="0"/>
    <n v="0"/>
    <n v="0"/>
    <n v="0"/>
    <n v="8824.34"/>
  </r>
  <r>
    <x v="6"/>
    <s v="010 Atmos Regulated Shared Services"/>
    <x v="0"/>
    <s v="General Plant"/>
    <x v="10"/>
    <x v="10"/>
    <n v="136509.51999999999"/>
    <n v="0"/>
    <n v="0"/>
    <n v="0"/>
    <n v="0"/>
    <n v="0"/>
    <n v="0"/>
    <n v="136509.51999999999"/>
  </r>
  <r>
    <x v="6"/>
    <s v="010 Atmos Regulated Shared Services"/>
    <x v="0"/>
    <s v="General Plant"/>
    <x v="11"/>
    <x v="11"/>
    <n v="7388.39"/>
    <n v="0"/>
    <n v="0"/>
    <n v="0"/>
    <n v="0"/>
    <n v="0"/>
    <n v="0"/>
    <n v="7388.39"/>
  </r>
  <r>
    <x v="6"/>
    <s v="010 Atmos Regulated Shared Services"/>
    <x v="0"/>
    <s v="General Plant"/>
    <x v="12"/>
    <x v="12"/>
    <n v="162267.97"/>
    <n v="0"/>
    <n v="0"/>
    <n v="0"/>
    <n v="0"/>
    <n v="0"/>
    <n v="0"/>
    <n v="162267.97"/>
  </r>
  <r>
    <x v="6"/>
    <s v="010 Atmos Regulated Shared Services"/>
    <x v="0"/>
    <s v="General Plant"/>
    <x v="13"/>
    <x v="13"/>
    <n v="37003945.939999998"/>
    <n v="499204.81"/>
    <n v="0"/>
    <n v="0"/>
    <n v="0"/>
    <n v="0"/>
    <n v="0"/>
    <n v="37503150.75"/>
  </r>
  <r>
    <x v="6"/>
    <s v="010 Atmos Regulated Shared Services"/>
    <x v="0"/>
    <s v="General Plant"/>
    <x v="14"/>
    <x v="14"/>
    <n v="19021549.82"/>
    <n v="573602.9"/>
    <n v="0"/>
    <n v="0"/>
    <n v="0"/>
    <n v="0"/>
    <n v="0"/>
    <n v="19595152.719999999"/>
  </r>
  <r>
    <x v="6"/>
    <s v="010 Atmos Regulated Shared Services"/>
    <x v="0"/>
    <s v="General Plant"/>
    <x v="15"/>
    <x v="15"/>
    <n v="3548953.23"/>
    <n v="420313.82"/>
    <n v="0"/>
    <n v="0"/>
    <n v="0"/>
    <n v="0"/>
    <n v="0"/>
    <n v="3969267.05"/>
  </r>
  <r>
    <x v="6"/>
    <s v="010 Atmos Regulated Shared Services"/>
    <x v="0"/>
    <s v="General Plant"/>
    <x v="16"/>
    <x v="16"/>
    <n v="2472306.87"/>
    <n v="-66.13"/>
    <n v="0"/>
    <n v="0"/>
    <n v="0"/>
    <n v="0"/>
    <n v="0"/>
    <n v="2472240.7400000002"/>
  </r>
  <r>
    <x v="6"/>
    <s v="010 Atmos Regulated Shared Services"/>
    <x v="0"/>
    <s v="General Plant"/>
    <x v="17"/>
    <x v="17"/>
    <n v="1489667.96"/>
    <n v="0"/>
    <n v="0"/>
    <n v="0"/>
    <n v="0"/>
    <n v="0"/>
    <n v="0"/>
    <n v="1489667.96"/>
  </r>
  <r>
    <x v="6"/>
    <s v="010 Atmos Regulated Shared Services"/>
    <x v="0"/>
    <s v="General Plant"/>
    <x v="18"/>
    <x v="18"/>
    <n v="67246831.430000007"/>
    <n v="627757.61"/>
    <n v="0"/>
    <n v="0"/>
    <n v="0"/>
    <n v="0"/>
    <n v="0"/>
    <n v="67874589.040000007"/>
  </r>
  <r>
    <x v="6"/>
    <s v="010 Atmos Regulated Shared Services"/>
    <x v="0"/>
    <s v="General Plant"/>
    <x v="19"/>
    <x v="19"/>
    <n v="39251.620000000003"/>
    <n v="0"/>
    <n v="0"/>
    <n v="0"/>
    <n v="0"/>
    <n v="0"/>
    <n v="0"/>
    <n v="39251.620000000003"/>
  </r>
  <r>
    <x v="6"/>
    <s v="010 Atmos Regulated Shared Services"/>
    <x v="0"/>
    <s v="General Plant"/>
    <x v="20"/>
    <x v="20"/>
    <n v="1628899.91"/>
    <n v="0"/>
    <n v="0"/>
    <n v="0"/>
    <n v="0"/>
    <n v="0"/>
    <n v="0"/>
    <n v="1628899.91"/>
  </r>
  <r>
    <x v="6"/>
    <s v="010 Atmos Regulated Shared Services"/>
    <x v="0"/>
    <s v="General Plant"/>
    <x v="21"/>
    <x v="21"/>
    <n v="961255.64"/>
    <n v="0"/>
    <n v="0"/>
    <n v="0"/>
    <n v="0"/>
    <n v="0"/>
    <n v="0"/>
    <n v="961255.64"/>
  </r>
  <r>
    <x v="6"/>
    <s v="010 Atmos Regulated Shared Services"/>
    <x v="0"/>
    <s v="General Plant"/>
    <x v="22"/>
    <x v="22"/>
    <n v="60170.36"/>
    <n v="0"/>
    <n v="0"/>
    <n v="0"/>
    <n v="0"/>
    <n v="0"/>
    <n v="0"/>
    <n v="60170.36"/>
  </r>
  <r>
    <x v="6"/>
    <s v="010 Atmos Regulated Shared Services"/>
    <x v="0"/>
    <s v="General Plant"/>
    <x v="23"/>
    <x v="23"/>
    <n v="314379.42"/>
    <n v="0"/>
    <n v="0"/>
    <n v="0"/>
    <n v="0"/>
    <n v="0"/>
    <n v="0"/>
    <n v="314379.42"/>
  </r>
  <r>
    <x v="6"/>
    <s v="010 Atmos Regulated Shared Services"/>
    <x v="0"/>
    <s v="General Plant"/>
    <x v="24"/>
    <x v="24"/>
    <n v="20683295.5"/>
    <n v="-37.659999999999997"/>
    <n v="0"/>
    <n v="0"/>
    <n v="0"/>
    <n v="0"/>
    <n v="0"/>
    <n v="20683257.84"/>
  </r>
  <r>
    <x v="6"/>
    <s v="010 Atmos Regulated Shared Services"/>
    <x v="0"/>
    <s v="General Plant"/>
    <x v="25"/>
    <x v="25"/>
    <n v="297266.61"/>
    <n v="0"/>
    <n v="0"/>
    <n v="0"/>
    <n v="0"/>
    <n v="0"/>
    <n v="0"/>
    <n v="297266.61"/>
  </r>
  <r>
    <x v="6"/>
    <s v="010 Atmos Regulated Shared Services"/>
    <x v="0"/>
    <s v="General Plant"/>
    <x v="26"/>
    <x v="26"/>
    <n v="345729.64"/>
    <n v="0"/>
    <n v="0"/>
    <n v="0"/>
    <n v="0"/>
    <n v="0"/>
    <n v="0"/>
    <n v="345729.64"/>
  </r>
  <r>
    <x v="6"/>
    <s v="010 Atmos Regulated Shared Services"/>
    <x v="0"/>
    <s v="General Plant"/>
    <x v="27"/>
    <x v="27"/>
    <n v="17739511.960000001"/>
    <n v="0"/>
    <n v="0"/>
    <n v="0"/>
    <n v="0"/>
    <n v="0"/>
    <n v="0"/>
    <n v="17739511.960000001"/>
  </r>
  <r>
    <x v="6"/>
    <s v="010 Atmos Regulated Shared Services"/>
    <x v="1"/>
    <s v="General Plant"/>
    <x v="28"/>
    <x v="28"/>
    <n v="2874239.86"/>
    <n v="0"/>
    <n v="0"/>
    <n v="0"/>
    <n v="0"/>
    <n v="0"/>
    <n v="0"/>
    <n v="2874239.86"/>
  </r>
  <r>
    <x v="6"/>
    <s v="010 Atmos Regulated Shared Services"/>
    <x v="1"/>
    <s v="General Plant"/>
    <x v="29"/>
    <x v="29"/>
    <n v="1886442.92"/>
    <n v="0"/>
    <n v="0"/>
    <n v="0"/>
    <n v="0"/>
    <n v="0"/>
    <n v="0"/>
    <n v="1886442.92"/>
  </r>
  <r>
    <x v="6"/>
    <s v="010 Atmos Regulated Shared Services"/>
    <x v="1"/>
    <s v="General Plant"/>
    <x v="30"/>
    <x v="0"/>
    <n v="12669002.609999999"/>
    <n v="0"/>
    <n v="0"/>
    <n v="0"/>
    <n v="0"/>
    <n v="0"/>
    <n v="0"/>
    <n v="12669002.609999999"/>
  </r>
  <r>
    <x v="6"/>
    <s v="010 Atmos Regulated Shared Services"/>
    <x v="1"/>
    <s v="General Plant"/>
    <x v="31"/>
    <x v="2"/>
    <n v="2820613.55"/>
    <n v="0"/>
    <n v="0"/>
    <n v="0"/>
    <n v="0"/>
    <n v="0"/>
    <n v="0"/>
    <n v="2820613.55"/>
  </r>
  <r>
    <x v="6"/>
    <s v="010 Atmos Regulated Shared Services"/>
    <x v="1"/>
    <s v="General Plant"/>
    <x v="32"/>
    <x v="30"/>
    <n v="12305840"/>
    <n v="0"/>
    <n v="0"/>
    <n v="0"/>
    <n v="0"/>
    <n v="0"/>
    <n v="0"/>
    <n v="12305840"/>
  </r>
  <r>
    <x v="6"/>
    <s v="010 Atmos Regulated Shared Services"/>
    <x v="1"/>
    <s v="General Plant"/>
    <x v="33"/>
    <x v="3"/>
    <n v="2376524.13"/>
    <n v="10249.26"/>
    <n v="0"/>
    <n v="0"/>
    <n v="0"/>
    <n v="0"/>
    <n v="0"/>
    <n v="2386773.39"/>
  </r>
  <r>
    <x v="6"/>
    <s v="010 Atmos Regulated Shared Services"/>
    <x v="1"/>
    <s v="General Plant"/>
    <x v="34"/>
    <x v="31"/>
    <n v="389797.87"/>
    <n v="0"/>
    <n v="0"/>
    <n v="0"/>
    <n v="0"/>
    <n v="0"/>
    <n v="0"/>
    <n v="389797.87"/>
  </r>
  <r>
    <x v="6"/>
    <s v="010 Atmos Regulated Shared Services"/>
    <x v="1"/>
    <s v="General Plant"/>
    <x v="35"/>
    <x v="32"/>
    <n v="96290.22"/>
    <n v="0"/>
    <n v="0"/>
    <n v="0"/>
    <n v="0"/>
    <n v="0"/>
    <n v="0"/>
    <n v="96290.22"/>
  </r>
  <r>
    <x v="6"/>
    <s v="010 Atmos Regulated Shared Services"/>
    <x v="1"/>
    <s v="General Plant"/>
    <x v="36"/>
    <x v="33"/>
    <n v="413486.17"/>
    <n v="2410.87"/>
    <n v="0"/>
    <n v="0"/>
    <n v="0"/>
    <n v="0"/>
    <n v="0"/>
    <n v="415897.04"/>
  </r>
  <r>
    <x v="6"/>
    <s v="010 Atmos Regulated Shared Services"/>
    <x v="1"/>
    <s v="General Plant"/>
    <x v="37"/>
    <x v="34"/>
    <n v="23632.07"/>
    <n v="0"/>
    <n v="0"/>
    <n v="0"/>
    <n v="0"/>
    <n v="0"/>
    <n v="0"/>
    <n v="23632.07"/>
  </r>
  <r>
    <x v="6"/>
    <s v="010 Atmos Regulated Shared Services"/>
    <x v="1"/>
    <s v="General Plant"/>
    <x v="38"/>
    <x v="8"/>
    <n v="1913117.11"/>
    <n v="0"/>
    <n v="0"/>
    <n v="0"/>
    <n v="0"/>
    <n v="0"/>
    <n v="0"/>
    <n v="1913117.11"/>
  </r>
  <r>
    <x v="6"/>
    <s v="010 Atmos Regulated Shared Services"/>
    <x v="1"/>
    <s v="General Plant"/>
    <x v="39"/>
    <x v="35"/>
    <n v="291500.62"/>
    <n v="0"/>
    <n v="0"/>
    <n v="0"/>
    <n v="0"/>
    <n v="0"/>
    <n v="0"/>
    <n v="291500.62"/>
  </r>
  <r>
    <x v="6"/>
    <s v="010 Atmos Regulated Shared Services"/>
    <x v="1"/>
    <s v="General Plant"/>
    <x v="40"/>
    <x v="10"/>
    <n v="70015.66"/>
    <n v="0"/>
    <n v="0"/>
    <n v="0"/>
    <n v="0"/>
    <n v="0"/>
    <n v="0"/>
    <n v="70015.66"/>
  </r>
  <r>
    <x v="6"/>
    <s v="010 Atmos Regulated Shared Services"/>
    <x v="1"/>
    <s v="General Plant"/>
    <x v="41"/>
    <x v="36"/>
    <n v="509282.85"/>
    <n v="0"/>
    <n v="0"/>
    <n v="0"/>
    <n v="0"/>
    <n v="0"/>
    <n v="0"/>
    <n v="509282.85"/>
  </r>
  <r>
    <x v="6"/>
    <s v="010 Atmos Regulated Shared Services"/>
    <x v="1"/>
    <s v="General Plant"/>
    <x v="42"/>
    <x v="12"/>
    <n v="629166.46"/>
    <n v="0"/>
    <n v="0"/>
    <n v="0"/>
    <n v="0"/>
    <n v="0"/>
    <n v="0"/>
    <n v="629166.46"/>
  </r>
  <r>
    <x v="6"/>
    <s v="010 Atmos Regulated Shared Services"/>
    <x v="1"/>
    <s v="General Plant"/>
    <x v="43"/>
    <x v="13"/>
    <n v="10343248.640000001"/>
    <n v="0"/>
    <n v="0"/>
    <n v="0"/>
    <n v="0"/>
    <n v="0"/>
    <n v="0"/>
    <n v="10343248.640000001"/>
  </r>
  <r>
    <x v="6"/>
    <s v="010 Atmos Regulated Shared Services"/>
    <x v="1"/>
    <s v="General Plant"/>
    <x v="44"/>
    <x v="14"/>
    <n v="2023936.45"/>
    <n v="0"/>
    <n v="0"/>
    <n v="0"/>
    <n v="0"/>
    <n v="0"/>
    <n v="0"/>
    <n v="2023936.45"/>
  </r>
  <r>
    <x v="6"/>
    <s v="010 Atmos Regulated Shared Services"/>
    <x v="1"/>
    <s v="General Plant"/>
    <x v="45"/>
    <x v="15"/>
    <n v="629225.62"/>
    <n v="0"/>
    <n v="0"/>
    <n v="0"/>
    <n v="0"/>
    <n v="0"/>
    <n v="0"/>
    <n v="629225.62"/>
  </r>
  <r>
    <x v="6"/>
    <s v="010 Atmos Regulated Shared Services"/>
    <x v="1"/>
    <s v="General Plant"/>
    <x v="46"/>
    <x v="16"/>
    <n v="1002975.57"/>
    <n v="-18.27"/>
    <n v="0"/>
    <n v="0"/>
    <n v="0"/>
    <n v="0"/>
    <n v="0"/>
    <n v="1002957.3"/>
  </r>
  <r>
    <x v="6"/>
    <s v="010 Atmos Regulated Shared Services"/>
    <x v="1"/>
    <s v="General Plant"/>
    <x v="47"/>
    <x v="17"/>
    <n v="190246.97"/>
    <n v="0"/>
    <n v="0"/>
    <n v="0"/>
    <n v="0"/>
    <n v="0"/>
    <n v="0"/>
    <n v="190246.97"/>
  </r>
  <r>
    <x v="6"/>
    <s v="010 Atmos Regulated Shared Services"/>
    <x v="1"/>
    <s v="General Plant"/>
    <x v="48"/>
    <x v="18"/>
    <n v="90220221.349999994"/>
    <n v="108519.39"/>
    <n v="0"/>
    <n v="0"/>
    <n v="0"/>
    <n v="0"/>
    <n v="0"/>
    <n v="90328740.739999995"/>
  </r>
  <r>
    <x v="6"/>
    <s v="010 Atmos Regulated Shared Services"/>
    <x v="1"/>
    <s v="General Plant"/>
    <x v="49"/>
    <x v="37"/>
    <n v="339657.73"/>
    <n v="0"/>
    <n v="0"/>
    <n v="0"/>
    <n v="0"/>
    <n v="0"/>
    <n v="0"/>
    <n v="339657.73"/>
  </r>
  <r>
    <x v="6"/>
    <s v="010 Atmos Regulated Shared Services"/>
    <x v="1"/>
    <s v="General Plant"/>
    <x v="50"/>
    <x v="38"/>
    <n v="270114.14"/>
    <n v="-1.23"/>
    <n v="0"/>
    <n v="0"/>
    <n v="0"/>
    <n v="0"/>
    <n v="0"/>
    <n v="270112.90999999997"/>
  </r>
  <r>
    <x v="6"/>
    <s v="010 Atmos Regulated Shared Services"/>
    <x v="1"/>
    <s v="General Plant"/>
    <x v="51"/>
    <x v="39"/>
    <n v="103891.78"/>
    <n v="0"/>
    <n v="0"/>
    <n v="0"/>
    <n v="0"/>
    <n v="0"/>
    <n v="0"/>
    <n v="103891.78"/>
  </r>
  <r>
    <x v="6"/>
    <s v="010 Atmos Regulated Shared Services"/>
    <x v="1"/>
    <s v="General Plant"/>
    <x v="52"/>
    <x v="40"/>
    <n v="20560.16"/>
    <n v="0"/>
    <n v="0"/>
    <n v="0"/>
    <n v="0"/>
    <n v="0"/>
    <n v="0"/>
    <n v="20560.16"/>
  </r>
  <r>
    <x v="6"/>
    <s v="050 Mid-States Division"/>
    <x v="2"/>
    <s v="Intangible Plant"/>
    <x v="53"/>
    <x v="41"/>
    <n v="8329.7199999999993"/>
    <n v="0"/>
    <n v="0"/>
    <n v="0"/>
    <n v="0"/>
    <n v="0"/>
    <n v="0"/>
    <n v="8329.7199999999993"/>
  </r>
  <r>
    <x v="6"/>
    <s v="050 Mid-States Division"/>
    <x v="2"/>
    <s v="Intangible Plant"/>
    <x v="54"/>
    <x v="42"/>
    <n v="119852.69"/>
    <n v="0"/>
    <n v="0"/>
    <n v="0"/>
    <n v="0"/>
    <n v="0"/>
    <n v="0"/>
    <n v="119852.69"/>
  </r>
  <r>
    <x v="6"/>
    <s v="050 Mid-States Division"/>
    <x v="2"/>
    <s v="Storage Plant"/>
    <x v="55"/>
    <x v="43"/>
    <n v="261126.69"/>
    <n v="0"/>
    <n v="0"/>
    <n v="0"/>
    <n v="0"/>
    <n v="0"/>
    <n v="0"/>
    <n v="261126.69"/>
  </r>
  <r>
    <x v="6"/>
    <s v="050 Mid-States Division"/>
    <x v="2"/>
    <s v="Storage Plant"/>
    <x v="56"/>
    <x v="44"/>
    <n v="4681.58"/>
    <n v="0"/>
    <n v="0"/>
    <n v="0"/>
    <n v="0"/>
    <n v="0"/>
    <n v="0"/>
    <n v="4681.58"/>
  </r>
  <r>
    <x v="6"/>
    <s v="050 Mid-States Division"/>
    <x v="2"/>
    <s v="Storage Plant"/>
    <x v="57"/>
    <x v="45"/>
    <n v="17916.189999999999"/>
    <n v="0"/>
    <n v="0"/>
    <n v="0"/>
    <n v="0"/>
    <n v="0"/>
    <n v="0"/>
    <n v="17916.189999999999"/>
  </r>
  <r>
    <x v="6"/>
    <s v="050 Mid-States Division"/>
    <x v="2"/>
    <s v="Storage Plant"/>
    <x v="58"/>
    <x v="46"/>
    <n v="153261.29999999999"/>
    <n v="0"/>
    <n v="0"/>
    <n v="0"/>
    <n v="0"/>
    <n v="0"/>
    <n v="0"/>
    <n v="153261.29999999999"/>
  </r>
  <r>
    <x v="6"/>
    <s v="050 Mid-States Division"/>
    <x v="2"/>
    <s v="Storage Plant"/>
    <x v="59"/>
    <x v="47"/>
    <n v="23138.38"/>
    <n v="0"/>
    <n v="0"/>
    <n v="0"/>
    <n v="0"/>
    <n v="0"/>
    <n v="0"/>
    <n v="23138.38"/>
  </r>
  <r>
    <x v="6"/>
    <s v="050 Mid-States Division"/>
    <x v="2"/>
    <s v="Storage Plant"/>
    <x v="60"/>
    <x v="48"/>
    <n v="137442.53"/>
    <n v="0"/>
    <n v="0"/>
    <n v="0"/>
    <n v="0"/>
    <n v="0"/>
    <n v="0"/>
    <n v="137442.53"/>
  </r>
  <r>
    <x v="6"/>
    <s v="050 Mid-States Division"/>
    <x v="2"/>
    <s v="Storage Plant"/>
    <x v="61"/>
    <x v="49"/>
    <n v="8352191.2300000004"/>
    <n v="0"/>
    <n v="0"/>
    <n v="0"/>
    <n v="0"/>
    <n v="0"/>
    <n v="0"/>
    <n v="8352191.2300000004"/>
  </r>
  <r>
    <x v="6"/>
    <s v="050 Mid-States Division"/>
    <x v="2"/>
    <s v="Storage Plant"/>
    <x v="62"/>
    <x v="50"/>
    <n v="1699998.54"/>
    <n v="0"/>
    <n v="0"/>
    <n v="0"/>
    <n v="0"/>
    <n v="0"/>
    <n v="0"/>
    <n v="1699998.54"/>
  </r>
  <r>
    <x v="6"/>
    <s v="050 Mid-States Division"/>
    <x v="2"/>
    <s v="Storage Plant"/>
    <x v="63"/>
    <x v="51"/>
    <n v="449309.06"/>
    <n v="0"/>
    <n v="0"/>
    <n v="0"/>
    <n v="0"/>
    <n v="0"/>
    <n v="0"/>
    <n v="449309.06"/>
  </r>
  <r>
    <x v="6"/>
    <s v="050 Mid-States Division"/>
    <x v="2"/>
    <s v="Storage Plant"/>
    <x v="64"/>
    <x v="52"/>
    <n v="1694832.96"/>
    <n v="0"/>
    <n v="0"/>
    <n v="0"/>
    <n v="0"/>
    <n v="0"/>
    <n v="0"/>
    <n v="1694832.96"/>
  </r>
  <r>
    <x v="6"/>
    <s v="050 Mid-States Division"/>
    <x v="2"/>
    <s v="Storage Plant"/>
    <x v="65"/>
    <x v="53"/>
    <n v="178530.09"/>
    <n v="0"/>
    <n v="0"/>
    <n v="0"/>
    <n v="0"/>
    <n v="0"/>
    <n v="0"/>
    <n v="178530.09"/>
  </r>
  <r>
    <x v="6"/>
    <s v="050 Mid-States Division"/>
    <x v="2"/>
    <s v="Storage Plant"/>
    <x v="66"/>
    <x v="54"/>
    <n v="54614.27"/>
    <n v="0"/>
    <n v="0"/>
    <n v="0"/>
    <n v="0"/>
    <n v="0"/>
    <n v="0"/>
    <n v="54614.27"/>
  </r>
  <r>
    <x v="6"/>
    <s v="050 Mid-States Division"/>
    <x v="2"/>
    <s v="Storage Plant"/>
    <x v="67"/>
    <x v="55"/>
    <n v="175350.37"/>
    <n v="0"/>
    <n v="0"/>
    <n v="0"/>
    <n v="0"/>
    <n v="0"/>
    <n v="0"/>
    <n v="175350.37"/>
  </r>
  <r>
    <x v="6"/>
    <s v="050 Mid-States Division"/>
    <x v="2"/>
    <s v="Storage Plant"/>
    <x v="68"/>
    <x v="56"/>
    <n v="209318.9"/>
    <n v="0"/>
    <n v="0"/>
    <n v="0"/>
    <n v="0"/>
    <n v="0"/>
    <n v="0"/>
    <n v="209318.9"/>
  </r>
  <r>
    <x v="6"/>
    <s v="050 Mid-States Division"/>
    <x v="2"/>
    <s v="Storage Plant"/>
    <x v="69"/>
    <x v="57"/>
    <n v="923446.05"/>
    <n v="0"/>
    <n v="0"/>
    <n v="0"/>
    <n v="0"/>
    <n v="0"/>
    <n v="0"/>
    <n v="923446.05"/>
  </r>
  <r>
    <x v="6"/>
    <s v="050 Mid-States Division"/>
    <x v="2"/>
    <s v="Storage Plant"/>
    <x v="70"/>
    <x v="58"/>
    <n v="273084.38"/>
    <n v="0"/>
    <n v="0"/>
    <n v="0"/>
    <n v="0"/>
    <n v="0"/>
    <n v="0"/>
    <n v="273084.38"/>
  </r>
  <r>
    <x v="6"/>
    <s v="050 Mid-States Division"/>
    <x v="2"/>
    <s v="Storage Plant"/>
    <x v="71"/>
    <x v="59"/>
    <n v="414663.45"/>
    <n v="0"/>
    <n v="0"/>
    <n v="0"/>
    <n v="0"/>
    <n v="0"/>
    <n v="0"/>
    <n v="414663.45"/>
  </r>
  <r>
    <x v="6"/>
    <s v="050 Mid-States Division"/>
    <x v="2"/>
    <s v="Transmission Plant"/>
    <x v="72"/>
    <x v="60"/>
    <n v="26970.37"/>
    <n v="0"/>
    <n v="0"/>
    <n v="0"/>
    <n v="0"/>
    <n v="0"/>
    <n v="0"/>
    <n v="26970.37"/>
  </r>
  <r>
    <x v="6"/>
    <s v="050 Mid-States Division"/>
    <x v="2"/>
    <s v="Transmission Plant"/>
    <x v="73"/>
    <x v="61"/>
    <n v="867772"/>
    <n v="0"/>
    <n v="0"/>
    <n v="0"/>
    <n v="0"/>
    <n v="0"/>
    <n v="0"/>
    <n v="867772"/>
  </r>
  <r>
    <x v="6"/>
    <s v="050 Mid-States Division"/>
    <x v="2"/>
    <s v="Transmission Plant"/>
    <x v="74"/>
    <x v="62"/>
    <n v="49001.72"/>
    <n v="0"/>
    <n v="0"/>
    <n v="0"/>
    <n v="0"/>
    <n v="0"/>
    <n v="0"/>
    <n v="49001.72"/>
  </r>
  <r>
    <x v="6"/>
    <s v="050 Mid-States Division"/>
    <x v="2"/>
    <s v="Transmission Plant"/>
    <x v="75"/>
    <x v="63"/>
    <n v="60826.29"/>
    <n v="0"/>
    <n v="0"/>
    <n v="0"/>
    <n v="0"/>
    <n v="0"/>
    <n v="0"/>
    <n v="60826.29"/>
  </r>
  <r>
    <x v="6"/>
    <s v="050 Mid-States Division"/>
    <x v="2"/>
    <s v="Transmission Plant"/>
    <x v="76"/>
    <x v="64"/>
    <n v="139637.68"/>
    <n v="0"/>
    <n v="0"/>
    <n v="0"/>
    <n v="0"/>
    <n v="0"/>
    <n v="0"/>
    <n v="139637.68"/>
  </r>
  <r>
    <x v="6"/>
    <s v="050 Mid-States Division"/>
    <x v="2"/>
    <s v="Transmission Plant"/>
    <x v="77"/>
    <x v="65"/>
    <n v="27187106.440000001"/>
    <n v="343180.02"/>
    <n v="0"/>
    <n v="0"/>
    <n v="0"/>
    <n v="0"/>
    <n v="0"/>
    <n v="27530286.460000001"/>
  </r>
  <r>
    <x v="6"/>
    <s v="050 Mid-States Division"/>
    <x v="2"/>
    <s v="Transmission Plant"/>
    <x v="78"/>
    <x v="66"/>
    <n v="731466.64"/>
    <n v="0"/>
    <n v="0"/>
    <n v="0"/>
    <n v="0"/>
    <n v="0"/>
    <n v="0"/>
    <n v="731466.64"/>
  </r>
  <r>
    <x v="6"/>
    <s v="050 Mid-States Division"/>
    <x v="2"/>
    <s v="Transmission Plant"/>
    <x v="79"/>
    <x v="67"/>
    <n v="2269555.91"/>
    <n v="0"/>
    <n v="0"/>
    <n v="0"/>
    <n v="0"/>
    <n v="0"/>
    <n v="0"/>
    <n v="2269555.91"/>
  </r>
  <r>
    <x v="6"/>
    <s v="050 Mid-States Division"/>
    <x v="2"/>
    <s v="Distribution Plant"/>
    <x v="80"/>
    <x v="68"/>
    <n v="531166.79"/>
    <n v="0"/>
    <n v="0"/>
    <n v="0"/>
    <n v="0"/>
    <n v="0"/>
    <n v="0"/>
    <n v="531166.79"/>
  </r>
  <r>
    <x v="6"/>
    <s v="050 Mid-States Division"/>
    <x v="2"/>
    <s v="Distribution Plant"/>
    <x v="81"/>
    <x v="69"/>
    <n v="37326.42"/>
    <n v="0"/>
    <n v="0"/>
    <n v="0"/>
    <n v="0"/>
    <n v="0"/>
    <n v="0"/>
    <n v="37326.42"/>
  </r>
  <r>
    <x v="6"/>
    <s v="050 Mid-States Division"/>
    <x v="2"/>
    <s v="Distribution Plant"/>
    <x v="82"/>
    <x v="70"/>
    <n v="2847061.1"/>
    <n v="14906.25"/>
    <n v="0"/>
    <n v="0"/>
    <n v="0"/>
    <n v="0"/>
    <n v="0"/>
    <n v="2861967.35"/>
  </r>
  <r>
    <x v="6"/>
    <s v="050 Mid-States Division"/>
    <x v="2"/>
    <s v="Distribution Plant"/>
    <x v="83"/>
    <x v="71"/>
    <n v="2783.89"/>
    <n v="0"/>
    <n v="0"/>
    <n v="0"/>
    <n v="0"/>
    <n v="0"/>
    <n v="0"/>
    <n v="2783.89"/>
  </r>
  <r>
    <x v="6"/>
    <s v="050 Mid-States Division"/>
    <x v="2"/>
    <s v="Distribution Plant"/>
    <x v="84"/>
    <x v="72"/>
    <n v="336167.54"/>
    <n v="0"/>
    <n v="0"/>
    <n v="0"/>
    <n v="0"/>
    <n v="0"/>
    <n v="0"/>
    <n v="336167.54"/>
  </r>
  <r>
    <x v="6"/>
    <s v="050 Mid-States Division"/>
    <x v="2"/>
    <s v="Distribution Plant"/>
    <x v="85"/>
    <x v="73"/>
    <n v="99818.13"/>
    <n v="0"/>
    <n v="0"/>
    <n v="0"/>
    <n v="0"/>
    <n v="0"/>
    <n v="0"/>
    <n v="99818.13"/>
  </r>
  <r>
    <x v="6"/>
    <s v="050 Mid-States Division"/>
    <x v="2"/>
    <s v="Distribution Plant"/>
    <x v="86"/>
    <x v="74"/>
    <n v="46264.19"/>
    <n v="0"/>
    <n v="0"/>
    <n v="0"/>
    <n v="0"/>
    <n v="0"/>
    <n v="0"/>
    <n v="46264.19"/>
  </r>
  <r>
    <x v="6"/>
    <s v="050 Mid-States Division"/>
    <x v="2"/>
    <s v="Distribution Plant"/>
    <x v="87"/>
    <x v="75"/>
    <n v="4005.08"/>
    <n v="0"/>
    <n v="0"/>
    <n v="0"/>
    <n v="0"/>
    <n v="0"/>
    <n v="0"/>
    <n v="4005.08"/>
  </r>
  <r>
    <x v="6"/>
    <s v="050 Mid-States Division"/>
    <x v="2"/>
    <s v="Distribution Plant"/>
    <x v="88"/>
    <x v="76"/>
    <n v="20917457.030000001"/>
    <n v="19159"/>
    <n v="-26174.3"/>
    <n v="0"/>
    <n v="0"/>
    <n v="0"/>
    <n v="0"/>
    <n v="20910441.73"/>
  </r>
  <r>
    <x v="6"/>
    <s v="050 Mid-States Division"/>
    <x v="2"/>
    <s v="Distribution Plant"/>
    <x v="89"/>
    <x v="77"/>
    <n v="151223930.03"/>
    <n v="163758.38"/>
    <n v="-42120.1"/>
    <n v="0"/>
    <n v="0"/>
    <n v="0"/>
    <n v="0"/>
    <n v="151345568.31"/>
  </r>
  <r>
    <x v="6"/>
    <s v="050 Mid-States Division"/>
    <x v="2"/>
    <s v="Distribution Plant"/>
    <x v="90"/>
    <x v="78"/>
    <n v="108659057.42"/>
    <n v="1271610.93"/>
    <n v="-50513.599999999999"/>
    <n v="0"/>
    <n v="0"/>
    <n v="0"/>
    <n v="0"/>
    <n v="109880154.75"/>
  </r>
  <r>
    <x v="6"/>
    <s v="050 Mid-States Division"/>
    <x v="2"/>
    <s v="Distribution Plant"/>
    <x v="91"/>
    <x v="79"/>
    <n v="15589400.67"/>
    <n v="20651.05"/>
    <n v="-1073.8499999999999"/>
    <n v="0"/>
    <n v="0"/>
    <n v="0"/>
    <n v="0"/>
    <n v="15608977.869999999"/>
  </r>
  <r>
    <x v="6"/>
    <s v="050 Mid-States Division"/>
    <x v="2"/>
    <s v="Distribution Plant"/>
    <x v="92"/>
    <x v="80"/>
    <n v="4169011.27"/>
    <n v="0"/>
    <n v="-10796.5"/>
    <n v="0"/>
    <n v="0"/>
    <n v="0"/>
    <n v="0"/>
    <n v="4158214.77"/>
  </r>
  <r>
    <x v="6"/>
    <s v="050 Mid-States Division"/>
    <x v="2"/>
    <s v="Distribution Plant"/>
    <x v="93"/>
    <x v="81"/>
    <n v="1652258.54"/>
    <n v="0"/>
    <n v="0"/>
    <n v="0"/>
    <n v="0"/>
    <n v="0"/>
    <n v="0"/>
    <n v="1652258.54"/>
  </r>
  <r>
    <x v="6"/>
    <s v="050 Mid-States Division"/>
    <x v="2"/>
    <s v="Distribution Plant"/>
    <x v="94"/>
    <x v="82"/>
    <n v="124624371.41"/>
    <n v="1655091.85"/>
    <n v="-461024.26"/>
    <n v="0"/>
    <n v="0"/>
    <n v="0"/>
    <n v="0"/>
    <n v="125818439"/>
  </r>
  <r>
    <x v="6"/>
    <s v="050 Mid-States Division"/>
    <x v="2"/>
    <s v="Distribution Plant"/>
    <x v="95"/>
    <x v="83"/>
    <n v="32935986.809999999"/>
    <n v="313203.18"/>
    <n v="-27609.03"/>
    <n v="0"/>
    <n v="0"/>
    <n v="0"/>
    <n v="0"/>
    <n v="33221580.960000001"/>
  </r>
  <r>
    <x v="6"/>
    <s v="050 Mid-States Division"/>
    <x v="2"/>
    <s v="Distribution Plant"/>
    <x v="96"/>
    <x v="84"/>
    <n v="55716673.780000001"/>
    <n v="71436.2"/>
    <n v="-69678.44"/>
    <n v="0"/>
    <n v="0"/>
    <n v="0"/>
    <n v="0"/>
    <n v="55718431.539999999"/>
  </r>
  <r>
    <x v="6"/>
    <s v="050 Mid-States Division"/>
    <x v="2"/>
    <s v="Distribution Plant"/>
    <x v="97"/>
    <x v="85"/>
    <n v="11199571.189999999"/>
    <n v="46328.55"/>
    <n v="0"/>
    <n v="0"/>
    <n v="0"/>
    <n v="0"/>
    <n v="0"/>
    <n v="11245899.74"/>
  </r>
  <r>
    <x v="6"/>
    <s v="050 Mid-States Division"/>
    <x v="2"/>
    <s v="Distribution Plant"/>
    <x v="98"/>
    <x v="86"/>
    <n v="212185.01"/>
    <n v="837.63"/>
    <n v="0"/>
    <n v="0"/>
    <n v="0"/>
    <n v="0"/>
    <n v="0"/>
    <n v="213022.64"/>
  </r>
  <r>
    <x v="6"/>
    <s v="050 Mid-States Division"/>
    <x v="2"/>
    <s v="Distribution Plant"/>
    <x v="99"/>
    <x v="87"/>
    <n v="5190414.76"/>
    <n v="-4532.47"/>
    <n v="0"/>
    <n v="0"/>
    <n v="0"/>
    <n v="0"/>
    <n v="0"/>
    <n v="5185882.29"/>
  </r>
  <r>
    <x v="6"/>
    <s v="050 Mid-States Division"/>
    <x v="2"/>
    <s v="General Plant"/>
    <x v="100"/>
    <x v="28"/>
    <n v="1211697.3"/>
    <n v="0"/>
    <n v="0"/>
    <n v="0"/>
    <n v="0"/>
    <n v="0"/>
    <n v="0"/>
    <n v="1211697.3"/>
  </r>
  <r>
    <x v="6"/>
    <s v="050 Mid-States Division"/>
    <x v="2"/>
    <s v="General Plant"/>
    <x v="101"/>
    <x v="0"/>
    <n v="7224215.21"/>
    <n v="56245.919999999998"/>
    <n v="0"/>
    <n v="0"/>
    <n v="0"/>
    <n v="0"/>
    <n v="0"/>
    <n v="7280461.1299999999"/>
  </r>
  <r>
    <x v="6"/>
    <s v="050 Mid-States Division"/>
    <x v="2"/>
    <s v="General Plant"/>
    <x v="102"/>
    <x v="88"/>
    <n v="173114.85"/>
    <n v="0"/>
    <n v="0"/>
    <n v="0"/>
    <n v="0"/>
    <n v="0"/>
    <n v="0"/>
    <n v="173114.85"/>
  </r>
  <r>
    <x v="6"/>
    <s v="050 Mid-States Division"/>
    <x v="2"/>
    <s v="General Plant"/>
    <x v="103"/>
    <x v="89"/>
    <n v="709199.18"/>
    <n v="0"/>
    <n v="0"/>
    <n v="0"/>
    <n v="0"/>
    <n v="0"/>
    <n v="0"/>
    <n v="709199.18"/>
  </r>
  <r>
    <x v="6"/>
    <s v="050 Mid-States Division"/>
    <x v="2"/>
    <s v="General Plant"/>
    <x v="104"/>
    <x v="90"/>
    <n v="12954.74"/>
    <n v="0"/>
    <n v="0"/>
    <n v="0"/>
    <n v="0"/>
    <n v="0"/>
    <n v="0"/>
    <n v="12954.74"/>
  </r>
  <r>
    <x v="6"/>
    <s v="050 Mid-States Division"/>
    <x v="2"/>
    <s v="General Plant"/>
    <x v="105"/>
    <x v="2"/>
    <n v="1246194.18"/>
    <n v="0"/>
    <n v="0"/>
    <n v="0"/>
    <n v="0"/>
    <n v="0"/>
    <n v="0"/>
    <n v="1246194.18"/>
  </r>
  <r>
    <x v="6"/>
    <s v="050 Mid-States Division"/>
    <x v="2"/>
    <s v="General Plant"/>
    <x v="106"/>
    <x v="3"/>
    <n v="1770471.77"/>
    <n v="39.07"/>
    <n v="0"/>
    <n v="0"/>
    <n v="0"/>
    <n v="0"/>
    <n v="0"/>
    <n v="1770510.84"/>
  </r>
  <r>
    <x v="6"/>
    <s v="050 Mid-States Division"/>
    <x v="2"/>
    <s v="General Plant"/>
    <x v="107"/>
    <x v="6"/>
    <n v="220986.9"/>
    <n v="0"/>
    <n v="0"/>
    <n v="0"/>
    <n v="0"/>
    <n v="0"/>
    <n v="0"/>
    <n v="220986.9"/>
  </r>
  <r>
    <x v="6"/>
    <s v="050 Mid-States Division"/>
    <x v="2"/>
    <s v="General Plant"/>
    <x v="108"/>
    <x v="7"/>
    <n v="3407778.04"/>
    <n v="5.08"/>
    <n v="0"/>
    <n v="0"/>
    <n v="0"/>
    <n v="0"/>
    <n v="0"/>
    <n v="3407783.12"/>
  </r>
  <r>
    <x v="6"/>
    <s v="050 Mid-States Division"/>
    <x v="2"/>
    <s v="General Plant"/>
    <x v="109"/>
    <x v="91"/>
    <n v="39610.080000000002"/>
    <n v="0"/>
    <n v="0"/>
    <n v="0"/>
    <n v="0"/>
    <n v="0"/>
    <n v="0"/>
    <n v="39610.080000000002"/>
  </r>
  <r>
    <x v="6"/>
    <s v="050 Mid-States Division"/>
    <x v="2"/>
    <s v="General Plant"/>
    <x v="110"/>
    <x v="92"/>
    <n v="62747.29"/>
    <n v="0"/>
    <n v="0"/>
    <n v="0"/>
    <n v="0"/>
    <n v="0"/>
    <n v="0"/>
    <n v="62747.29"/>
  </r>
  <r>
    <x v="6"/>
    <s v="050 Mid-States Division"/>
    <x v="2"/>
    <s v="General Plant"/>
    <x v="111"/>
    <x v="93"/>
    <n v="19427.23"/>
    <n v="0"/>
    <n v="0"/>
    <n v="0"/>
    <n v="0"/>
    <n v="0"/>
    <n v="0"/>
    <n v="19427.23"/>
  </r>
  <r>
    <x v="6"/>
    <s v="050 Mid-States Division"/>
    <x v="2"/>
    <s v="General Plant"/>
    <x v="112"/>
    <x v="8"/>
    <n v="524257.15"/>
    <n v="0"/>
    <n v="0"/>
    <n v="0"/>
    <n v="0"/>
    <n v="0"/>
    <n v="0"/>
    <n v="524257.15"/>
  </r>
  <r>
    <x v="6"/>
    <s v="050 Mid-States Division"/>
    <x v="2"/>
    <s v="General Plant"/>
    <x v="113"/>
    <x v="10"/>
    <n v="3891771.09"/>
    <n v="0"/>
    <n v="0"/>
    <n v="0"/>
    <n v="0"/>
    <n v="0"/>
    <n v="0"/>
    <n v="3891771.09"/>
  </r>
  <r>
    <x v="6"/>
    <s v="050 Mid-States Division"/>
    <x v="2"/>
    <s v="General Plant"/>
    <x v="114"/>
    <x v="13"/>
    <n v="14389.76"/>
    <n v="0"/>
    <n v="0"/>
    <n v="0"/>
    <n v="0"/>
    <n v="0"/>
    <n v="0"/>
    <n v="14389.76"/>
  </r>
  <r>
    <x v="6"/>
    <s v="050 Mid-States Division"/>
    <x v="2"/>
    <s v="General Plant"/>
    <x v="115"/>
    <x v="15"/>
    <n v="134598.85999999999"/>
    <n v="0"/>
    <n v="0"/>
    <n v="0"/>
    <n v="0"/>
    <n v="0"/>
    <n v="0"/>
    <n v="134598.85999999999"/>
  </r>
  <r>
    <x v="6"/>
    <s v="050 Mid-States Division"/>
    <x v="2"/>
    <s v="General Plant"/>
    <x v="116"/>
    <x v="16"/>
    <n v="957291.66"/>
    <n v="0"/>
    <n v="0"/>
    <n v="0"/>
    <n v="0"/>
    <n v="0"/>
    <n v="0"/>
    <n v="957291.66"/>
  </r>
  <r>
    <x v="6"/>
    <s v="050 Mid-States Division"/>
    <x v="2"/>
    <s v="General Plant"/>
    <x v="117"/>
    <x v="18"/>
    <n v="123514.83"/>
    <n v="0"/>
    <n v="0"/>
    <n v="0"/>
    <n v="0"/>
    <n v="0"/>
    <n v="0"/>
    <n v="123514.83"/>
  </r>
  <r>
    <x v="6"/>
    <s v="050 Mid-States Division"/>
    <x v="3"/>
    <s v="Intangible Plant"/>
    <x v="118"/>
    <x v="41"/>
    <n v="185309.27"/>
    <n v="0"/>
    <n v="0"/>
    <n v="0"/>
    <n v="0"/>
    <n v="0"/>
    <n v="0"/>
    <n v="185309.27"/>
  </r>
  <r>
    <x v="6"/>
    <s v="050 Mid-States Division"/>
    <x v="3"/>
    <s v="Intangible Plant"/>
    <x v="119"/>
    <x v="94"/>
    <n v="1109551.68"/>
    <n v="0"/>
    <n v="0"/>
    <n v="0"/>
    <n v="0"/>
    <n v="0"/>
    <n v="0"/>
    <n v="1109551.68"/>
  </r>
  <r>
    <x v="6"/>
    <s v="050 Mid-States Division"/>
    <x v="3"/>
    <s v="General Plant"/>
    <x v="120"/>
    <x v="95"/>
    <n v="179338.52"/>
    <n v="0"/>
    <n v="0"/>
    <n v="0"/>
    <n v="0"/>
    <n v="0"/>
    <n v="0"/>
    <n v="179338.52"/>
  </r>
  <r>
    <x v="6"/>
    <s v="050 Mid-States Division"/>
    <x v="3"/>
    <s v="General Plant"/>
    <x v="121"/>
    <x v="90"/>
    <n v="15383.91"/>
    <n v="0"/>
    <n v="0"/>
    <n v="0"/>
    <n v="0"/>
    <n v="0"/>
    <n v="0"/>
    <n v="15383.91"/>
  </r>
  <r>
    <x v="6"/>
    <s v="050 Mid-States Division"/>
    <x v="3"/>
    <s v="General Plant"/>
    <x v="122"/>
    <x v="2"/>
    <n v="38834"/>
    <n v="0"/>
    <n v="0"/>
    <n v="0"/>
    <n v="0"/>
    <n v="0"/>
    <n v="0"/>
    <n v="38834"/>
  </r>
  <r>
    <x v="6"/>
    <s v="050 Mid-States Division"/>
    <x v="3"/>
    <s v="General Plant"/>
    <x v="123"/>
    <x v="3"/>
    <n v="38609.33"/>
    <n v="0"/>
    <n v="0"/>
    <n v="0"/>
    <n v="0"/>
    <n v="0"/>
    <n v="0"/>
    <n v="38609.33"/>
  </r>
  <r>
    <x v="6"/>
    <s v="050 Mid-States Division"/>
    <x v="3"/>
    <s v="General Plant"/>
    <x v="124"/>
    <x v="6"/>
    <n v="27284.69"/>
    <n v="0"/>
    <n v="0"/>
    <n v="0"/>
    <n v="0"/>
    <n v="0"/>
    <n v="0"/>
    <n v="27284.69"/>
  </r>
  <r>
    <x v="6"/>
    <s v="050 Mid-States Division"/>
    <x v="3"/>
    <s v="General Plant"/>
    <x v="125"/>
    <x v="7"/>
    <n v="175867.44"/>
    <n v="0"/>
    <n v="0"/>
    <n v="0"/>
    <n v="0"/>
    <n v="0"/>
    <n v="0"/>
    <n v="175867.44"/>
  </r>
  <r>
    <x v="6"/>
    <s v="050 Mid-States Division"/>
    <x v="3"/>
    <s v="General Plant"/>
    <x v="126"/>
    <x v="96"/>
    <n v="20515.689999999999"/>
    <n v="0"/>
    <n v="0"/>
    <n v="0"/>
    <n v="0"/>
    <n v="0"/>
    <n v="0"/>
    <n v="20515.689999999999"/>
  </r>
  <r>
    <x v="6"/>
    <s v="050 Mid-States Division"/>
    <x v="3"/>
    <s v="General Plant"/>
    <x v="127"/>
    <x v="8"/>
    <n v="37541"/>
    <n v="0"/>
    <n v="0"/>
    <n v="0"/>
    <n v="0"/>
    <n v="0"/>
    <n v="0"/>
    <n v="37541"/>
  </r>
  <r>
    <x v="6"/>
    <s v="050 Mid-States Division"/>
    <x v="3"/>
    <s v="General Plant"/>
    <x v="128"/>
    <x v="10"/>
    <n v="814166.88"/>
    <n v="0"/>
    <n v="0"/>
    <n v="0"/>
    <n v="0"/>
    <n v="0"/>
    <n v="0"/>
    <n v="814166.88"/>
  </r>
  <r>
    <x v="6"/>
    <s v="050 Mid-States Division"/>
    <x v="3"/>
    <s v="General Plant"/>
    <x v="129"/>
    <x v="16"/>
    <n v="70177.67"/>
    <n v="0"/>
    <n v="0"/>
    <n v="0"/>
    <n v="0"/>
    <n v="0"/>
    <n v="0"/>
    <n v="70177.67"/>
  </r>
  <r>
    <x v="6"/>
    <s v="050 Mid-States Division"/>
    <x v="3"/>
    <s v="General Plant"/>
    <x v="130"/>
    <x v="17"/>
    <n v="78585.11"/>
    <n v="0.56999999999999995"/>
    <n v="0"/>
    <n v="0"/>
    <n v="0"/>
    <n v="0"/>
    <n v="0"/>
    <n v="78585.679999999993"/>
  </r>
  <r>
    <x v="6"/>
    <s v="050 Mid-States Division"/>
    <x v="3"/>
    <s v="General Plant"/>
    <x v="131"/>
    <x v="18"/>
    <n v="828509.36"/>
    <n v="0"/>
    <n v="0"/>
    <n v="0"/>
    <n v="0"/>
    <n v="0"/>
    <n v="0"/>
    <n v="828509.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7">
  <r>
    <x v="0"/>
    <s v="010 Atmos Regulated Shared Services"/>
    <x v="0"/>
    <x v="0"/>
    <x v="0"/>
    <n v="466963.95"/>
    <n v="3755"/>
    <n v="0"/>
    <n v="0"/>
    <n v="0"/>
    <n v="0"/>
    <n v="0"/>
    <n v="470718.95"/>
  </r>
  <r>
    <x v="0"/>
    <s v="010 Atmos Regulated Shared Services"/>
    <x v="0"/>
    <x v="1"/>
    <x v="1"/>
    <n v="3437743.64"/>
    <n v="23482.03"/>
    <n v="0"/>
    <n v="0"/>
    <n v="0"/>
    <n v="7234.98"/>
    <n v="0"/>
    <n v="3468460.65"/>
  </r>
  <r>
    <x v="0"/>
    <s v="010 Atmos Regulated Shared Services"/>
    <x v="0"/>
    <x v="2"/>
    <x v="2"/>
    <n v="9305256.7599999998"/>
    <n v="6631.5099999999984"/>
    <n v="0"/>
    <n v="0"/>
    <n v="0"/>
    <n v="0"/>
    <n v="0"/>
    <n v="9311888.2699999996"/>
  </r>
  <r>
    <x v="0"/>
    <s v="010 Atmos Regulated Shared Services"/>
    <x v="0"/>
    <x v="3"/>
    <x v="3"/>
    <n v="-0.04"/>
    <n v="0"/>
    <n v="0"/>
    <n v="0"/>
    <n v="0"/>
    <n v="0"/>
    <n v="0"/>
    <n v="-0.04"/>
  </r>
  <r>
    <x v="0"/>
    <s v="010 Atmos Regulated Shared Services"/>
    <x v="0"/>
    <x v="4"/>
    <x v="4"/>
    <n v="-0.08"/>
    <n v="0"/>
    <n v="0"/>
    <n v="0"/>
    <n v="0"/>
    <n v="0"/>
    <n v="0"/>
    <n v="-0.08"/>
  </r>
  <r>
    <x v="0"/>
    <s v="010 Atmos Regulated Shared Services"/>
    <x v="0"/>
    <x v="5"/>
    <x v="5"/>
    <n v="1730884.81"/>
    <n v="17025.73"/>
    <n v="0"/>
    <n v="0"/>
    <n v="0"/>
    <n v="0"/>
    <n v="0"/>
    <n v="1747910.54"/>
  </r>
  <r>
    <x v="0"/>
    <s v="010 Atmos Regulated Shared Services"/>
    <x v="0"/>
    <x v="6"/>
    <x v="6"/>
    <n v="1.26"/>
    <n v="0"/>
    <n v="0"/>
    <n v="0"/>
    <n v="0"/>
    <n v="0"/>
    <n v="0"/>
    <n v="1.26"/>
  </r>
  <r>
    <x v="0"/>
    <s v="010 Atmos Regulated Shared Services"/>
    <x v="0"/>
    <x v="7"/>
    <x v="7"/>
    <n v="0.45"/>
    <n v="0"/>
    <n v="0"/>
    <n v="0"/>
    <n v="0"/>
    <n v="0"/>
    <n v="0"/>
    <n v="0.45"/>
  </r>
  <r>
    <x v="0"/>
    <s v="010 Atmos Regulated Shared Services"/>
    <x v="0"/>
    <x v="8"/>
    <x v="8"/>
    <n v="29990.04"/>
    <n v="210.88"/>
    <n v="0"/>
    <n v="0"/>
    <n v="0"/>
    <n v="0"/>
    <n v="0"/>
    <n v="30200.92"/>
  </r>
  <r>
    <x v="0"/>
    <s v="010 Atmos Regulated Shared Services"/>
    <x v="0"/>
    <x v="9"/>
    <x v="9"/>
    <n v="95993.16"/>
    <n v="878.02"/>
    <n v="0"/>
    <n v="0"/>
    <n v="0"/>
    <n v="0"/>
    <n v="0"/>
    <n v="96871.18"/>
  </r>
  <r>
    <x v="0"/>
    <s v="010 Atmos Regulated Shared Services"/>
    <x v="0"/>
    <x v="10"/>
    <x v="10"/>
    <n v="4978.72"/>
    <n v="100.73"/>
    <n v="0"/>
    <n v="0"/>
    <n v="0"/>
    <n v="0"/>
    <n v="0"/>
    <n v="5079.45"/>
  </r>
  <r>
    <x v="0"/>
    <s v="010 Atmos Regulated Shared Services"/>
    <x v="0"/>
    <x v="11"/>
    <x v="11"/>
    <n v="28942.959999999999"/>
    <n v="549"/>
    <n v="0"/>
    <n v="0"/>
    <n v="0"/>
    <n v="0"/>
    <n v="0"/>
    <n v="29491.96"/>
  </r>
  <r>
    <x v="0"/>
    <s v="010 Atmos Regulated Shared Services"/>
    <x v="0"/>
    <x v="12"/>
    <x v="12"/>
    <n v="388.07"/>
    <n v="0"/>
    <n v="0"/>
    <n v="0"/>
    <n v="0"/>
    <n v="0"/>
    <n v="0"/>
    <n v="388.07"/>
  </r>
  <r>
    <x v="0"/>
    <s v="010 Atmos Regulated Shared Services"/>
    <x v="0"/>
    <x v="13"/>
    <x v="13"/>
    <n v="500673.14"/>
    <n v="4918.09"/>
    <n v="0"/>
    <n v="0"/>
    <n v="0"/>
    <n v="0"/>
    <n v="0"/>
    <n v="505591.23"/>
  </r>
  <r>
    <x v="0"/>
    <s v="010 Atmos Regulated Shared Services"/>
    <x v="0"/>
    <x v="14"/>
    <x v="14"/>
    <n v="3478.26"/>
    <n v="41.5"/>
    <n v="0"/>
    <n v="0"/>
    <n v="0"/>
    <n v="0"/>
    <n v="0"/>
    <n v="3519.76"/>
  </r>
  <r>
    <x v="0"/>
    <s v="010 Atmos Regulated Shared Services"/>
    <x v="0"/>
    <x v="15"/>
    <x v="15"/>
    <n v="42318.19"/>
    <n v="375.84"/>
    <n v="0"/>
    <n v="0"/>
    <n v="0"/>
    <n v="0"/>
    <n v="0"/>
    <n v="42694.03"/>
  </r>
  <r>
    <x v="0"/>
    <s v="010 Atmos Regulated Shared Services"/>
    <x v="0"/>
    <x v="16"/>
    <x v="16"/>
    <n v="687.79"/>
    <n v="17.829999999999998"/>
    <n v="0"/>
    <n v="0"/>
    <n v="0"/>
    <n v="0"/>
    <n v="0"/>
    <n v="705.62"/>
  </r>
  <r>
    <x v="0"/>
    <s v="010 Atmos Regulated Shared Services"/>
    <x v="0"/>
    <x v="17"/>
    <x v="17"/>
    <n v="169502.95"/>
    <n v="109.31999999999994"/>
    <n v="0"/>
    <n v="0"/>
    <n v="0"/>
    <n v="-7234.98"/>
    <n v="0"/>
    <n v="162377.29"/>
  </r>
  <r>
    <x v="0"/>
    <s v="010 Atmos Regulated Shared Services"/>
    <x v="0"/>
    <x v="18"/>
    <x v="18"/>
    <n v="19586631.23"/>
    <n v="267048.19"/>
    <n v="0"/>
    <n v="0"/>
    <n v="0"/>
    <n v="0"/>
    <n v="0"/>
    <n v="19853679.420000002"/>
  </r>
  <r>
    <x v="0"/>
    <s v="010 Atmos Regulated Shared Services"/>
    <x v="0"/>
    <x v="19"/>
    <x v="19"/>
    <n v="16466977.210000001"/>
    <n v="139375.94"/>
    <n v="0"/>
    <n v="0"/>
    <n v="0"/>
    <n v="0"/>
    <n v="0"/>
    <n v="16606353.15"/>
  </r>
  <r>
    <x v="0"/>
    <s v="010 Atmos Regulated Shared Services"/>
    <x v="0"/>
    <x v="20"/>
    <x v="20"/>
    <n v="2368623.0699999998"/>
    <n v="23616"/>
    <n v="0"/>
    <n v="0"/>
    <n v="0"/>
    <n v="0"/>
    <n v="0"/>
    <n v="2392239.0699999998"/>
  </r>
  <r>
    <x v="0"/>
    <s v="010 Atmos Regulated Shared Services"/>
    <x v="0"/>
    <x v="21"/>
    <x v="21"/>
    <n v="975945.61"/>
    <n v="17033.36"/>
    <n v="0"/>
    <n v="0"/>
    <n v="0"/>
    <n v="0"/>
    <n v="0"/>
    <n v="992978.97"/>
  </r>
  <r>
    <x v="0"/>
    <s v="010 Atmos Regulated Shared Services"/>
    <x v="0"/>
    <x v="22"/>
    <x v="22"/>
    <n v="191255.12"/>
    <n v="8213.2300000000014"/>
    <n v="0"/>
    <n v="0"/>
    <n v="0"/>
    <n v="0"/>
    <n v="0"/>
    <n v="199468.35"/>
  </r>
  <r>
    <x v="0"/>
    <s v="010 Atmos Regulated Shared Services"/>
    <x v="0"/>
    <x v="23"/>
    <x v="23"/>
    <n v="30920888.100000001"/>
    <n v="351320.77"/>
    <n v="0"/>
    <n v="0"/>
    <n v="0"/>
    <n v="-8076.13"/>
    <n v="0"/>
    <n v="31264132.739999998"/>
  </r>
  <r>
    <x v="0"/>
    <s v="010 Atmos Regulated Shared Services"/>
    <x v="0"/>
    <x v="24"/>
    <x v="24"/>
    <n v="43264.51"/>
    <n v="208.25"/>
    <n v="0"/>
    <n v="0"/>
    <n v="0"/>
    <n v="0"/>
    <n v="0"/>
    <n v="43472.76"/>
  </r>
  <r>
    <x v="0"/>
    <s v="010 Atmos Regulated Shared Services"/>
    <x v="0"/>
    <x v="25"/>
    <x v="25"/>
    <n v="1085191.6499999999"/>
    <n v="12011.78"/>
    <n v="0"/>
    <n v="0"/>
    <n v="0"/>
    <n v="0"/>
    <n v="0"/>
    <n v="1097203.43"/>
  </r>
  <r>
    <x v="0"/>
    <s v="010 Atmos Regulated Shared Services"/>
    <x v="0"/>
    <x v="26"/>
    <x v="26"/>
    <n v="423578.48"/>
    <n v="7029.86"/>
    <n v="0"/>
    <n v="0"/>
    <n v="0"/>
    <n v="0"/>
    <n v="0"/>
    <n v="430608.34"/>
  </r>
  <r>
    <x v="0"/>
    <s v="010 Atmos Regulated Shared Services"/>
    <x v="0"/>
    <x v="27"/>
    <x v="27"/>
    <n v="40902.160000000003"/>
    <n v="410.89"/>
    <n v="0"/>
    <n v="0"/>
    <n v="0"/>
    <n v="0"/>
    <n v="0"/>
    <n v="41313.050000000003"/>
  </r>
  <r>
    <x v="0"/>
    <s v="010 Atmos Regulated Shared Services"/>
    <x v="0"/>
    <x v="28"/>
    <x v="28"/>
    <n v="38136.43"/>
    <n v="2455.8200000000002"/>
    <n v="0"/>
    <n v="0"/>
    <n v="0"/>
    <n v="0"/>
    <n v="0"/>
    <n v="40592.25"/>
  </r>
  <r>
    <x v="0"/>
    <s v="010 Atmos Regulated Shared Services"/>
    <x v="0"/>
    <x v="29"/>
    <x v="29"/>
    <n v="11749854.140000001"/>
    <n v="109276.37"/>
    <n v="0"/>
    <n v="0"/>
    <n v="0"/>
    <n v="8076.13"/>
    <n v="0"/>
    <n v="11867206.640000001"/>
  </r>
  <r>
    <x v="0"/>
    <s v="010 Atmos Regulated Shared Services"/>
    <x v="0"/>
    <x v="30"/>
    <x v="30"/>
    <n v="37164.25"/>
    <n v="2359.31"/>
    <n v="0"/>
    <n v="0"/>
    <n v="0"/>
    <n v="0"/>
    <n v="0"/>
    <n v="39523.56"/>
  </r>
  <r>
    <x v="0"/>
    <s v="010 Atmos Regulated Shared Services"/>
    <x v="0"/>
    <x v="31"/>
    <x v="31"/>
    <n v="30375.42"/>
    <n v="2601.83"/>
    <n v="0"/>
    <n v="0"/>
    <n v="0"/>
    <n v="0"/>
    <n v="0"/>
    <n v="32977.25"/>
  </r>
  <r>
    <x v="0"/>
    <s v="010 Atmos Regulated Shared Services"/>
    <x v="0"/>
    <x v="32"/>
    <x v="32"/>
    <n v="2840852.56"/>
    <n v="95733.89"/>
    <n v="0"/>
    <n v="0"/>
    <n v="0"/>
    <n v="0"/>
    <n v="0"/>
    <n v="2936586.45"/>
  </r>
  <r>
    <x v="0"/>
    <s v="010 Atmos Regulated Shared Services"/>
    <x v="1"/>
    <x v="33"/>
    <x v="33"/>
    <n v="0"/>
    <n v="0"/>
    <n v="0"/>
    <n v="0"/>
    <n v="0"/>
    <n v="0"/>
    <n v="0"/>
    <n v="0"/>
  </r>
  <r>
    <x v="0"/>
    <s v="010 Atmos Regulated Shared Services"/>
    <x v="1"/>
    <x v="34"/>
    <x v="34"/>
    <n v="0"/>
    <n v="0"/>
    <n v="0"/>
    <n v="0"/>
    <n v="0"/>
    <n v="0"/>
    <n v="0"/>
    <n v="0"/>
  </r>
  <r>
    <x v="0"/>
    <s v="010 Atmos Regulated Shared Services"/>
    <x v="1"/>
    <x v="35"/>
    <x v="0"/>
    <n v="1589656.11"/>
    <n v="33899.9"/>
    <n v="0"/>
    <n v="0"/>
    <n v="0"/>
    <n v="0"/>
    <n v="0"/>
    <n v="1623556.01"/>
  </r>
  <r>
    <x v="0"/>
    <s v="010 Atmos Regulated Shared Services"/>
    <x v="1"/>
    <x v="36"/>
    <x v="2"/>
    <n v="1590186.59"/>
    <n v="8953.5400000000009"/>
    <n v="0"/>
    <n v="0"/>
    <n v="0"/>
    <n v="0"/>
    <n v="0"/>
    <n v="1599140.13"/>
  </r>
  <r>
    <x v="0"/>
    <s v="010 Atmos Regulated Shared Services"/>
    <x v="1"/>
    <x v="37"/>
    <x v="35"/>
    <n v="2524546.14"/>
    <n v="33587.08"/>
    <n v="0"/>
    <n v="0"/>
    <n v="0"/>
    <n v="0"/>
    <n v="0"/>
    <n v="2558133.2200000002"/>
  </r>
  <r>
    <x v="0"/>
    <s v="010 Atmos Regulated Shared Services"/>
    <x v="1"/>
    <x v="38"/>
    <x v="5"/>
    <n v="768325.94"/>
    <n v="7916.28"/>
    <n v="0"/>
    <n v="0"/>
    <n v="0"/>
    <n v="0"/>
    <n v="0"/>
    <n v="776242.22"/>
  </r>
  <r>
    <x v="0"/>
    <s v="010 Atmos Regulated Shared Services"/>
    <x v="1"/>
    <x v="39"/>
    <x v="36"/>
    <n v="31088.240000000002"/>
    <n v="1216.5899999999999"/>
    <n v="0"/>
    <n v="0"/>
    <n v="0"/>
    <n v="0"/>
    <n v="0"/>
    <n v="32304.83"/>
  </r>
  <r>
    <x v="0"/>
    <s v="010 Atmos Regulated Shared Services"/>
    <x v="1"/>
    <x v="40"/>
    <x v="37"/>
    <n v="91910.98"/>
    <n v="160.0300000000002"/>
    <n v="0"/>
    <n v="0"/>
    <n v="0"/>
    <n v="0"/>
    <n v="0"/>
    <n v="92071.01"/>
  </r>
  <r>
    <x v="0"/>
    <s v="010 Atmos Regulated Shared Services"/>
    <x v="1"/>
    <x v="41"/>
    <x v="38"/>
    <n v="83759.929999999993"/>
    <n v="2949.5"/>
    <n v="0"/>
    <n v="0"/>
    <n v="0"/>
    <n v="0"/>
    <n v="0"/>
    <n v="86709.43"/>
  </r>
  <r>
    <x v="0"/>
    <s v="010 Atmos Regulated Shared Services"/>
    <x v="1"/>
    <x v="42"/>
    <x v="39"/>
    <n v="14173.77"/>
    <n v="37.61"/>
    <n v="0"/>
    <n v="0"/>
    <n v="0"/>
    <n v="0"/>
    <n v="0"/>
    <n v="14211.38"/>
  </r>
  <r>
    <x v="0"/>
    <s v="010 Atmos Regulated Shared Services"/>
    <x v="1"/>
    <x v="43"/>
    <x v="13"/>
    <n v="970486.34"/>
    <n v="8970.5399999999991"/>
    <n v="0"/>
    <n v="0"/>
    <n v="0"/>
    <n v="0"/>
    <n v="0"/>
    <n v="979456.88"/>
  </r>
  <r>
    <x v="0"/>
    <s v="010 Atmos Regulated Shared Services"/>
    <x v="1"/>
    <x v="44"/>
    <x v="40"/>
    <n v="141619.31"/>
    <n v="1362.72"/>
    <n v="0"/>
    <n v="0"/>
    <n v="0"/>
    <n v="0"/>
    <n v="0"/>
    <n v="142982.03"/>
  </r>
  <r>
    <x v="0"/>
    <s v="010 Atmos Regulated Shared Services"/>
    <x v="1"/>
    <x v="45"/>
    <x v="15"/>
    <n v="10736.05"/>
    <n v="163.54"/>
    <n v="0"/>
    <n v="0"/>
    <n v="0"/>
    <n v="0"/>
    <n v="0"/>
    <n v="10899.59"/>
  </r>
  <r>
    <x v="0"/>
    <s v="010 Atmos Regulated Shared Services"/>
    <x v="1"/>
    <x v="46"/>
    <x v="41"/>
    <n v="129288"/>
    <n v="960.32"/>
    <n v="0"/>
    <n v="0"/>
    <n v="0"/>
    <n v="0"/>
    <n v="0"/>
    <n v="130248.32000000001"/>
  </r>
  <r>
    <x v="0"/>
    <s v="010 Atmos Regulated Shared Services"/>
    <x v="1"/>
    <x v="47"/>
    <x v="17"/>
    <n v="410780.97"/>
    <n v="7124.54"/>
    <n v="0"/>
    <n v="0"/>
    <n v="0"/>
    <n v="0"/>
    <n v="0"/>
    <n v="417905.51"/>
  </r>
  <r>
    <x v="0"/>
    <s v="010 Atmos Regulated Shared Services"/>
    <x v="1"/>
    <x v="48"/>
    <x v="18"/>
    <n v="4258351.53"/>
    <n v="72894.19"/>
    <n v="0"/>
    <n v="0"/>
    <n v="0"/>
    <n v="0"/>
    <n v="0"/>
    <n v="4331245.72"/>
  </r>
  <r>
    <x v="0"/>
    <s v="010 Atmos Regulated Shared Services"/>
    <x v="1"/>
    <x v="49"/>
    <x v="19"/>
    <n v="1044869.21"/>
    <n v="14370.640000000001"/>
    <n v="0"/>
    <n v="0"/>
    <n v="0"/>
    <n v="0"/>
    <n v="0"/>
    <n v="1059239.8500000001"/>
  </r>
  <r>
    <x v="0"/>
    <s v="010 Atmos Regulated Shared Services"/>
    <x v="1"/>
    <x v="50"/>
    <x v="20"/>
    <n v="322026.53999999998"/>
    <n v="4297.72"/>
    <n v="0"/>
    <n v="0"/>
    <n v="0"/>
    <n v="0"/>
    <n v="0"/>
    <n v="326324.26"/>
  </r>
  <r>
    <x v="0"/>
    <s v="010 Atmos Regulated Shared Services"/>
    <x v="1"/>
    <x v="51"/>
    <x v="21"/>
    <n v="476770.38"/>
    <n v="7212.65"/>
    <n v="0"/>
    <n v="0"/>
    <n v="0"/>
    <n v="0"/>
    <n v="0"/>
    <n v="483983.03"/>
  </r>
  <r>
    <x v="0"/>
    <s v="010 Atmos Regulated Shared Services"/>
    <x v="1"/>
    <x v="52"/>
    <x v="22"/>
    <n v="123590.52"/>
    <n v="1050.8300000000002"/>
    <n v="0"/>
    <n v="0"/>
    <n v="0"/>
    <n v="0"/>
    <n v="0"/>
    <n v="124641.35"/>
  </r>
  <r>
    <x v="0"/>
    <s v="010 Atmos Regulated Shared Services"/>
    <x v="1"/>
    <x v="53"/>
    <x v="23"/>
    <n v="25488278.52"/>
    <n v="483815.97"/>
    <n v="0"/>
    <n v="0"/>
    <n v="0"/>
    <n v="0"/>
    <n v="0"/>
    <n v="25972094.489999998"/>
  </r>
  <r>
    <x v="0"/>
    <s v="010 Atmos Regulated Shared Services"/>
    <x v="1"/>
    <x v="54"/>
    <x v="42"/>
    <n v="127170.35"/>
    <n v="3881.26"/>
    <n v="0"/>
    <n v="0"/>
    <n v="0"/>
    <n v="0"/>
    <n v="0"/>
    <n v="131051.61"/>
  </r>
  <r>
    <x v="0"/>
    <s v="010 Atmos Regulated Shared Services"/>
    <x v="1"/>
    <x v="55"/>
    <x v="43"/>
    <n v="223137.36"/>
    <n v="1807.65"/>
    <n v="0"/>
    <n v="0"/>
    <n v="0"/>
    <n v="0"/>
    <n v="0"/>
    <n v="224945.01"/>
  </r>
  <r>
    <x v="0"/>
    <s v="010 Atmos Regulated Shared Services"/>
    <x v="1"/>
    <x v="56"/>
    <x v="44"/>
    <n v="69066.34"/>
    <n v="574.29"/>
    <n v="0"/>
    <n v="0"/>
    <n v="0"/>
    <n v="0"/>
    <n v="0"/>
    <n v="69640.63"/>
  </r>
  <r>
    <x v="0"/>
    <s v="010 Atmos Regulated Shared Services"/>
    <x v="1"/>
    <x v="57"/>
    <x v="45"/>
    <n v="9588.1"/>
    <n v="111.81"/>
    <n v="0"/>
    <n v="0"/>
    <n v="0"/>
    <n v="0"/>
    <n v="0"/>
    <n v="9699.91"/>
  </r>
  <r>
    <x v="0"/>
    <s v="050 Mid-States Division"/>
    <x v="2"/>
    <x v="58"/>
    <x v="46"/>
    <n v="8329.7199999999993"/>
    <n v="0"/>
    <n v="0"/>
    <n v="0"/>
    <n v="0"/>
    <n v="0"/>
    <n v="0"/>
    <n v="8329.7199999999993"/>
  </r>
  <r>
    <x v="0"/>
    <s v="050 Mid-States Division"/>
    <x v="2"/>
    <x v="59"/>
    <x v="47"/>
    <n v="119852.69"/>
    <n v="0"/>
    <n v="0"/>
    <n v="0"/>
    <n v="0"/>
    <n v="0"/>
    <n v="0"/>
    <n v="119852.69"/>
  </r>
  <r>
    <x v="0"/>
    <s v="050 Mid-States Division"/>
    <x v="2"/>
    <x v="60"/>
    <x v="48"/>
    <n v="0"/>
    <n v="0"/>
    <n v="0"/>
    <n v="0"/>
    <n v="0"/>
    <n v="0"/>
    <n v="0"/>
    <n v="0"/>
  </r>
  <r>
    <x v="0"/>
    <s v="050 Mid-States Division"/>
    <x v="2"/>
    <x v="61"/>
    <x v="49"/>
    <n v="4426.7"/>
    <n v="0.98"/>
    <n v="0"/>
    <n v="0"/>
    <n v="0"/>
    <n v="0"/>
    <n v="0"/>
    <n v="4427.68"/>
  </r>
  <r>
    <x v="0"/>
    <s v="050 Mid-States Division"/>
    <x v="2"/>
    <x v="62"/>
    <x v="50"/>
    <n v="5740.9800000000005"/>
    <n v="24.93"/>
    <n v="0"/>
    <n v="0"/>
    <n v="0"/>
    <n v="0"/>
    <n v="0"/>
    <n v="5765.91"/>
  </r>
  <r>
    <x v="0"/>
    <s v="050 Mid-States Division"/>
    <x v="2"/>
    <x v="63"/>
    <x v="51"/>
    <n v="110211.75"/>
    <n v="160.93"/>
    <n v="0"/>
    <n v="0"/>
    <n v="0"/>
    <n v="0"/>
    <n v="0"/>
    <n v="110372.68"/>
  </r>
  <r>
    <x v="0"/>
    <s v="050 Mid-States Division"/>
    <x v="2"/>
    <x v="64"/>
    <x v="52"/>
    <n v="20095.21"/>
    <n v="17.739999999999998"/>
    <n v="0"/>
    <n v="0"/>
    <n v="0"/>
    <n v="0"/>
    <n v="0"/>
    <n v="20112.95"/>
  </r>
  <r>
    <x v="0"/>
    <s v="050 Mid-States Division"/>
    <x v="2"/>
    <x v="65"/>
    <x v="53"/>
    <n v="96875.11"/>
    <n v="148.88999999999999"/>
    <n v="0"/>
    <n v="0"/>
    <n v="0"/>
    <n v="0"/>
    <n v="0"/>
    <n v="97024"/>
  </r>
  <r>
    <x v="0"/>
    <s v="050 Mid-States Division"/>
    <x v="2"/>
    <x v="66"/>
    <x v="54"/>
    <n v="895350.99"/>
    <n v="13434.48"/>
    <n v="0"/>
    <n v="0"/>
    <n v="0"/>
    <n v="0"/>
    <n v="0"/>
    <n v="908785.47"/>
  </r>
  <r>
    <x v="0"/>
    <s v="050 Mid-States Division"/>
    <x v="2"/>
    <x v="67"/>
    <x v="55"/>
    <n v="1372363.8900000001"/>
    <n v="2139.17"/>
    <n v="0"/>
    <n v="0"/>
    <n v="0"/>
    <n v="0"/>
    <n v="0"/>
    <n v="1374503.06"/>
  </r>
  <r>
    <x v="0"/>
    <s v="050 Mid-States Division"/>
    <x v="2"/>
    <x v="68"/>
    <x v="56"/>
    <n v="448157.64"/>
    <n v="348.21000000000004"/>
    <n v="0"/>
    <n v="0"/>
    <n v="0"/>
    <n v="0"/>
    <n v="0"/>
    <n v="448505.85"/>
  </r>
  <r>
    <x v="0"/>
    <s v="050 Mid-States Division"/>
    <x v="2"/>
    <x v="69"/>
    <x v="57"/>
    <n v="706223.53"/>
    <n v="2542.25"/>
    <n v="0"/>
    <n v="0"/>
    <n v="0"/>
    <n v="0"/>
    <n v="0"/>
    <n v="708765.78"/>
  </r>
  <r>
    <x v="0"/>
    <s v="050 Mid-States Division"/>
    <x v="2"/>
    <x v="70"/>
    <x v="58"/>
    <n v="166951.85"/>
    <n v="52.07"/>
    <n v="0"/>
    <n v="0"/>
    <n v="0"/>
    <n v="0"/>
    <n v="0"/>
    <n v="167003.92000000001"/>
  </r>
  <r>
    <x v="0"/>
    <s v="050 Mid-States Division"/>
    <x v="2"/>
    <x v="71"/>
    <x v="59"/>
    <n v="43074.51"/>
    <n v="40.049999999999997"/>
    <n v="0"/>
    <n v="0"/>
    <n v="0"/>
    <n v="0"/>
    <n v="0"/>
    <n v="43114.559999999998"/>
  </r>
  <r>
    <x v="0"/>
    <s v="050 Mid-States Division"/>
    <x v="2"/>
    <x v="72"/>
    <x v="60"/>
    <n v="-91087.860000000015"/>
    <n v="118.36"/>
    <n v="0"/>
    <n v="0"/>
    <n v="0"/>
    <n v="0"/>
    <n v="0"/>
    <n v="-90969.5"/>
  </r>
  <r>
    <x v="0"/>
    <s v="050 Mid-States Division"/>
    <x v="2"/>
    <x v="73"/>
    <x v="61"/>
    <n v="185963.66"/>
    <n v="141.29"/>
    <n v="0"/>
    <n v="0"/>
    <n v="0"/>
    <n v="0"/>
    <n v="0"/>
    <n v="186104.95"/>
  </r>
  <r>
    <x v="0"/>
    <s v="050 Mid-States Division"/>
    <x v="2"/>
    <x v="74"/>
    <x v="62"/>
    <n v="467840.69"/>
    <n v="1385.17"/>
    <n v="0"/>
    <n v="0"/>
    <n v="0"/>
    <n v="0"/>
    <n v="0"/>
    <n v="469225.86"/>
  </r>
  <r>
    <x v="0"/>
    <s v="050 Mid-States Division"/>
    <x v="2"/>
    <x v="75"/>
    <x v="63"/>
    <n v="198406.33"/>
    <n v="116.06"/>
    <n v="0"/>
    <n v="0"/>
    <n v="0"/>
    <n v="0"/>
    <n v="0"/>
    <n v="198522.39"/>
  </r>
  <r>
    <x v="0"/>
    <s v="050 Mid-States Division"/>
    <x v="2"/>
    <x v="76"/>
    <x v="64"/>
    <n v="176358.21000000002"/>
    <n v="708.38000000000011"/>
    <n v="0"/>
    <n v="0"/>
    <n v="0"/>
    <n v="0"/>
    <n v="0"/>
    <n v="177066.59"/>
  </r>
  <r>
    <x v="0"/>
    <s v="050 Mid-States Division"/>
    <x v="2"/>
    <x v="77"/>
    <x v="65"/>
    <n v="0"/>
    <n v="0"/>
    <n v="0"/>
    <n v="0"/>
    <n v="0"/>
    <n v="0"/>
    <n v="0"/>
    <n v="0"/>
  </r>
  <r>
    <x v="0"/>
    <s v="050 Mid-States Division"/>
    <x v="2"/>
    <x v="78"/>
    <x v="66"/>
    <n v="408151.28"/>
    <n v="961.78"/>
    <n v="0"/>
    <n v="0"/>
    <n v="0"/>
    <n v="0"/>
    <n v="0"/>
    <n v="409113.06"/>
  </r>
  <r>
    <x v="0"/>
    <s v="050 Mid-States Division"/>
    <x v="2"/>
    <x v="79"/>
    <x v="67"/>
    <n v="15370.67"/>
    <n v="72.679999999999993"/>
    <n v="0"/>
    <n v="0"/>
    <n v="0"/>
    <n v="0"/>
    <n v="0"/>
    <n v="15443.35"/>
  </r>
  <r>
    <x v="0"/>
    <s v="050 Mid-States Division"/>
    <x v="2"/>
    <x v="80"/>
    <x v="68"/>
    <n v="51245.140000000007"/>
    <n v="90.23"/>
    <n v="0"/>
    <n v="0"/>
    <n v="0"/>
    <n v="0"/>
    <n v="0"/>
    <n v="51335.37"/>
  </r>
  <r>
    <x v="0"/>
    <s v="050 Mid-States Division"/>
    <x v="2"/>
    <x v="81"/>
    <x v="69"/>
    <n v="86326.3"/>
    <n v="581.82000000000005"/>
    <n v="0"/>
    <n v="0"/>
    <n v="0"/>
    <n v="0"/>
    <n v="0"/>
    <n v="86908.12"/>
  </r>
  <r>
    <x v="0"/>
    <s v="050 Mid-States Division"/>
    <x v="2"/>
    <x v="82"/>
    <x v="70"/>
    <n v="18209735.43"/>
    <n v="43530.630000000005"/>
    <n v="0"/>
    <n v="0"/>
    <n v="0"/>
    <n v="0"/>
    <n v="0"/>
    <n v="18253266.059999999"/>
  </r>
  <r>
    <x v="0"/>
    <s v="050 Mid-States Division"/>
    <x v="2"/>
    <x v="83"/>
    <x v="71"/>
    <n v="326965.69"/>
    <n v="1304.45"/>
    <n v="0"/>
    <n v="0"/>
    <n v="0"/>
    <n v="0"/>
    <n v="0"/>
    <n v="328270.14"/>
  </r>
  <r>
    <x v="0"/>
    <s v="050 Mid-States Division"/>
    <x v="2"/>
    <x v="84"/>
    <x v="72"/>
    <n v="1692017.32"/>
    <n v="4047.38"/>
    <n v="0"/>
    <n v="0"/>
    <n v="0"/>
    <n v="0"/>
    <n v="0"/>
    <n v="1696064.7"/>
  </r>
  <r>
    <x v="0"/>
    <s v="050 Mid-States Division"/>
    <x v="2"/>
    <x v="85"/>
    <x v="73"/>
    <n v="0"/>
    <n v="0"/>
    <n v="0"/>
    <n v="0"/>
    <n v="0"/>
    <n v="0"/>
    <n v="0"/>
    <n v="0"/>
  </r>
  <r>
    <x v="0"/>
    <s v="050 Mid-States Division"/>
    <x v="2"/>
    <x v="86"/>
    <x v="74"/>
    <n v="0"/>
    <n v="0"/>
    <n v="0"/>
    <n v="0"/>
    <n v="0"/>
    <n v="0"/>
    <n v="0"/>
    <n v="0"/>
  </r>
  <r>
    <x v="0"/>
    <s v="050 Mid-States Division"/>
    <x v="2"/>
    <x v="87"/>
    <x v="75"/>
    <n v="154176.29"/>
    <n v="3103.02"/>
    <n v="0"/>
    <n v="0"/>
    <n v="0"/>
    <n v="0"/>
    <n v="0"/>
    <n v="157279.31"/>
  </r>
  <r>
    <x v="0"/>
    <s v="050 Mid-States Division"/>
    <x v="2"/>
    <x v="88"/>
    <x v="76"/>
    <n v="0"/>
    <n v="0"/>
    <n v="0"/>
    <n v="0"/>
    <n v="0"/>
    <n v="0"/>
    <n v="0"/>
    <n v="0"/>
  </r>
  <r>
    <x v="0"/>
    <s v="050 Mid-States Division"/>
    <x v="2"/>
    <x v="89"/>
    <x v="77"/>
    <n v="101453.03"/>
    <n v="577.08999999999992"/>
    <n v="0"/>
    <n v="0"/>
    <n v="0"/>
    <n v="0"/>
    <n v="0"/>
    <n v="102030.12"/>
  </r>
  <r>
    <x v="0"/>
    <s v="050 Mid-States Division"/>
    <x v="2"/>
    <x v="90"/>
    <x v="78"/>
    <n v="67813.89"/>
    <n v="171.35"/>
    <n v="0"/>
    <n v="0"/>
    <n v="0"/>
    <n v="0"/>
    <n v="0"/>
    <n v="67985.240000000005"/>
  </r>
  <r>
    <x v="0"/>
    <s v="050 Mid-States Division"/>
    <x v="2"/>
    <x v="91"/>
    <x v="79"/>
    <n v="33714.57"/>
    <n v="79.42"/>
    <n v="0"/>
    <n v="0"/>
    <n v="0"/>
    <n v="0"/>
    <n v="0"/>
    <n v="33793.99"/>
  </r>
  <r>
    <x v="0"/>
    <s v="050 Mid-States Division"/>
    <x v="2"/>
    <x v="92"/>
    <x v="80"/>
    <n v="1774.3400000000001"/>
    <n v="6.8699999999999992"/>
    <n v="0"/>
    <n v="0"/>
    <n v="0"/>
    <n v="0"/>
    <n v="0"/>
    <n v="1781.21"/>
  </r>
  <r>
    <x v="0"/>
    <s v="050 Mid-States Division"/>
    <x v="2"/>
    <x v="93"/>
    <x v="81"/>
    <n v="12396871.35"/>
    <n v="87420.33"/>
    <n v="-64195.62"/>
    <n v="0"/>
    <n v="0"/>
    <n v="0"/>
    <n v="0"/>
    <n v="12420096.060000001"/>
  </r>
  <r>
    <x v="0"/>
    <s v="050 Mid-States Division"/>
    <x v="2"/>
    <x v="94"/>
    <x v="82"/>
    <n v="28883898.41"/>
    <n v="254503.05"/>
    <n v="-2611.5"/>
    <n v="-43655.49"/>
    <n v="0"/>
    <n v="0"/>
    <n v="0"/>
    <n v="29092134.469999999"/>
  </r>
  <r>
    <x v="0"/>
    <s v="050 Mid-States Division"/>
    <x v="2"/>
    <x v="95"/>
    <x v="83"/>
    <n v="14725184.17"/>
    <n v="178865.86"/>
    <n v="-52.51"/>
    <n v="-7488.39"/>
    <n v="0"/>
    <n v="0"/>
    <n v="0"/>
    <n v="14896509.130000001"/>
  </r>
  <r>
    <x v="0"/>
    <s v="050 Mid-States Division"/>
    <x v="2"/>
    <x v="96"/>
    <x v="84"/>
    <n v="2039994.6"/>
    <n v="27016.34"/>
    <n v="-13633.88"/>
    <n v="-295421.55"/>
    <n v="0"/>
    <n v="0"/>
    <n v="0"/>
    <n v="1757955.51"/>
  </r>
  <r>
    <x v="0"/>
    <s v="050 Mid-States Division"/>
    <x v="2"/>
    <x v="97"/>
    <x v="85"/>
    <n v="822883.02"/>
    <n v="9392.99"/>
    <n v="0"/>
    <n v="0"/>
    <n v="0"/>
    <n v="0"/>
    <n v="0"/>
    <n v="832276.01"/>
  </r>
  <r>
    <x v="0"/>
    <s v="050 Mid-States Division"/>
    <x v="2"/>
    <x v="98"/>
    <x v="86"/>
    <n v="957674.91999999993"/>
    <n v="3938.79"/>
    <n v="0"/>
    <n v="0"/>
    <n v="0"/>
    <n v="0"/>
    <n v="0"/>
    <n v="961613.71"/>
  </r>
  <r>
    <x v="0"/>
    <s v="050 Mid-States Division"/>
    <x v="2"/>
    <x v="99"/>
    <x v="87"/>
    <n v="36045415.979999997"/>
    <n v="344318.55"/>
    <n v="-72572.94"/>
    <n v="-82267.520000000004"/>
    <n v="0"/>
    <n v="0"/>
    <n v="0"/>
    <n v="36234894.07"/>
  </r>
  <r>
    <x v="0"/>
    <s v="050 Mid-States Division"/>
    <x v="2"/>
    <x v="100"/>
    <x v="88"/>
    <n v="16837225.68"/>
    <n v="219572.39"/>
    <n v="-2809.22"/>
    <n v="-1189.8599999999999"/>
    <n v="0"/>
    <n v="0"/>
    <n v="0"/>
    <n v="17052798.989999998"/>
  </r>
  <r>
    <x v="0"/>
    <s v="050 Mid-States Division"/>
    <x v="2"/>
    <x v="101"/>
    <x v="89"/>
    <n v="24060019.120000001"/>
    <n v="190432.13999999998"/>
    <n v="-5293.86"/>
    <n v="-3634.15"/>
    <n v="0"/>
    <n v="0"/>
    <n v="0"/>
    <n v="24241523.25"/>
  </r>
  <r>
    <x v="0"/>
    <s v="050 Mid-States Division"/>
    <x v="2"/>
    <x v="102"/>
    <x v="90"/>
    <n v="3598591.23"/>
    <n v="28374.05"/>
    <n v="0"/>
    <n v="-3187.54"/>
    <n v="0"/>
    <n v="0"/>
    <n v="0"/>
    <n v="3623777.74"/>
  </r>
  <r>
    <x v="0"/>
    <s v="050 Mid-States Division"/>
    <x v="2"/>
    <x v="103"/>
    <x v="91"/>
    <n v="83244"/>
    <n v="396.28"/>
    <n v="0"/>
    <n v="0"/>
    <n v="0"/>
    <n v="0"/>
    <n v="0"/>
    <n v="83640.28"/>
  </r>
  <r>
    <x v="0"/>
    <s v="050 Mid-States Division"/>
    <x v="2"/>
    <x v="104"/>
    <x v="92"/>
    <n v="2715072.56"/>
    <n v="11674.95"/>
    <n v="0"/>
    <n v="0"/>
    <n v="0"/>
    <n v="0"/>
    <n v="0"/>
    <n v="2726747.51"/>
  </r>
  <r>
    <x v="0"/>
    <s v="050 Mid-States Division"/>
    <x v="2"/>
    <x v="105"/>
    <x v="33"/>
    <n v="0"/>
    <n v="0"/>
    <n v="0"/>
    <n v="0"/>
    <n v="0"/>
    <n v="0"/>
    <n v="0"/>
    <n v="0"/>
  </r>
  <r>
    <x v="0"/>
    <s v="050 Mid-States Division"/>
    <x v="2"/>
    <x v="106"/>
    <x v="0"/>
    <n v="765282.78"/>
    <n v="22493.65"/>
    <n v="0"/>
    <n v="0"/>
    <n v="0"/>
    <n v="0"/>
    <n v="0"/>
    <n v="787776.43"/>
  </r>
  <r>
    <x v="0"/>
    <s v="050 Mid-States Division"/>
    <x v="2"/>
    <x v="107"/>
    <x v="93"/>
    <n v="96116.74"/>
    <n v="542.43000000000006"/>
    <n v="0"/>
    <n v="0"/>
    <n v="0"/>
    <n v="0"/>
    <n v="0"/>
    <n v="96659.17"/>
  </r>
  <r>
    <x v="0"/>
    <s v="050 Mid-States Division"/>
    <x v="2"/>
    <x v="108"/>
    <x v="94"/>
    <n v="245757.28000000003"/>
    <n v="2222.16"/>
    <n v="0"/>
    <n v="0"/>
    <n v="0"/>
    <n v="0"/>
    <n v="0"/>
    <n v="247979.44"/>
  </r>
  <r>
    <x v="0"/>
    <s v="050 Mid-States Division"/>
    <x v="2"/>
    <x v="109"/>
    <x v="95"/>
    <n v="4034.62"/>
    <n v="40.590000000000003"/>
    <n v="0"/>
    <n v="0"/>
    <n v="0"/>
    <n v="0"/>
    <n v="0"/>
    <n v="4075.21"/>
  </r>
  <r>
    <x v="0"/>
    <s v="050 Mid-States Division"/>
    <x v="2"/>
    <x v="110"/>
    <x v="2"/>
    <n v="1073237.6399999999"/>
    <n v="19430.240000000002"/>
    <n v="0"/>
    <n v="0"/>
    <n v="0"/>
    <n v="0"/>
    <n v="0"/>
    <n v="1092667.8799999999"/>
  </r>
  <r>
    <x v="0"/>
    <s v="050 Mid-States Division"/>
    <x v="2"/>
    <x v="111"/>
    <x v="5"/>
    <n v="882077.37"/>
    <n v="17929.080000000002"/>
    <n v="0"/>
    <n v="0"/>
    <n v="0"/>
    <n v="0"/>
    <n v="0"/>
    <n v="900006.45"/>
  </r>
  <r>
    <x v="0"/>
    <s v="050 Mid-States Division"/>
    <x v="2"/>
    <x v="112"/>
    <x v="10"/>
    <n v="63487.37"/>
    <n v="2788.12"/>
    <n v="0"/>
    <n v="0"/>
    <n v="0"/>
    <n v="0"/>
    <n v="0"/>
    <n v="66275.490000000005"/>
  </r>
  <r>
    <x v="0"/>
    <s v="050 Mid-States Division"/>
    <x v="2"/>
    <x v="113"/>
    <x v="96"/>
    <n v="-2529.39"/>
    <n v="0"/>
    <n v="0"/>
    <n v="0"/>
    <n v="0"/>
    <n v="0"/>
    <n v="0"/>
    <n v="-2529.39"/>
  </r>
  <r>
    <x v="0"/>
    <s v="050 Mid-States Division"/>
    <x v="2"/>
    <x v="114"/>
    <x v="11"/>
    <n v="855867.82"/>
    <n v="23750.01"/>
    <n v="0"/>
    <n v="0"/>
    <n v="0"/>
    <n v="0"/>
    <n v="0"/>
    <n v="879617.83"/>
  </r>
  <r>
    <x v="0"/>
    <s v="050 Mid-States Division"/>
    <x v="2"/>
    <x v="115"/>
    <x v="97"/>
    <n v="33976.720000000001"/>
    <n v="642.66999999999996"/>
    <n v="0"/>
    <n v="0"/>
    <n v="0"/>
    <n v="0"/>
    <n v="0"/>
    <n v="34619.39"/>
  </r>
  <r>
    <x v="0"/>
    <s v="050 Mid-States Division"/>
    <x v="2"/>
    <x v="116"/>
    <x v="98"/>
    <n v="53724.41"/>
    <n v="1018.07"/>
    <n v="0"/>
    <n v="0"/>
    <n v="0"/>
    <n v="0"/>
    <n v="0"/>
    <n v="54742.48"/>
  </r>
  <r>
    <x v="0"/>
    <s v="050 Mid-States Division"/>
    <x v="2"/>
    <x v="117"/>
    <x v="99"/>
    <n v="15043.51"/>
    <n v="315.20999999999998"/>
    <n v="0"/>
    <n v="0"/>
    <n v="0"/>
    <n v="0"/>
    <n v="0"/>
    <n v="15358.72"/>
  </r>
  <r>
    <x v="0"/>
    <s v="050 Mid-States Division"/>
    <x v="2"/>
    <x v="118"/>
    <x v="13"/>
    <n v="193953.4"/>
    <n v="4478.1499999999996"/>
    <n v="0"/>
    <n v="0"/>
    <n v="0"/>
    <n v="0"/>
    <n v="0"/>
    <n v="198431.55"/>
  </r>
  <r>
    <x v="0"/>
    <s v="050 Mid-States Division"/>
    <x v="2"/>
    <x v="119"/>
    <x v="15"/>
    <n v="1613544.18"/>
    <n v="31669.59"/>
    <n v="0"/>
    <n v="0"/>
    <n v="0"/>
    <n v="0"/>
    <n v="0"/>
    <n v="1645213.77"/>
  </r>
  <r>
    <x v="0"/>
    <s v="050 Mid-States Division"/>
    <x v="2"/>
    <x v="120"/>
    <x v="18"/>
    <n v="3584.63"/>
    <n v="139.74"/>
    <n v="0"/>
    <n v="0"/>
    <n v="0"/>
    <n v="0"/>
    <n v="0"/>
    <n v="3724.37"/>
  </r>
  <r>
    <x v="0"/>
    <s v="050 Mid-States Division"/>
    <x v="2"/>
    <x v="121"/>
    <x v="20"/>
    <n v="38446.92"/>
    <n v="1338.96"/>
    <n v="0"/>
    <n v="0"/>
    <n v="0"/>
    <n v="0"/>
    <n v="0"/>
    <n v="39785.879999999997"/>
  </r>
  <r>
    <x v="0"/>
    <s v="050 Mid-States Division"/>
    <x v="2"/>
    <x v="122"/>
    <x v="21"/>
    <n v="530234.29"/>
    <n v="23052.989999999998"/>
    <n v="0"/>
    <n v="0"/>
    <n v="0"/>
    <n v="0"/>
    <n v="0"/>
    <n v="553287.28"/>
  </r>
  <r>
    <x v="0"/>
    <s v="050 Mid-States Division"/>
    <x v="2"/>
    <x v="123"/>
    <x v="23"/>
    <n v="111743.15"/>
    <n v="-735.73"/>
    <n v="0"/>
    <n v="0"/>
    <n v="0"/>
    <n v="0"/>
    <n v="0"/>
    <n v="111007.42"/>
  </r>
  <r>
    <x v="0"/>
    <s v="050 Mid-States Division"/>
    <x v="2"/>
    <x v="124"/>
    <x v="100"/>
    <n v="-5173810.299999998"/>
    <n v="232401.12999999995"/>
    <n v="0"/>
    <n v="0"/>
    <n v="0"/>
    <n v="0"/>
    <n v="0"/>
    <n v="-4941409.1699999981"/>
  </r>
  <r>
    <x v="0"/>
    <s v="050 Mid-States Division"/>
    <x v="3"/>
    <x v="125"/>
    <x v="46"/>
    <n v="0"/>
    <n v="0"/>
    <n v="0"/>
    <n v="0"/>
    <n v="0"/>
    <n v="0"/>
    <n v="0"/>
    <n v="0"/>
  </r>
  <r>
    <x v="0"/>
    <s v="050 Mid-States Division"/>
    <x v="3"/>
    <x v="126"/>
    <x v="101"/>
    <n v="0"/>
    <n v="0"/>
    <n v="0"/>
    <n v="0"/>
    <n v="0"/>
    <n v="0"/>
    <n v="0"/>
    <n v="0"/>
  </r>
  <r>
    <x v="0"/>
    <s v="050 Mid-States Division"/>
    <x v="3"/>
    <x v="127"/>
    <x v="102"/>
    <n v="96962.069999999992"/>
    <n v="400.52000000000004"/>
    <n v="0"/>
    <n v="0"/>
    <n v="0"/>
    <n v="0"/>
    <n v="0"/>
    <n v="97362.59"/>
  </r>
  <r>
    <x v="0"/>
    <s v="050 Mid-States Division"/>
    <x v="3"/>
    <x v="128"/>
    <x v="95"/>
    <n v="8156.99"/>
    <n v="93.97"/>
    <n v="0"/>
    <n v="0"/>
    <n v="0"/>
    <n v="0"/>
    <n v="0"/>
    <n v="8250.9599999999991"/>
  </r>
  <r>
    <x v="0"/>
    <s v="050 Mid-States Division"/>
    <x v="3"/>
    <x v="129"/>
    <x v="2"/>
    <n v="38834"/>
    <n v="0"/>
    <n v="0"/>
    <n v="0"/>
    <n v="0"/>
    <n v="0"/>
    <n v="0"/>
    <n v="38834"/>
  </r>
  <r>
    <x v="0"/>
    <s v="050 Mid-States Division"/>
    <x v="3"/>
    <x v="130"/>
    <x v="5"/>
    <n v="41397.21"/>
    <n v="0"/>
    <n v="0"/>
    <n v="0"/>
    <n v="0"/>
    <n v="0"/>
    <n v="0"/>
    <n v="41397.21"/>
  </r>
  <r>
    <x v="0"/>
    <s v="050 Mid-States Division"/>
    <x v="3"/>
    <x v="131"/>
    <x v="10"/>
    <n v="14562.66"/>
    <n v="151.66"/>
    <n v="0"/>
    <n v="0"/>
    <n v="0"/>
    <n v="0"/>
    <n v="0"/>
    <n v="14714.32"/>
  </r>
  <r>
    <x v="0"/>
    <s v="050 Mid-States Division"/>
    <x v="3"/>
    <x v="132"/>
    <x v="11"/>
    <n v="131423.17000000001"/>
    <n v="498.29"/>
    <n v="0"/>
    <n v="0"/>
    <n v="0"/>
    <n v="0"/>
    <n v="0"/>
    <n v="131921.46"/>
  </r>
  <r>
    <x v="0"/>
    <s v="050 Mid-States Division"/>
    <x v="3"/>
    <x v="133"/>
    <x v="103"/>
    <n v="6985.92"/>
    <n v="74.540000000000006"/>
    <n v="0"/>
    <n v="0"/>
    <n v="0"/>
    <n v="0"/>
    <n v="0"/>
    <n v="7060.46"/>
  </r>
  <r>
    <x v="0"/>
    <s v="050 Mid-States Division"/>
    <x v="3"/>
    <x v="134"/>
    <x v="13"/>
    <n v="-9235.41"/>
    <n v="97.92"/>
    <n v="0"/>
    <n v="0"/>
    <n v="0"/>
    <n v="0"/>
    <n v="0"/>
    <n v="-9137.49"/>
  </r>
  <r>
    <x v="0"/>
    <s v="050 Mid-States Division"/>
    <x v="3"/>
    <x v="135"/>
    <x v="15"/>
    <n v="671895.36"/>
    <n v="2354.3000000000002"/>
    <n v="0"/>
    <n v="0"/>
    <n v="0"/>
    <n v="0"/>
    <n v="0"/>
    <n v="674249.66"/>
  </r>
  <r>
    <x v="0"/>
    <s v="050 Mid-States Division"/>
    <x v="3"/>
    <x v="136"/>
    <x v="18"/>
    <n v="-34765.769999999997"/>
    <n v="0"/>
    <n v="0"/>
    <n v="0"/>
    <n v="0"/>
    <n v="0"/>
    <n v="0"/>
    <n v="-34765.769999999997"/>
  </r>
  <r>
    <x v="0"/>
    <s v="050 Mid-States Division"/>
    <x v="3"/>
    <x v="137"/>
    <x v="21"/>
    <n v="74207.98"/>
    <n v="0"/>
    <n v="-4011.95"/>
    <n v="0"/>
    <n v="0"/>
    <n v="0"/>
    <n v="0"/>
    <n v="70196.03"/>
  </r>
  <r>
    <x v="0"/>
    <s v="050 Mid-States Division"/>
    <x v="3"/>
    <x v="138"/>
    <x v="22"/>
    <n v="18905.169999999998"/>
    <n v="324.63"/>
    <n v="0"/>
    <n v="0"/>
    <n v="0"/>
    <n v="0"/>
    <n v="0"/>
    <n v="19229.8"/>
  </r>
  <r>
    <x v="0"/>
    <s v="050 Mid-States Division"/>
    <x v="3"/>
    <x v="139"/>
    <x v="23"/>
    <n v="828509.36"/>
    <n v="0"/>
    <n v="0"/>
    <n v="0"/>
    <n v="0"/>
    <n v="0"/>
    <n v="0"/>
    <n v="828509.36"/>
  </r>
  <r>
    <x v="0"/>
    <s v="050 Mid-States Division"/>
    <x v="3"/>
    <x v="124"/>
    <x v="100"/>
    <n v="52517.30000000001"/>
    <n v="0"/>
    <n v="0"/>
    <n v="0"/>
    <n v="0"/>
    <n v="0"/>
    <n v="0"/>
    <n v="52517.30000000001"/>
  </r>
  <r>
    <x v="1"/>
    <s v="010 Atmos Regulated Shared Services"/>
    <x v="0"/>
    <x v="0"/>
    <x v="0"/>
    <n v="470718.95"/>
    <n v="3755"/>
    <n v="0"/>
    <n v="0"/>
    <n v="0"/>
    <n v="0"/>
    <n v="0"/>
    <n v="474473.95"/>
  </r>
  <r>
    <x v="1"/>
    <s v="010 Atmos Regulated Shared Services"/>
    <x v="0"/>
    <x v="1"/>
    <x v="1"/>
    <n v="3468460.65"/>
    <n v="23482.03"/>
    <n v="0"/>
    <n v="0"/>
    <n v="0"/>
    <n v="0"/>
    <n v="0"/>
    <n v="3491942.68"/>
  </r>
  <r>
    <x v="1"/>
    <s v="010 Atmos Regulated Shared Services"/>
    <x v="0"/>
    <x v="2"/>
    <x v="2"/>
    <n v="9311888.2699999996"/>
    <n v="3132.8199999999997"/>
    <n v="0"/>
    <n v="0"/>
    <n v="0"/>
    <n v="0"/>
    <n v="0"/>
    <n v="9315021.0899999999"/>
  </r>
  <r>
    <x v="1"/>
    <s v="010 Atmos Regulated Shared Services"/>
    <x v="0"/>
    <x v="3"/>
    <x v="3"/>
    <n v="-0.04"/>
    <n v="0"/>
    <n v="0"/>
    <n v="0"/>
    <n v="0"/>
    <n v="0"/>
    <n v="0"/>
    <n v="-0.04"/>
  </r>
  <r>
    <x v="1"/>
    <s v="010 Atmos Regulated Shared Services"/>
    <x v="0"/>
    <x v="4"/>
    <x v="4"/>
    <n v="-0.08"/>
    <n v="0"/>
    <n v="0"/>
    <n v="0"/>
    <n v="0"/>
    <n v="0"/>
    <n v="0"/>
    <n v="-0.08"/>
  </r>
  <r>
    <x v="1"/>
    <s v="010 Atmos Regulated Shared Services"/>
    <x v="0"/>
    <x v="5"/>
    <x v="5"/>
    <n v="1747910.54"/>
    <n v="17025.73"/>
    <n v="0"/>
    <n v="0"/>
    <n v="0"/>
    <n v="0"/>
    <n v="0"/>
    <n v="1764936.27"/>
  </r>
  <r>
    <x v="1"/>
    <s v="010 Atmos Regulated Shared Services"/>
    <x v="0"/>
    <x v="6"/>
    <x v="6"/>
    <n v="1.26"/>
    <n v="0"/>
    <n v="0"/>
    <n v="0"/>
    <n v="0"/>
    <n v="0"/>
    <n v="0"/>
    <n v="1.26"/>
  </r>
  <r>
    <x v="1"/>
    <s v="010 Atmos Regulated Shared Services"/>
    <x v="0"/>
    <x v="7"/>
    <x v="7"/>
    <n v="0.45"/>
    <n v="0"/>
    <n v="0"/>
    <n v="0"/>
    <n v="0"/>
    <n v="0"/>
    <n v="0"/>
    <n v="0.45"/>
  </r>
  <r>
    <x v="1"/>
    <s v="010 Atmos Regulated Shared Services"/>
    <x v="0"/>
    <x v="8"/>
    <x v="8"/>
    <n v="30200.92"/>
    <n v="210.88"/>
    <n v="0"/>
    <n v="0"/>
    <n v="0"/>
    <n v="0"/>
    <n v="0"/>
    <n v="30411.8"/>
  </r>
  <r>
    <x v="1"/>
    <s v="010 Atmos Regulated Shared Services"/>
    <x v="0"/>
    <x v="9"/>
    <x v="9"/>
    <n v="96871.18"/>
    <n v="878.02"/>
    <n v="0"/>
    <n v="0"/>
    <n v="0"/>
    <n v="0"/>
    <n v="0"/>
    <n v="97749.2"/>
  </r>
  <r>
    <x v="1"/>
    <s v="010 Atmos Regulated Shared Services"/>
    <x v="0"/>
    <x v="10"/>
    <x v="10"/>
    <n v="5079.45"/>
    <n v="100.73"/>
    <n v="0"/>
    <n v="0"/>
    <n v="0"/>
    <n v="0"/>
    <n v="0"/>
    <n v="5180.18"/>
  </r>
  <r>
    <x v="1"/>
    <s v="010 Atmos Regulated Shared Services"/>
    <x v="0"/>
    <x v="11"/>
    <x v="11"/>
    <n v="29491.96"/>
    <n v="549"/>
    <n v="0"/>
    <n v="0"/>
    <n v="0"/>
    <n v="0"/>
    <n v="0"/>
    <n v="30040.959999999999"/>
  </r>
  <r>
    <x v="1"/>
    <s v="010 Atmos Regulated Shared Services"/>
    <x v="0"/>
    <x v="12"/>
    <x v="12"/>
    <n v="388.07"/>
    <n v="0"/>
    <n v="0"/>
    <n v="0"/>
    <n v="0"/>
    <n v="0"/>
    <n v="0"/>
    <n v="388.07"/>
  </r>
  <r>
    <x v="1"/>
    <s v="010 Atmos Regulated Shared Services"/>
    <x v="0"/>
    <x v="13"/>
    <x v="13"/>
    <n v="505591.23"/>
    <n v="4918.09"/>
    <n v="0"/>
    <n v="0"/>
    <n v="0"/>
    <n v="0"/>
    <n v="0"/>
    <n v="510509.32"/>
  </r>
  <r>
    <x v="1"/>
    <s v="010 Atmos Regulated Shared Services"/>
    <x v="0"/>
    <x v="14"/>
    <x v="14"/>
    <n v="3519.76"/>
    <n v="41.5"/>
    <n v="0"/>
    <n v="0"/>
    <n v="0"/>
    <n v="0"/>
    <n v="0"/>
    <n v="3561.26"/>
  </r>
  <r>
    <x v="1"/>
    <s v="010 Atmos Regulated Shared Services"/>
    <x v="0"/>
    <x v="15"/>
    <x v="15"/>
    <n v="42694.03"/>
    <n v="375.84"/>
    <n v="0"/>
    <n v="0"/>
    <n v="0"/>
    <n v="0"/>
    <n v="0"/>
    <n v="43069.87"/>
  </r>
  <r>
    <x v="1"/>
    <s v="010 Atmos Regulated Shared Services"/>
    <x v="0"/>
    <x v="16"/>
    <x v="16"/>
    <n v="705.62"/>
    <n v="17.829999999999998"/>
    <n v="0"/>
    <n v="0"/>
    <n v="0"/>
    <n v="0"/>
    <n v="0"/>
    <n v="723.45"/>
  </r>
  <r>
    <x v="1"/>
    <s v="010 Atmos Regulated Shared Services"/>
    <x v="0"/>
    <x v="17"/>
    <x v="17"/>
    <n v="162377.29"/>
    <n v="109.29999999999995"/>
    <n v="0"/>
    <n v="0"/>
    <n v="0"/>
    <n v="0"/>
    <n v="0"/>
    <n v="162486.59"/>
  </r>
  <r>
    <x v="1"/>
    <s v="010 Atmos Regulated Shared Services"/>
    <x v="0"/>
    <x v="18"/>
    <x v="18"/>
    <n v="19853679.420000002"/>
    <n v="267048.19"/>
    <n v="0"/>
    <n v="0"/>
    <n v="0"/>
    <n v="0"/>
    <n v="0"/>
    <n v="20120727.609999999"/>
  </r>
  <r>
    <x v="1"/>
    <s v="010 Atmos Regulated Shared Services"/>
    <x v="0"/>
    <x v="19"/>
    <x v="19"/>
    <n v="16606353.15"/>
    <n v="134717.14000000001"/>
    <n v="0"/>
    <n v="0"/>
    <n v="0"/>
    <n v="0"/>
    <n v="0"/>
    <n v="16741070.289999999"/>
  </r>
  <r>
    <x v="1"/>
    <s v="010 Atmos Regulated Shared Services"/>
    <x v="0"/>
    <x v="20"/>
    <x v="20"/>
    <n v="2392239.0699999998"/>
    <n v="23616"/>
    <n v="0"/>
    <n v="0"/>
    <n v="0"/>
    <n v="0"/>
    <n v="0"/>
    <n v="2415855.0699999998"/>
  </r>
  <r>
    <x v="1"/>
    <s v="010 Atmos Regulated Shared Services"/>
    <x v="0"/>
    <x v="21"/>
    <x v="21"/>
    <n v="992978.97"/>
    <n v="17033.36"/>
    <n v="0"/>
    <n v="0"/>
    <n v="0"/>
    <n v="0"/>
    <n v="0"/>
    <n v="1010012.33"/>
  </r>
  <r>
    <x v="1"/>
    <s v="010 Atmos Regulated Shared Services"/>
    <x v="0"/>
    <x v="22"/>
    <x v="22"/>
    <n v="199468.35"/>
    <n v="8213.2300000000014"/>
    <n v="0"/>
    <n v="0"/>
    <n v="0"/>
    <n v="0"/>
    <n v="0"/>
    <n v="207681.58"/>
  </r>
  <r>
    <x v="1"/>
    <s v="010 Atmos Regulated Shared Services"/>
    <x v="0"/>
    <x v="23"/>
    <x v="23"/>
    <n v="31264132.739999998"/>
    <n v="351456.26"/>
    <n v="0"/>
    <n v="0"/>
    <n v="0"/>
    <n v="0"/>
    <n v="0"/>
    <n v="31615589"/>
  </r>
  <r>
    <x v="1"/>
    <s v="010 Atmos Regulated Shared Services"/>
    <x v="0"/>
    <x v="24"/>
    <x v="24"/>
    <n v="43472.76"/>
    <n v="192.72"/>
    <n v="0"/>
    <n v="0"/>
    <n v="0"/>
    <n v="0"/>
    <n v="0"/>
    <n v="43665.48"/>
  </r>
  <r>
    <x v="1"/>
    <s v="010 Atmos Regulated Shared Services"/>
    <x v="0"/>
    <x v="25"/>
    <x v="25"/>
    <n v="1097203.43"/>
    <n v="12011.78"/>
    <n v="0"/>
    <n v="0"/>
    <n v="0"/>
    <n v="0"/>
    <n v="0"/>
    <n v="1109215.21"/>
  </r>
  <r>
    <x v="1"/>
    <s v="010 Atmos Regulated Shared Services"/>
    <x v="0"/>
    <x v="26"/>
    <x v="26"/>
    <n v="430608.34"/>
    <n v="7029.86"/>
    <n v="0"/>
    <n v="0"/>
    <n v="0"/>
    <n v="0"/>
    <n v="0"/>
    <n v="437638.2"/>
  </r>
  <r>
    <x v="1"/>
    <s v="010 Atmos Regulated Shared Services"/>
    <x v="0"/>
    <x v="27"/>
    <x v="27"/>
    <n v="41313.050000000003"/>
    <n v="410.89"/>
    <n v="0"/>
    <n v="0"/>
    <n v="0"/>
    <n v="0"/>
    <n v="0"/>
    <n v="41723.94"/>
  </r>
  <r>
    <x v="1"/>
    <s v="010 Atmos Regulated Shared Services"/>
    <x v="0"/>
    <x v="28"/>
    <x v="28"/>
    <n v="40592.25"/>
    <n v="2455.8200000000002"/>
    <n v="0"/>
    <n v="0"/>
    <n v="0"/>
    <n v="0"/>
    <n v="0"/>
    <n v="43048.07"/>
  </r>
  <r>
    <x v="1"/>
    <s v="010 Atmos Regulated Shared Services"/>
    <x v="0"/>
    <x v="29"/>
    <x v="29"/>
    <n v="11867206.640000001"/>
    <n v="109277.4"/>
    <n v="0"/>
    <n v="0"/>
    <n v="0"/>
    <n v="0"/>
    <n v="0"/>
    <n v="11976484.039999999"/>
  </r>
  <r>
    <x v="1"/>
    <s v="010 Atmos Regulated Shared Services"/>
    <x v="0"/>
    <x v="30"/>
    <x v="30"/>
    <n v="39523.56"/>
    <n v="2359.31"/>
    <n v="0"/>
    <n v="0"/>
    <n v="0"/>
    <n v="0"/>
    <n v="0"/>
    <n v="41882.870000000003"/>
  </r>
  <r>
    <x v="1"/>
    <s v="010 Atmos Regulated Shared Services"/>
    <x v="0"/>
    <x v="31"/>
    <x v="31"/>
    <n v="32977.25"/>
    <n v="2601.83"/>
    <n v="0"/>
    <n v="0"/>
    <n v="0"/>
    <n v="0"/>
    <n v="0"/>
    <n v="35579.08"/>
  </r>
  <r>
    <x v="1"/>
    <s v="010 Atmos Regulated Shared Services"/>
    <x v="0"/>
    <x v="32"/>
    <x v="32"/>
    <n v="2936586.45"/>
    <n v="95733.89"/>
    <n v="0"/>
    <n v="0"/>
    <n v="0"/>
    <n v="0"/>
    <n v="0"/>
    <n v="3032320.34"/>
  </r>
  <r>
    <x v="1"/>
    <s v="010 Atmos Regulated Shared Services"/>
    <x v="1"/>
    <x v="33"/>
    <x v="33"/>
    <n v="0"/>
    <n v="0"/>
    <n v="0"/>
    <n v="0"/>
    <n v="0"/>
    <n v="0"/>
    <n v="0"/>
    <n v="0"/>
  </r>
  <r>
    <x v="1"/>
    <s v="010 Atmos Regulated Shared Services"/>
    <x v="1"/>
    <x v="34"/>
    <x v="34"/>
    <n v="0"/>
    <n v="0"/>
    <n v="0"/>
    <n v="0"/>
    <n v="0"/>
    <n v="0"/>
    <n v="0"/>
    <n v="0"/>
  </r>
  <r>
    <x v="1"/>
    <s v="010 Atmos Regulated Shared Services"/>
    <x v="1"/>
    <x v="35"/>
    <x v="0"/>
    <n v="1623556.01"/>
    <n v="33899.9"/>
    <n v="0"/>
    <n v="0"/>
    <n v="0"/>
    <n v="0"/>
    <n v="0"/>
    <n v="1657455.91"/>
  </r>
  <r>
    <x v="1"/>
    <s v="010 Atmos Regulated Shared Services"/>
    <x v="1"/>
    <x v="36"/>
    <x v="2"/>
    <n v="1599140.13"/>
    <n v="8953.5400000000009"/>
    <n v="0"/>
    <n v="0"/>
    <n v="0"/>
    <n v="0"/>
    <n v="0"/>
    <n v="1608093.67"/>
  </r>
  <r>
    <x v="1"/>
    <s v="010 Atmos Regulated Shared Services"/>
    <x v="1"/>
    <x v="37"/>
    <x v="35"/>
    <n v="2558133.2200000002"/>
    <n v="33625.97"/>
    <n v="0"/>
    <n v="0"/>
    <n v="0"/>
    <n v="0"/>
    <n v="0"/>
    <n v="2591759.19"/>
  </r>
  <r>
    <x v="1"/>
    <s v="010 Atmos Regulated Shared Services"/>
    <x v="1"/>
    <x v="38"/>
    <x v="5"/>
    <n v="776242.22"/>
    <n v="7916.28"/>
    <n v="0"/>
    <n v="0"/>
    <n v="0"/>
    <n v="0"/>
    <n v="0"/>
    <n v="784158.5"/>
  </r>
  <r>
    <x v="1"/>
    <s v="010 Atmos Regulated Shared Services"/>
    <x v="1"/>
    <x v="39"/>
    <x v="36"/>
    <n v="32304.83"/>
    <n v="1236.79"/>
    <n v="0"/>
    <n v="0"/>
    <n v="0"/>
    <n v="0"/>
    <n v="0"/>
    <n v="33541.620000000003"/>
  </r>
  <r>
    <x v="1"/>
    <s v="010 Atmos Regulated Shared Services"/>
    <x v="1"/>
    <x v="40"/>
    <x v="37"/>
    <n v="92071.01"/>
    <n v="169.3599999999999"/>
    <n v="0"/>
    <n v="0"/>
    <n v="0"/>
    <n v="0"/>
    <n v="0"/>
    <n v="92240.37"/>
  </r>
  <r>
    <x v="1"/>
    <s v="010 Atmos Regulated Shared Services"/>
    <x v="1"/>
    <x v="41"/>
    <x v="38"/>
    <n v="86709.43"/>
    <n v="2952.73"/>
    <n v="0"/>
    <n v="0"/>
    <n v="0"/>
    <n v="0"/>
    <n v="0"/>
    <n v="89662.16"/>
  </r>
  <r>
    <x v="1"/>
    <s v="010 Atmos Regulated Shared Services"/>
    <x v="1"/>
    <x v="42"/>
    <x v="39"/>
    <n v="14211.38"/>
    <n v="196.66"/>
    <n v="0"/>
    <n v="0"/>
    <n v="0"/>
    <n v="0"/>
    <n v="0"/>
    <n v="14408.04"/>
  </r>
  <r>
    <x v="1"/>
    <s v="010 Atmos Regulated Shared Services"/>
    <x v="1"/>
    <x v="43"/>
    <x v="13"/>
    <n v="979456.88"/>
    <n v="8970.5399999999991"/>
    <n v="0"/>
    <n v="0"/>
    <n v="0"/>
    <n v="0"/>
    <n v="0"/>
    <n v="988427.42"/>
  </r>
  <r>
    <x v="1"/>
    <s v="010 Atmos Regulated Shared Services"/>
    <x v="1"/>
    <x v="44"/>
    <x v="40"/>
    <n v="142982.03"/>
    <n v="1361.09"/>
    <n v="0"/>
    <n v="0"/>
    <n v="0"/>
    <n v="0"/>
    <n v="0"/>
    <n v="144343.12"/>
  </r>
  <r>
    <x v="1"/>
    <s v="010 Atmos Regulated Shared Services"/>
    <x v="1"/>
    <x v="45"/>
    <x v="15"/>
    <n v="10899.59"/>
    <n v="163.54"/>
    <n v="0"/>
    <n v="0"/>
    <n v="0"/>
    <n v="0"/>
    <n v="0"/>
    <n v="11063.13"/>
  </r>
  <r>
    <x v="1"/>
    <s v="010 Atmos Regulated Shared Services"/>
    <x v="1"/>
    <x v="46"/>
    <x v="41"/>
    <n v="130248.32000000001"/>
    <n v="930.78"/>
    <n v="0"/>
    <n v="0"/>
    <n v="0"/>
    <n v="0"/>
    <n v="0"/>
    <n v="131179.1"/>
  </r>
  <r>
    <x v="1"/>
    <s v="010 Atmos Regulated Shared Services"/>
    <x v="1"/>
    <x v="47"/>
    <x v="17"/>
    <n v="417905.51"/>
    <n v="7124.54"/>
    <n v="0"/>
    <n v="0"/>
    <n v="0"/>
    <n v="0"/>
    <n v="0"/>
    <n v="425030.05"/>
  </r>
  <r>
    <x v="1"/>
    <s v="010 Atmos Regulated Shared Services"/>
    <x v="1"/>
    <x v="48"/>
    <x v="18"/>
    <n v="4331245.72"/>
    <n v="72894.19"/>
    <n v="0"/>
    <n v="0"/>
    <n v="0"/>
    <n v="0"/>
    <n v="0"/>
    <n v="4404139.91"/>
  </r>
  <r>
    <x v="1"/>
    <s v="010 Atmos Regulated Shared Services"/>
    <x v="1"/>
    <x v="49"/>
    <x v="19"/>
    <n v="1059239.8500000001"/>
    <n v="14370.640000000001"/>
    <n v="0"/>
    <n v="0"/>
    <n v="0"/>
    <n v="0"/>
    <n v="0"/>
    <n v="1073610.49"/>
  </r>
  <r>
    <x v="1"/>
    <s v="010 Atmos Regulated Shared Services"/>
    <x v="1"/>
    <x v="50"/>
    <x v="20"/>
    <n v="326324.26"/>
    <n v="4297.72"/>
    <n v="0"/>
    <n v="0"/>
    <n v="0"/>
    <n v="0"/>
    <n v="0"/>
    <n v="330621.98"/>
  </r>
  <r>
    <x v="1"/>
    <s v="010 Atmos Regulated Shared Services"/>
    <x v="1"/>
    <x v="51"/>
    <x v="21"/>
    <n v="483983.03"/>
    <n v="7212.65"/>
    <n v="0"/>
    <n v="0"/>
    <n v="0"/>
    <n v="0"/>
    <n v="0"/>
    <n v="491195.68"/>
  </r>
  <r>
    <x v="1"/>
    <s v="010 Atmos Regulated Shared Services"/>
    <x v="1"/>
    <x v="52"/>
    <x v="22"/>
    <n v="124641.35"/>
    <n v="1050.8300000000002"/>
    <n v="0"/>
    <n v="0"/>
    <n v="0"/>
    <n v="0"/>
    <n v="0"/>
    <n v="125692.18"/>
  </r>
  <r>
    <x v="1"/>
    <s v="010 Atmos Regulated Shared Services"/>
    <x v="1"/>
    <x v="53"/>
    <x v="23"/>
    <n v="25972094.489999998"/>
    <n v="483997.36"/>
    <n v="0"/>
    <n v="0"/>
    <n v="0"/>
    <n v="0"/>
    <n v="0"/>
    <n v="26456091.850000001"/>
  </r>
  <r>
    <x v="1"/>
    <s v="010 Atmos Regulated Shared Services"/>
    <x v="1"/>
    <x v="54"/>
    <x v="42"/>
    <n v="131051.61"/>
    <n v="3885.17"/>
    <n v="0"/>
    <n v="0"/>
    <n v="0"/>
    <n v="0"/>
    <n v="0"/>
    <n v="134936.78"/>
  </r>
  <r>
    <x v="1"/>
    <s v="010 Atmos Regulated Shared Services"/>
    <x v="1"/>
    <x v="55"/>
    <x v="43"/>
    <n v="224945.01"/>
    <n v="1836.42"/>
    <n v="0"/>
    <n v="0"/>
    <n v="0"/>
    <n v="0"/>
    <n v="0"/>
    <n v="226781.43"/>
  </r>
  <r>
    <x v="1"/>
    <s v="010 Atmos Regulated Shared Services"/>
    <x v="1"/>
    <x v="56"/>
    <x v="44"/>
    <n v="69640.63"/>
    <n v="574.24"/>
    <n v="0"/>
    <n v="0"/>
    <n v="0"/>
    <n v="0"/>
    <n v="0"/>
    <n v="70214.87"/>
  </r>
  <r>
    <x v="1"/>
    <s v="010 Atmos Regulated Shared Services"/>
    <x v="1"/>
    <x v="57"/>
    <x v="45"/>
    <n v="9699.91"/>
    <n v="111.73"/>
    <n v="0"/>
    <n v="0"/>
    <n v="0"/>
    <n v="0"/>
    <n v="0"/>
    <n v="9811.64"/>
  </r>
  <r>
    <x v="1"/>
    <s v="050 Mid-States Division"/>
    <x v="2"/>
    <x v="58"/>
    <x v="46"/>
    <n v="8329.7199999999993"/>
    <n v="0"/>
    <n v="0"/>
    <n v="0"/>
    <n v="0"/>
    <n v="0"/>
    <n v="0"/>
    <n v="8329.7199999999993"/>
  </r>
  <r>
    <x v="1"/>
    <s v="050 Mid-States Division"/>
    <x v="2"/>
    <x v="59"/>
    <x v="47"/>
    <n v="119852.69"/>
    <n v="0"/>
    <n v="0"/>
    <n v="0"/>
    <n v="0"/>
    <n v="0"/>
    <n v="0"/>
    <n v="119852.69"/>
  </r>
  <r>
    <x v="1"/>
    <s v="050 Mid-States Division"/>
    <x v="2"/>
    <x v="60"/>
    <x v="48"/>
    <n v="0"/>
    <n v="0"/>
    <n v="0"/>
    <n v="0"/>
    <n v="0"/>
    <n v="0"/>
    <n v="0"/>
    <n v="0"/>
  </r>
  <r>
    <x v="1"/>
    <s v="050 Mid-States Division"/>
    <x v="2"/>
    <x v="61"/>
    <x v="49"/>
    <n v="4427.68"/>
    <n v="0.98"/>
    <n v="0"/>
    <n v="0"/>
    <n v="0"/>
    <n v="0"/>
    <n v="0"/>
    <n v="4428.66"/>
  </r>
  <r>
    <x v="1"/>
    <s v="050 Mid-States Division"/>
    <x v="2"/>
    <x v="62"/>
    <x v="50"/>
    <n v="5765.91"/>
    <n v="24.93"/>
    <n v="0"/>
    <n v="0"/>
    <n v="0"/>
    <n v="0"/>
    <n v="0"/>
    <n v="5790.84"/>
  </r>
  <r>
    <x v="1"/>
    <s v="050 Mid-States Division"/>
    <x v="2"/>
    <x v="63"/>
    <x v="51"/>
    <n v="110372.68"/>
    <n v="160.93"/>
    <n v="0"/>
    <n v="0"/>
    <n v="0"/>
    <n v="0"/>
    <n v="0"/>
    <n v="110533.61"/>
  </r>
  <r>
    <x v="1"/>
    <s v="050 Mid-States Division"/>
    <x v="2"/>
    <x v="64"/>
    <x v="52"/>
    <n v="20112.95"/>
    <n v="17.739999999999998"/>
    <n v="0"/>
    <n v="0"/>
    <n v="0"/>
    <n v="0"/>
    <n v="0"/>
    <n v="20130.689999999999"/>
  </r>
  <r>
    <x v="1"/>
    <s v="050 Mid-States Division"/>
    <x v="2"/>
    <x v="65"/>
    <x v="53"/>
    <n v="97024"/>
    <n v="148.88999999999999"/>
    <n v="0"/>
    <n v="0"/>
    <n v="0"/>
    <n v="0"/>
    <n v="0"/>
    <n v="97172.89"/>
  </r>
  <r>
    <x v="1"/>
    <s v="050 Mid-States Division"/>
    <x v="2"/>
    <x v="66"/>
    <x v="54"/>
    <n v="908785.47"/>
    <n v="13433.61"/>
    <n v="0"/>
    <n v="0"/>
    <n v="0"/>
    <n v="0"/>
    <n v="0"/>
    <n v="922219.08"/>
  </r>
  <r>
    <x v="1"/>
    <s v="050 Mid-States Division"/>
    <x v="2"/>
    <x v="67"/>
    <x v="55"/>
    <n v="1374503.06"/>
    <n v="2139.17"/>
    <n v="0"/>
    <n v="0"/>
    <n v="0"/>
    <n v="0"/>
    <n v="0"/>
    <n v="1376642.23"/>
  </r>
  <r>
    <x v="1"/>
    <s v="050 Mid-States Division"/>
    <x v="2"/>
    <x v="68"/>
    <x v="56"/>
    <n v="448505.85"/>
    <n v="348.21000000000004"/>
    <n v="0"/>
    <n v="0"/>
    <n v="0"/>
    <n v="0"/>
    <n v="0"/>
    <n v="448854.06"/>
  </r>
  <r>
    <x v="1"/>
    <s v="050 Mid-States Division"/>
    <x v="2"/>
    <x v="69"/>
    <x v="57"/>
    <n v="708765.78"/>
    <n v="2542.25"/>
    <n v="0"/>
    <n v="0"/>
    <n v="0"/>
    <n v="0"/>
    <n v="0"/>
    <n v="711308.03"/>
  </r>
  <r>
    <x v="1"/>
    <s v="050 Mid-States Division"/>
    <x v="2"/>
    <x v="70"/>
    <x v="58"/>
    <n v="167003.92000000001"/>
    <n v="52.07"/>
    <n v="0"/>
    <n v="0"/>
    <n v="0"/>
    <n v="0"/>
    <n v="0"/>
    <n v="167055.99"/>
  </r>
  <r>
    <x v="1"/>
    <s v="050 Mid-States Division"/>
    <x v="2"/>
    <x v="71"/>
    <x v="59"/>
    <n v="43114.559999999998"/>
    <n v="40.049999999999997"/>
    <n v="0"/>
    <n v="0"/>
    <n v="0"/>
    <n v="0"/>
    <n v="0"/>
    <n v="43154.61"/>
  </r>
  <r>
    <x v="1"/>
    <s v="050 Mid-States Division"/>
    <x v="2"/>
    <x v="72"/>
    <x v="60"/>
    <n v="-90969.5"/>
    <n v="118.36"/>
    <n v="0"/>
    <n v="0"/>
    <n v="0"/>
    <n v="0"/>
    <n v="0"/>
    <n v="-90851.14"/>
  </r>
  <r>
    <x v="1"/>
    <s v="050 Mid-States Division"/>
    <x v="2"/>
    <x v="73"/>
    <x v="61"/>
    <n v="186104.95"/>
    <n v="141.29"/>
    <n v="0"/>
    <n v="0"/>
    <n v="0"/>
    <n v="0"/>
    <n v="0"/>
    <n v="186246.24"/>
  </r>
  <r>
    <x v="1"/>
    <s v="050 Mid-States Division"/>
    <x v="2"/>
    <x v="74"/>
    <x v="62"/>
    <n v="469225.86"/>
    <n v="1385.17"/>
    <n v="0"/>
    <n v="0"/>
    <n v="0"/>
    <n v="0"/>
    <n v="0"/>
    <n v="470611.03"/>
  </r>
  <r>
    <x v="1"/>
    <s v="050 Mid-States Division"/>
    <x v="2"/>
    <x v="75"/>
    <x v="63"/>
    <n v="198522.39"/>
    <n v="116.06"/>
    <n v="0"/>
    <n v="0"/>
    <n v="0"/>
    <n v="0"/>
    <n v="0"/>
    <n v="198638.45"/>
  </r>
  <r>
    <x v="1"/>
    <s v="050 Mid-States Division"/>
    <x v="2"/>
    <x v="76"/>
    <x v="64"/>
    <n v="177066.59"/>
    <n v="708.38000000000011"/>
    <n v="0"/>
    <n v="0"/>
    <n v="0"/>
    <n v="0"/>
    <n v="0"/>
    <n v="177774.97"/>
  </r>
  <r>
    <x v="1"/>
    <s v="050 Mid-States Division"/>
    <x v="2"/>
    <x v="77"/>
    <x v="65"/>
    <n v="0"/>
    <n v="0"/>
    <n v="0"/>
    <n v="0"/>
    <n v="0"/>
    <n v="0"/>
    <n v="0"/>
    <n v="0"/>
  </r>
  <r>
    <x v="1"/>
    <s v="050 Mid-States Division"/>
    <x v="2"/>
    <x v="78"/>
    <x v="66"/>
    <n v="409113.06"/>
    <n v="961.78"/>
    <n v="0"/>
    <n v="0"/>
    <n v="0"/>
    <n v="0"/>
    <n v="0"/>
    <n v="410074.84"/>
  </r>
  <r>
    <x v="1"/>
    <s v="050 Mid-States Division"/>
    <x v="2"/>
    <x v="79"/>
    <x v="67"/>
    <n v="15443.349999999999"/>
    <n v="72.679999999999993"/>
    <n v="0"/>
    <n v="0"/>
    <n v="0"/>
    <n v="0"/>
    <n v="0"/>
    <n v="15516.03"/>
  </r>
  <r>
    <x v="1"/>
    <s v="050 Mid-States Division"/>
    <x v="2"/>
    <x v="80"/>
    <x v="68"/>
    <n v="51335.369999999995"/>
    <n v="90.23"/>
    <n v="0"/>
    <n v="0"/>
    <n v="0"/>
    <n v="0"/>
    <n v="0"/>
    <n v="51425.599999999999"/>
  </r>
  <r>
    <x v="1"/>
    <s v="050 Mid-States Division"/>
    <x v="2"/>
    <x v="81"/>
    <x v="69"/>
    <n v="86908.12"/>
    <n v="581.82000000000005"/>
    <n v="0"/>
    <n v="0"/>
    <n v="0"/>
    <n v="0"/>
    <n v="0"/>
    <n v="87489.94"/>
  </r>
  <r>
    <x v="1"/>
    <s v="050 Mid-States Division"/>
    <x v="2"/>
    <x v="82"/>
    <x v="70"/>
    <n v="18253266.059999999"/>
    <n v="43061.62"/>
    <n v="-446671.66"/>
    <n v="-121180"/>
    <n v="0"/>
    <n v="0"/>
    <n v="0"/>
    <n v="17728476.02"/>
  </r>
  <r>
    <x v="1"/>
    <s v="050 Mid-States Division"/>
    <x v="2"/>
    <x v="83"/>
    <x v="71"/>
    <n v="328270.13999999996"/>
    <n v="1304.45"/>
    <n v="0"/>
    <n v="0"/>
    <n v="0"/>
    <n v="0"/>
    <n v="0"/>
    <n v="329574.59000000003"/>
  </r>
  <r>
    <x v="1"/>
    <s v="050 Mid-States Division"/>
    <x v="2"/>
    <x v="84"/>
    <x v="72"/>
    <n v="1696064.7000000002"/>
    <n v="4047.38"/>
    <n v="0"/>
    <n v="0"/>
    <n v="0"/>
    <n v="0"/>
    <n v="0"/>
    <n v="1700112.08"/>
  </r>
  <r>
    <x v="1"/>
    <s v="050 Mid-States Division"/>
    <x v="2"/>
    <x v="85"/>
    <x v="73"/>
    <n v="0"/>
    <n v="0"/>
    <n v="0"/>
    <n v="0"/>
    <n v="0"/>
    <n v="0"/>
    <n v="0"/>
    <n v="0"/>
  </r>
  <r>
    <x v="1"/>
    <s v="050 Mid-States Division"/>
    <x v="2"/>
    <x v="86"/>
    <x v="74"/>
    <n v="0"/>
    <n v="0"/>
    <n v="0"/>
    <n v="0"/>
    <n v="0"/>
    <n v="0"/>
    <n v="0"/>
    <n v="0"/>
  </r>
  <r>
    <x v="1"/>
    <s v="050 Mid-States Division"/>
    <x v="2"/>
    <x v="87"/>
    <x v="75"/>
    <n v="157279.31"/>
    <n v="3102.74"/>
    <n v="0"/>
    <n v="0"/>
    <n v="0"/>
    <n v="0"/>
    <n v="0"/>
    <n v="160382.04999999999"/>
  </r>
  <r>
    <x v="1"/>
    <s v="050 Mid-States Division"/>
    <x v="2"/>
    <x v="88"/>
    <x v="76"/>
    <n v="0"/>
    <n v="0"/>
    <n v="0"/>
    <n v="0"/>
    <n v="0"/>
    <n v="0"/>
    <n v="0"/>
    <n v="0"/>
  </r>
  <r>
    <x v="1"/>
    <s v="050 Mid-States Division"/>
    <x v="2"/>
    <x v="89"/>
    <x v="77"/>
    <n v="102030.12"/>
    <n v="577.08999999999992"/>
    <n v="0"/>
    <n v="0"/>
    <n v="0"/>
    <n v="0"/>
    <n v="0"/>
    <n v="102607.21"/>
  </r>
  <r>
    <x v="1"/>
    <s v="050 Mid-States Division"/>
    <x v="2"/>
    <x v="90"/>
    <x v="78"/>
    <n v="67985.240000000005"/>
    <n v="171.35"/>
    <n v="0"/>
    <n v="0"/>
    <n v="0"/>
    <n v="0"/>
    <n v="0"/>
    <n v="68156.59"/>
  </r>
  <r>
    <x v="1"/>
    <s v="050 Mid-States Division"/>
    <x v="2"/>
    <x v="91"/>
    <x v="79"/>
    <n v="33793.99"/>
    <n v="79.42"/>
    <n v="0"/>
    <n v="0"/>
    <n v="0"/>
    <n v="0"/>
    <n v="0"/>
    <n v="33873.410000000003"/>
  </r>
  <r>
    <x v="1"/>
    <s v="050 Mid-States Division"/>
    <x v="2"/>
    <x v="92"/>
    <x v="80"/>
    <n v="1781.21"/>
    <n v="6.8699999999999992"/>
    <n v="0"/>
    <n v="0"/>
    <n v="0"/>
    <n v="0"/>
    <n v="0"/>
    <n v="1788.08"/>
  </r>
  <r>
    <x v="1"/>
    <s v="050 Mid-States Division"/>
    <x v="2"/>
    <x v="93"/>
    <x v="81"/>
    <n v="12420096.060000001"/>
    <n v="87366.8"/>
    <n v="-33146.120000000003"/>
    <n v="0"/>
    <n v="0"/>
    <n v="0"/>
    <n v="0"/>
    <n v="12474316.74"/>
  </r>
  <r>
    <x v="1"/>
    <s v="050 Mid-States Division"/>
    <x v="2"/>
    <x v="94"/>
    <x v="82"/>
    <n v="29092134.469999999"/>
    <n v="260352.42"/>
    <n v="-7097.21"/>
    <n v="9459.89"/>
    <n v="0"/>
    <n v="0"/>
    <n v="0"/>
    <n v="29354849.57"/>
  </r>
  <r>
    <x v="1"/>
    <s v="050 Mid-States Division"/>
    <x v="2"/>
    <x v="95"/>
    <x v="83"/>
    <n v="14896509.129999999"/>
    <n v="179589.92"/>
    <n v="-5683.19"/>
    <n v="-1717.75"/>
    <n v="0"/>
    <n v="0"/>
    <n v="0"/>
    <n v="15068698.109999999"/>
  </r>
  <r>
    <x v="1"/>
    <s v="050 Mid-States Division"/>
    <x v="2"/>
    <x v="96"/>
    <x v="84"/>
    <n v="1757955.51"/>
    <n v="27780.31"/>
    <n v="-1204.25"/>
    <n v="96730.34"/>
    <n v="0"/>
    <n v="0"/>
    <n v="0"/>
    <n v="1881261.91"/>
  </r>
  <r>
    <x v="1"/>
    <s v="050 Mid-States Division"/>
    <x v="2"/>
    <x v="97"/>
    <x v="85"/>
    <n v="832276.01"/>
    <n v="9392.99"/>
    <n v="0"/>
    <n v="0"/>
    <n v="0"/>
    <n v="0"/>
    <n v="0"/>
    <n v="841669"/>
  </r>
  <r>
    <x v="1"/>
    <s v="050 Mid-States Division"/>
    <x v="2"/>
    <x v="98"/>
    <x v="86"/>
    <n v="961613.71"/>
    <n v="3938.79"/>
    <n v="0"/>
    <n v="0"/>
    <n v="0"/>
    <n v="0"/>
    <n v="0"/>
    <n v="965552.5"/>
  </r>
  <r>
    <x v="1"/>
    <s v="050 Mid-States Division"/>
    <x v="2"/>
    <x v="99"/>
    <x v="87"/>
    <n v="36234894.07"/>
    <n v="345640.19"/>
    <n v="-85289.600000000006"/>
    <n v="0"/>
    <n v="0"/>
    <n v="0"/>
    <n v="0"/>
    <n v="36495244.659999996"/>
  </r>
  <r>
    <x v="1"/>
    <s v="050 Mid-States Division"/>
    <x v="2"/>
    <x v="100"/>
    <x v="88"/>
    <n v="17052798.990000002"/>
    <n v="220180.99"/>
    <n v="-8390.57"/>
    <n v="0"/>
    <n v="0"/>
    <n v="0"/>
    <n v="0"/>
    <n v="17264589.41"/>
  </r>
  <r>
    <x v="1"/>
    <s v="050 Mid-States Division"/>
    <x v="2"/>
    <x v="101"/>
    <x v="89"/>
    <n v="24241523.25"/>
    <n v="190665.62"/>
    <n v="-17683.099999999999"/>
    <n v="0"/>
    <n v="0"/>
    <n v="0"/>
    <n v="0"/>
    <n v="24414505.77"/>
  </r>
  <r>
    <x v="1"/>
    <s v="050 Mid-States Division"/>
    <x v="2"/>
    <x v="102"/>
    <x v="90"/>
    <n v="3623777.7399999998"/>
    <n v="28390.51"/>
    <n v="0"/>
    <n v="0"/>
    <n v="0"/>
    <n v="0"/>
    <n v="0"/>
    <n v="3652168.25"/>
  </r>
  <r>
    <x v="1"/>
    <s v="050 Mid-States Division"/>
    <x v="2"/>
    <x v="103"/>
    <x v="91"/>
    <n v="83640.28"/>
    <n v="398.76"/>
    <n v="0"/>
    <n v="0"/>
    <n v="0"/>
    <n v="0"/>
    <n v="0"/>
    <n v="84039.039999999994"/>
  </r>
  <r>
    <x v="1"/>
    <s v="050 Mid-States Division"/>
    <x v="2"/>
    <x v="104"/>
    <x v="92"/>
    <n v="2726747.51"/>
    <n v="11679.34"/>
    <n v="0"/>
    <n v="0"/>
    <n v="0"/>
    <n v="0"/>
    <n v="0"/>
    <n v="2738426.85"/>
  </r>
  <r>
    <x v="1"/>
    <s v="050 Mid-States Division"/>
    <x v="2"/>
    <x v="105"/>
    <x v="33"/>
    <n v="0"/>
    <n v="0"/>
    <n v="0"/>
    <n v="0"/>
    <n v="0"/>
    <n v="0"/>
    <n v="0"/>
    <n v="0"/>
  </r>
  <r>
    <x v="1"/>
    <s v="050 Mid-States Division"/>
    <x v="2"/>
    <x v="106"/>
    <x v="0"/>
    <n v="787776.43"/>
    <n v="22493.65"/>
    <n v="0"/>
    <n v="0"/>
    <n v="0"/>
    <n v="0"/>
    <n v="0"/>
    <n v="810270.08"/>
  </r>
  <r>
    <x v="1"/>
    <s v="050 Mid-States Division"/>
    <x v="2"/>
    <x v="107"/>
    <x v="93"/>
    <n v="96659.170000000013"/>
    <n v="542.43000000000006"/>
    <n v="0"/>
    <n v="0"/>
    <n v="0"/>
    <n v="0"/>
    <n v="0"/>
    <n v="97201.600000000006"/>
  </r>
  <r>
    <x v="1"/>
    <s v="050 Mid-States Division"/>
    <x v="2"/>
    <x v="108"/>
    <x v="94"/>
    <n v="247979.44"/>
    <n v="2222.16"/>
    <n v="0"/>
    <n v="0"/>
    <n v="0"/>
    <n v="0"/>
    <n v="0"/>
    <n v="250201.60000000001"/>
  </r>
  <r>
    <x v="1"/>
    <s v="050 Mid-States Division"/>
    <x v="2"/>
    <x v="109"/>
    <x v="95"/>
    <n v="4075.21"/>
    <n v="40.590000000000003"/>
    <n v="0"/>
    <n v="0"/>
    <n v="0"/>
    <n v="0"/>
    <n v="0"/>
    <n v="4115.8"/>
  </r>
  <r>
    <x v="1"/>
    <s v="050 Mid-States Division"/>
    <x v="2"/>
    <x v="110"/>
    <x v="2"/>
    <n v="1092667.8799999999"/>
    <n v="19430.240000000002"/>
    <n v="0"/>
    <n v="0"/>
    <n v="0"/>
    <n v="0"/>
    <n v="0"/>
    <n v="1112098.1200000001"/>
  </r>
  <r>
    <x v="1"/>
    <s v="050 Mid-States Division"/>
    <x v="2"/>
    <x v="111"/>
    <x v="5"/>
    <n v="900006.45"/>
    <n v="17929.080000000002"/>
    <n v="0"/>
    <n v="0"/>
    <n v="0"/>
    <n v="0"/>
    <n v="0"/>
    <n v="917935.53"/>
  </r>
  <r>
    <x v="1"/>
    <s v="050 Mid-States Division"/>
    <x v="2"/>
    <x v="112"/>
    <x v="10"/>
    <n v="66275.490000000005"/>
    <n v="2788.12"/>
    <n v="0"/>
    <n v="0"/>
    <n v="0"/>
    <n v="0"/>
    <n v="0"/>
    <n v="69063.61"/>
  </r>
  <r>
    <x v="1"/>
    <s v="050 Mid-States Division"/>
    <x v="2"/>
    <x v="113"/>
    <x v="96"/>
    <n v="-2529.39"/>
    <n v="0"/>
    <n v="0"/>
    <n v="0"/>
    <n v="0"/>
    <n v="0"/>
    <n v="0"/>
    <n v="-2529.39"/>
  </r>
  <r>
    <x v="1"/>
    <s v="050 Mid-States Division"/>
    <x v="2"/>
    <x v="114"/>
    <x v="11"/>
    <n v="879617.83"/>
    <n v="23863.02"/>
    <n v="-3767.2"/>
    <n v="0"/>
    <n v="0"/>
    <n v="0"/>
    <n v="0"/>
    <n v="899713.65"/>
  </r>
  <r>
    <x v="1"/>
    <s v="050 Mid-States Division"/>
    <x v="2"/>
    <x v="115"/>
    <x v="97"/>
    <n v="34619.39"/>
    <n v="642.66999999999996"/>
    <n v="0"/>
    <n v="0"/>
    <n v="0"/>
    <n v="0"/>
    <n v="0"/>
    <n v="35262.06"/>
  </r>
  <r>
    <x v="1"/>
    <s v="050 Mid-States Division"/>
    <x v="2"/>
    <x v="116"/>
    <x v="98"/>
    <n v="54742.48"/>
    <n v="1018.07"/>
    <n v="0"/>
    <n v="0"/>
    <n v="0"/>
    <n v="0"/>
    <n v="0"/>
    <n v="55760.55"/>
  </r>
  <r>
    <x v="1"/>
    <s v="050 Mid-States Division"/>
    <x v="2"/>
    <x v="117"/>
    <x v="99"/>
    <n v="15358.72"/>
    <n v="315.20999999999998"/>
    <n v="0"/>
    <n v="0"/>
    <n v="0"/>
    <n v="0"/>
    <n v="0"/>
    <n v="15673.93"/>
  </r>
  <r>
    <x v="1"/>
    <s v="050 Mid-States Division"/>
    <x v="2"/>
    <x v="118"/>
    <x v="13"/>
    <n v="198431.55"/>
    <n v="4478.1499999999996"/>
    <n v="0"/>
    <n v="0"/>
    <n v="0"/>
    <n v="0"/>
    <n v="0"/>
    <n v="202909.7"/>
  </r>
  <r>
    <x v="1"/>
    <s v="050 Mid-States Division"/>
    <x v="2"/>
    <x v="119"/>
    <x v="15"/>
    <n v="1645213.77"/>
    <n v="31654.34"/>
    <n v="-5492.43"/>
    <n v="0"/>
    <n v="0"/>
    <n v="0"/>
    <n v="0"/>
    <n v="1671375.68"/>
  </r>
  <r>
    <x v="1"/>
    <s v="050 Mid-States Division"/>
    <x v="2"/>
    <x v="120"/>
    <x v="18"/>
    <n v="3724.37"/>
    <n v="139.74"/>
    <n v="0"/>
    <n v="0"/>
    <n v="0"/>
    <n v="0"/>
    <n v="0"/>
    <n v="3864.11"/>
  </r>
  <r>
    <x v="1"/>
    <s v="050 Mid-States Division"/>
    <x v="2"/>
    <x v="121"/>
    <x v="20"/>
    <n v="39785.879999999997"/>
    <n v="1338.96"/>
    <n v="0"/>
    <n v="0"/>
    <n v="0"/>
    <n v="0"/>
    <n v="0"/>
    <n v="41124.839999999997"/>
  </r>
  <r>
    <x v="1"/>
    <s v="050 Mid-States Division"/>
    <x v="2"/>
    <x v="122"/>
    <x v="21"/>
    <n v="553287.28"/>
    <n v="23052.989999999998"/>
    <n v="0"/>
    <n v="0"/>
    <n v="0"/>
    <n v="0"/>
    <n v="0"/>
    <n v="576340.27"/>
  </r>
  <r>
    <x v="1"/>
    <s v="050 Mid-States Division"/>
    <x v="2"/>
    <x v="123"/>
    <x v="23"/>
    <n v="111007.42"/>
    <n v="-735.73"/>
    <n v="0"/>
    <n v="0"/>
    <n v="0"/>
    <n v="0"/>
    <n v="0"/>
    <n v="110271.69"/>
  </r>
  <r>
    <x v="1"/>
    <s v="050 Mid-States Division"/>
    <x v="2"/>
    <x v="124"/>
    <x v="100"/>
    <n v="-4941409.1699999981"/>
    <n v="-236724.59999999998"/>
    <n v="0"/>
    <n v="0"/>
    <n v="0"/>
    <n v="0"/>
    <n v="0"/>
    <n v="-5178133.7699999977"/>
  </r>
  <r>
    <x v="1"/>
    <s v="050 Mid-States Division"/>
    <x v="3"/>
    <x v="125"/>
    <x v="46"/>
    <n v="0"/>
    <n v="0"/>
    <n v="0"/>
    <n v="0"/>
    <n v="0"/>
    <n v="0"/>
    <n v="0"/>
    <n v="0"/>
  </r>
  <r>
    <x v="1"/>
    <s v="050 Mid-States Division"/>
    <x v="3"/>
    <x v="126"/>
    <x v="101"/>
    <n v="0"/>
    <n v="0"/>
    <n v="0"/>
    <n v="0"/>
    <n v="0"/>
    <n v="0"/>
    <n v="0"/>
    <n v="0"/>
  </r>
  <r>
    <x v="1"/>
    <s v="050 Mid-States Division"/>
    <x v="3"/>
    <x v="127"/>
    <x v="102"/>
    <n v="97362.59"/>
    <n v="400.52000000000004"/>
    <n v="0"/>
    <n v="0"/>
    <n v="0"/>
    <n v="0"/>
    <n v="0"/>
    <n v="97763.11"/>
  </r>
  <r>
    <x v="1"/>
    <s v="050 Mid-States Division"/>
    <x v="3"/>
    <x v="128"/>
    <x v="95"/>
    <n v="8250.9599999999991"/>
    <n v="93.97"/>
    <n v="0"/>
    <n v="0"/>
    <n v="0"/>
    <n v="0"/>
    <n v="0"/>
    <n v="8344.93"/>
  </r>
  <r>
    <x v="1"/>
    <s v="050 Mid-States Division"/>
    <x v="3"/>
    <x v="129"/>
    <x v="2"/>
    <n v="38834"/>
    <n v="0"/>
    <n v="0"/>
    <n v="0"/>
    <n v="0"/>
    <n v="0"/>
    <n v="0"/>
    <n v="38834"/>
  </r>
  <r>
    <x v="1"/>
    <s v="050 Mid-States Division"/>
    <x v="3"/>
    <x v="130"/>
    <x v="5"/>
    <n v="41397.21"/>
    <n v="0"/>
    <n v="0"/>
    <n v="0"/>
    <n v="0"/>
    <n v="0"/>
    <n v="0"/>
    <n v="41397.21"/>
  </r>
  <r>
    <x v="1"/>
    <s v="050 Mid-States Division"/>
    <x v="3"/>
    <x v="131"/>
    <x v="10"/>
    <n v="14714.32"/>
    <n v="151.66"/>
    <n v="0"/>
    <n v="0"/>
    <n v="0"/>
    <n v="0"/>
    <n v="0"/>
    <n v="14865.98"/>
  </r>
  <r>
    <x v="1"/>
    <s v="050 Mid-States Division"/>
    <x v="3"/>
    <x v="132"/>
    <x v="11"/>
    <n v="131921.46"/>
    <n v="498.29"/>
    <n v="0"/>
    <n v="0"/>
    <n v="0"/>
    <n v="0"/>
    <n v="0"/>
    <n v="132419.75"/>
  </r>
  <r>
    <x v="1"/>
    <s v="050 Mid-States Division"/>
    <x v="3"/>
    <x v="133"/>
    <x v="103"/>
    <n v="7060.46"/>
    <n v="74.540000000000006"/>
    <n v="0"/>
    <n v="0"/>
    <n v="0"/>
    <n v="0"/>
    <n v="0"/>
    <n v="7135"/>
  </r>
  <r>
    <x v="1"/>
    <s v="050 Mid-States Division"/>
    <x v="3"/>
    <x v="134"/>
    <x v="13"/>
    <n v="-9137.49"/>
    <n v="97.92"/>
    <n v="0"/>
    <n v="0"/>
    <n v="0"/>
    <n v="0"/>
    <n v="0"/>
    <n v="-9039.57"/>
  </r>
  <r>
    <x v="1"/>
    <s v="050 Mid-States Division"/>
    <x v="3"/>
    <x v="135"/>
    <x v="15"/>
    <n v="674249.66"/>
    <n v="2354.3000000000002"/>
    <n v="0"/>
    <n v="0"/>
    <n v="0"/>
    <n v="0"/>
    <n v="0"/>
    <n v="676603.96"/>
  </r>
  <r>
    <x v="1"/>
    <s v="050 Mid-States Division"/>
    <x v="3"/>
    <x v="136"/>
    <x v="18"/>
    <n v="-34765.769999999997"/>
    <n v="0"/>
    <n v="0"/>
    <n v="0"/>
    <n v="0"/>
    <n v="0"/>
    <n v="0"/>
    <n v="-34765.769999999997"/>
  </r>
  <r>
    <x v="1"/>
    <s v="050 Mid-States Division"/>
    <x v="3"/>
    <x v="137"/>
    <x v="21"/>
    <n v="70196.03"/>
    <n v="0"/>
    <n v="0"/>
    <n v="0"/>
    <n v="0"/>
    <n v="0"/>
    <n v="0"/>
    <n v="70196.03"/>
  </r>
  <r>
    <x v="1"/>
    <s v="050 Mid-States Division"/>
    <x v="3"/>
    <x v="138"/>
    <x v="22"/>
    <n v="19229.8"/>
    <n v="590.26"/>
    <n v="0"/>
    <n v="0"/>
    <n v="0"/>
    <n v="0"/>
    <n v="0"/>
    <n v="19820.060000000001"/>
  </r>
  <r>
    <x v="1"/>
    <s v="050 Mid-States Division"/>
    <x v="3"/>
    <x v="139"/>
    <x v="23"/>
    <n v="828509.36"/>
    <n v="0"/>
    <n v="0"/>
    <n v="0"/>
    <n v="0"/>
    <n v="0"/>
    <n v="0"/>
    <n v="828509.36"/>
  </r>
  <r>
    <x v="1"/>
    <s v="050 Mid-States Division"/>
    <x v="3"/>
    <x v="124"/>
    <x v="100"/>
    <n v="52517.30000000001"/>
    <n v="0"/>
    <n v="0"/>
    <n v="0"/>
    <n v="0"/>
    <n v="0"/>
    <n v="0"/>
    <n v="52517.30000000001"/>
  </r>
  <r>
    <x v="2"/>
    <s v="010 Atmos Regulated Shared Services"/>
    <x v="0"/>
    <x v="0"/>
    <x v="0"/>
    <n v="474473.95"/>
    <n v="3755"/>
    <n v="0"/>
    <n v="0"/>
    <n v="0"/>
    <n v="0"/>
    <n v="0"/>
    <n v="478228.95"/>
  </r>
  <r>
    <x v="2"/>
    <s v="010 Atmos Regulated Shared Services"/>
    <x v="0"/>
    <x v="1"/>
    <x v="1"/>
    <n v="3491942.68"/>
    <n v="23482.03"/>
    <n v="0"/>
    <n v="0"/>
    <n v="0"/>
    <n v="0"/>
    <n v="0"/>
    <n v="3515424.71"/>
  </r>
  <r>
    <x v="2"/>
    <s v="010 Atmos Regulated Shared Services"/>
    <x v="0"/>
    <x v="2"/>
    <x v="2"/>
    <n v="9315021.0899999999"/>
    <n v="730.05999999999767"/>
    <n v="0"/>
    <n v="0"/>
    <n v="0"/>
    <n v="0"/>
    <n v="0"/>
    <n v="9315751.1500000004"/>
  </r>
  <r>
    <x v="2"/>
    <s v="010 Atmos Regulated Shared Services"/>
    <x v="0"/>
    <x v="3"/>
    <x v="3"/>
    <n v="-0.04"/>
    <n v="0"/>
    <n v="0"/>
    <n v="0"/>
    <n v="0"/>
    <n v="0"/>
    <n v="0"/>
    <n v="-0.04"/>
  </r>
  <r>
    <x v="2"/>
    <s v="010 Atmos Regulated Shared Services"/>
    <x v="0"/>
    <x v="4"/>
    <x v="4"/>
    <n v="-0.08"/>
    <n v="0"/>
    <n v="0"/>
    <n v="0"/>
    <n v="0"/>
    <n v="0"/>
    <n v="0"/>
    <n v="-0.08"/>
  </r>
  <r>
    <x v="2"/>
    <s v="010 Atmos Regulated Shared Services"/>
    <x v="0"/>
    <x v="5"/>
    <x v="5"/>
    <n v="1764936.27"/>
    <n v="17025.73"/>
    <n v="0"/>
    <n v="0"/>
    <n v="0"/>
    <n v="0"/>
    <n v="0"/>
    <n v="1781962"/>
  </r>
  <r>
    <x v="2"/>
    <s v="010 Atmos Regulated Shared Services"/>
    <x v="0"/>
    <x v="6"/>
    <x v="6"/>
    <n v="1.26"/>
    <n v="0"/>
    <n v="0"/>
    <n v="0"/>
    <n v="0"/>
    <n v="0"/>
    <n v="0"/>
    <n v="1.26"/>
  </r>
  <r>
    <x v="2"/>
    <s v="010 Atmos Regulated Shared Services"/>
    <x v="0"/>
    <x v="7"/>
    <x v="7"/>
    <n v="0.45"/>
    <n v="0"/>
    <n v="0"/>
    <n v="0"/>
    <n v="0"/>
    <n v="0"/>
    <n v="0"/>
    <n v="0.45"/>
  </r>
  <r>
    <x v="2"/>
    <s v="010 Atmos Regulated Shared Services"/>
    <x v="0"/>
    <x v="8"/>
    <x v="8"/>
    <n v="30411.8"/>
    <n v="210.88"/>
    <n v="0"/>
    <n v="0"/>
    <n v="0"/>
    <n v="0"/>
    <n v="0"/>
    <n v="30622.68"/>
  </r>
  <r>
    <x v="2"/>
    <s v="010 Atmos Regulated Shared Services"/>
    <x v="0"/>
    <x v="9"/>
    <x v="9"/>
    <n v="97749.2"/>
    <n v="878.02"/>
    <n v="0"/>
    <n v="0"/>
    <n v="0"/>
    <n v="0"/>
    <n v="0"/>
    <n v="98627.22"/>
  </r>
  <r>
    <x v="2"/>
    <s v="010 Atmos Regulated Shared Services"/>
    <x v="0"/>
    <x v="10"/>
    <x v="10"/>
    <n v="5180.18"/>
    <n v="100.73"/>
    <n v="0"/>
    <n v="0"/>
    <n v="0"/>
    <n v="0"/>
    <n v="0"/>
    <n v="5280.91"/>
  </r>
  <r>
    <x v="2"/>
    <s v="010 Atmos Regulated Shared Services"/>
    <x v="0"/>
    <x v="11"/>
    <x v="11"/>
    <n v="30040.959999999999"/>
    <n v="549"/>
    <n v="0"/>
    <n v="0"/>
    <n v="0"/>
    <n v="0"/>
    <n v="0"/>
    <n v="30589.96"/>
  </r>
  <r>
    <x v="2"/>
    <s v="010 Atmos Regulated Shared Services"/>
    <x v="0"/>
    <x v="12"/>
    <x v="12"/>
    <n v="388.07"/>
    <n v="0"/>
    <n v="0"/>
    <n v="0"/>
    <n v="0"/>
    <n v="0"/>
    <n v="0"/>
    <n v="388.07"/>
  </r>
  <r>
    <x v="2"/>
    <s v="010 Atmos Regulated Shared Services"/>
    <x v="0"/>
    <x v="13"/>
    <x v="13"/>
    <n v="510509.32"/>
    <n v="4918.09"/>
    <n v="0"/>
    <n v="0"/>
    <n v="0"/>
    <n v="0"/>
    <n v="0"/>
    <n v="515427.41"/>
  </r>
  <r>
    <x v="2"/>
    <s v="010 Atmos Regulated Shared Services"/>
    <x v="0"/>
    <x v="14"/>
    <x v="14"/>
    <n v="3561.26"/>
    <n v="41.5"/>
    <n v="0"/>
    <n v="0"/>
    <n v="0"/>
    <n v="0"/>
    <n v="0"/>
    <n v="3602.76"/>
  </r>
  <r>
    <x v="2"/>
    <s v="010 Atmos Regulated Shared Services"/>
    <x v="0"/>
    <x v="15"/>
    <x v="15"/>
    <n v="43069.87"/>
    <n v="375.84"/>
    <n v="0"/>
    <n v="0"/>
    <n v="0"/>
    <n v="0"/>
    <n v="0"/>
    <n v="43445.71"/>
  </r>
  <r>
    <x v="2"/>
    <s v="010 Atmos Regulated Shared Services"/>
    <x v="0"/>
    <x v="16"/>
    <x v="16"/>
    <n v="723.45"/>
    <n v="17.829999999999998"/>
    <n v="0"/>
    <n v="0"/>
    <n v="0"/>
    <n v="0"/>
    <n v="0"/>
    <n v="741.28"/>
  </r>
  <r>
    <x v="2"/>
    <s v="010 Atmos Regulated Shared Services"/>
    <x v="0"/>
    <x v="17"/>
    <x v="17"/>
    <n v="162486.59"/>
    <n v="109.29999999999995"/>
    <n v="0"/>
    <n v="0"/>
    <n v="0"/>
    <n v="0"/>
    <n v="0"/>
    <n v="162595.89000000001"/>
  </r>
  <r>
    <x v="2"/>
    <s v="010 Atmos Regulated Shared Services"/>
    <x v="0"/>
    <x v="18"/>
    <x v="18"/>
    <n v="20120727.609999999"/>
    <n v="267048.19"/>
    <n v="0"/>
    <n v="0"/>
    <n v="0"/>
    <n v="0"/>
    <n v="0"/>
    <n v="20387775.800000001"/>
  </r>
  <r>
    <x v="2"/>
    <s v="010 Atmos Regulated Shared Services"/>
    <x v="0"/>
    <x v="19"/>
    <x v="19"/>
    <n v="16741070.289999999"/>
    <n v="130801.22"/>
    <n v="0"/>
    <n v="0"/>
    <n v="0"/>
    <n v="0"/>
    <n v="0"/>
    <n v="16871871.510000002"/>
  </r>
  <r>
    <x v="2"/>
    <s v="010 Atmos Regulated Shared Services"/>
    <x v="0"/>
    <x v="20"/>
    <x v="20"/>
    <n v="2415855.0699999998"/>
    <n v="23616"/>
    <n v="0"/>
    <n v="0"/>
    <n v="0"/>
    <n v="0"/>
    <n v="0"/>
    <n v="2439471.0699999998"/>
  </r>
  <r>
    <x v="2"/>
    <s v="010 Atmos Regulated Shared Services"/>
    <x v="0"/>
    <x v="21"/>
    <x v="21"/>
    <n v="1010012.33"/>
    <n v="17033.36"/>
    <n v="0"/>
    <n v="0"/>
    <n v="0"/>
    <n v="0"/>
    <n v="0"/>
    <n v="1027045.69"/>
  </r>
  <r>
    <x v="2"/>
    <s v="010 Atmos Regulated Shared Services"/>
    <x v="0"/>
    <x v="22"/>
    <x v="22"/>
    <n v="207681.58"/>
    <n v="8213.2300000000014"/>
    <n v="0"/>
    <n v="0"/>
    <n v="0"/>
    <n v="0"/>
    <n v="0"/>
    <n v="215894.81"/>
  </r>
  <r>
    <x v="2"/>
    <s v="010 Atmos Regulated Shared Services"/>
    <x v="0"/>
    <x v="23"/>
    <x v="23"/>
    <n v="31615589"/>
    <n v="351459.99"/>
    <n v="0"/>
    <n v="0"/>
    <n v="0"/>
    <n v="0"/>
    <n v="0"/>
    <n v="31967048.989999998"/>
  </r>
  <r>
    <x v="2"/>
    <s v="010 Atmos Regulated Shared Services"/>
    <x v="0"/>
    <x v="24"/>
    <x v="24"/>
    <n v="43665.48"/>
    <n v="192.72"/>
    <n v="0"/>
    <n v="0"/>
    <n v="0"/>
    <n v="0"/>
    <n v="0"/>
    <n v="43858.2"/>
  </r>
  <r>
    <x v="2"/>
    <s v="010 Atmos Regulated Shared Services"/>
    <x v="0"/>
    <x v="25"/>
    <x v="25"/>
    <n v="1109215.21"/>
    <n v="12011.78"/>
    <n v="0"/>
    <n v="0"/>
    <n v="0"/>
    <n v="0"/>
    <n v="0"/>
    <n v="1121226.99"/>
  </r>
  <r>
    <x v="2"/>
    <s v="010 Atmos Regulated Shared Services"/>
    <x v="0"/>
    <x v="26"/>
    <x v="26"/>
    <n v="437638.2"/>
    <n v="7029.86"/>
    <n v="0"/>
    <n v="0"/>
    <n v="0"/>
    <n v="0"/>
    <n v="0"/>
    <n v="444668.06"/>
  </r>
  <r>
    <x v="2"/>
    <s v="010 Atmos Regulated Shared Services"/>
    <x v="0"/>
    <x v="27"/>
    <x v="27"/>
    <n v="41723.94"/>
    <n v="410.89"/>
    <n v="0"/>
    <n v="0"/>
    <n v="0"/>
    <n v="0"/>
    <n v="0"/>
    <n v="42134.83"/>
  </r>
  <r>
    <x v="2"/>
    <s v="010 Atmos Regulated Shared Services"/>
    <x v="0"/>
    <x v="28"/>
    <x v="28"/>
    <n v="43048.07"/>
    <n v="2455.8200000000002"/>
    <n v="0"/>
    <n v="0"/>
    <n v="0"/>
    <n v="0"/>
    <n v="0"/>
    <n v="45503.89"/>
  </r>
  <r>
    <x v="2"/>
    <s v="010 Atmos Regulated Shared Services"/>
    <x v="0"/>
    <x v="29"/>
    <x v="29"/>
    <n v="11976484.039999999"/>
    <n v="109276.95"/>
    <n v="0"/>
    <n v="0"/>
    <n v="0"/>
    <n v="0"/>
    <n v="0"/>
    <n v="12085760.99"/>
  </r>
  <r>
    <x v="2"/>
    <s v="010 Atmos Regulated Shared Services"/>
    <x v="0"/>
    <x v="30"/>
    <x v="30"/>
    <n v="41882.870000000003"/>
    <n v="2359.31"/>
    <n v="0"/>
    <n v="0"/>
    <n v="0"/>
    <n v="0"/>
    <n v="0"/>
    <n v="44242.18"/>
  </r>
  <r>
    <x v="2"/>
    <s v="010 Atmos Regulated Shared Services"/>
    <x v="0"/>
    <x v="31"/>
    <x v="31"/>
    <n v="35579.08"/>
    <n v="2601.83"/>
    <n v="0"/>
    <n v="0"/>
    <n v="0"/>
    <n v="0"/>
    <n v="0"/>
    <n v="38180.910000000003"/>
  </r>
  <r>
    <x v="2"/>
    <s v="010 Atmos Regulated Shared Services"/>
    <x v="0"/>
    <x v="32"/>
    <x v="32"/>
    <n v="3032320.34"/>
    <n v="96645.51"/>
    <n v="0"/>
    <n v="0"/>
    <n v="0"/>
    <n v="0"/>
    <n v="0"/>
    <n v="3128965.85"/>
  </r>
  <r>
    <x v="2"/>
    <s v="010 Atmos Regulated Shared Services"/>
    <x v="1"/>
    <x v="33"/>
    <x v="33"/>
    <n v="0"/>
    <n v="0"/>
    <n v="0"/>
    <n v="0"/>
    <n v="0"/>
    <n v="0"/>
    <n v="0"/>
    <n v="0"/>
  </r>
  <r>
    <x v="2"/>
    <s v="010 Atmos Regulated Shared Services"/>
    <x v="1"/>
    <x v="34"/>
    <x v="34"/>
    <n v="0"/>
    <n v="0"/>
    <n v="0"/>
    <n v="0"/>
    <n v="0"/>
    <n v="0"/>
    <n v="0"/>
    <n v="0"/>
  </r>
  <r>
    <x v="2"/>
    <s v="010 Atmos Regulated Shared Services"/>
    <x v="1"/>
    <x v="35"/>
    <x v="0"/>
    <n v="1657455.91"/>
    <n v="33899.9"/>
    <n v="0"/>
    <n v="0"/>
    <n v="0"/>
    <n v="0"/>
    <n v="0"/>
    <n v="1691355.81"/>
  </r>
  <r>
    <x v="2"/>
    <s v="010 Atmos Regulated Shared Services"/>
    <x v="1"/>
    <x v="36"/>
    <x v="2"/>
    <n v="1608093.67"/>
    <n v="8953.5400000000009"/>
    <n v="0"/>
    <n v="0"/>
    <n v="0"/>
    <n v="0"/>
    <n v="0"/>
    <n v="1617047.21"/>
  </r>
  <r>
    <x v="2"/>
    <s v="010 Atmos Regulated Shared Services"/>
    <x v="1"/>
    <x v="37"/>
    <x v="35"/>
    <n v="2591759.19"/>
    <n v="33625.97"/>
    <n v="0"/>
    <n v="0"/>
    <n v="0"/>
    <n v="0"/>
    <n v="0"/>
    <n v="2625385.16"/>
  </r>
  <r>
    <x v="2"/>
    <s v="010 Atmos Regulated Shared Services"/>
    <x v="1"/>
    <x v="38"/>
    <x v="5"/>
    <n v="784158.5"/>
    <n v="7916.28"/>
    <n v="0"/>
    <n v="0"/>
    <n v="0"/>
    <n v="0"/>
    <n v="0"/>
    <n v="792074.78"/>
  </r>
  <r>
    <x v="2"/>
    <s v="010 Atmos Regulated Shared Services"/>
    <x v="1"/>
    <x v="39"/>
    <x v="36"/>
    <n v="33541.620000000003"/>
    <n v="1236.79"/>
    <n v="0"/>
    <n v="0"/>
    <n v="0"/>
    <n v="0"/>
    <n v="0"/>
    <n v="34778.410000000003"/>
  </r>
  <r>
    <x v="2"/>
    <s v="010 Atmos Regulated Shared Services"/>
    <x v="1"/>
    <x v="40"/>
    <x v="37"/>
    <n v="92240.37"/>
    <n v="168.53999999999996"/>
    <n v="0"/>
    <n v="0"/>
    <n v="0"/>
    <n v="0"/>
    <n v="0"/>
    <n v="92408.91"/>
  </r>
  <r>
    <x v="2"/>
    <s v="010 Atmos Regulated Shared Services"/>
    <x v="1"/>
    <x v="41"/>
    <x v="38"/>
    <n v="89662.16"/>
    <n v="2952.73"/>
    <n v="0"/>
    <n v="0"/>
    <n v="0"/>
    <n v="0"/>
    <n v="0"/>
    <n v="92614.89"/>
  </r>
  <r>
    <x v="2"/>
    <s v="010 Atmos Regulated Shared Services"/>
    <x v="1"/>
    <x v="42"/>
    <x v="39"/>
    <n v="14408.04"/>
    <n v="196.66"/>
    <n v="0"/>
    <n v="0"/>
    <n v="0"/>
    <n v="0"/>
    <n v="0"/>
    <n v="14604.7"/>
  </r>
  <r>
    <x v="2"/>
    <s v="010 Atmos Regulated Shared Services"/>
    <x v="1"/>
    <x v="43"/>
    <x v="13"/>
    <n v="988427.42"/>
    <n v="8970.5399999999991"/>
    <n v="0"/>
    <n v="0"/>
    <n v="0"/>
    <n v="0"/>
    <n v="0"/>
    <n v="997397.96"/>
  </r>
  <r>
    <x v="2"/>
    <s v="010 Atmos Regulated Shared Services"/>
    <x v="1"/>
    <x v="44"/>
    <x v="40"/>
    <n v="144343.12"/>
    <n v="1361.09"/>
    <n v="0"/>
    <n v="0"/>
    <n v="0"/>
    <n v="0"/>
    <n v="0"/>
    <n v="145704.21"/>
  </r>
  <r>
    <x v="2"/>
    <s v="010 Atmos Regulated Shared Services"/>
    <x v="1"/>
    <x v="45"/>
    <x v="15"/>
    <n v="11063.13"/>
    <n v="163.54"/>
    <n v="0"/>
    <n v="0"/>
    <n v="0"/>
    <n v="0"/>
    <n v="0"/>
    <n v="11226.67"/>
  </r>
  <r>
    <x v="2"/>
    <s v="010 Atmos Regulated Shared Services"/>
    <x v="1"/>
    <x v="46"/>
    <x v="41"/>
    <n v="131179.1"/>
    <n v="930.78"/>
    <n v="0"/>
    <n v="0"/>
    <n v="0"/>
    <n v="0"/>
    <n v="0"/>
    <n v="132109.88"/>
  </r>
  <r>
    <x v="2"/>
    <s v="010 Atmos Regulated Shared Services"/>
    <x v="1"/>
    <x v="47"/>
    <x v="17"/>
    <n v="425030.05"/>
    <n v="7124.54"/>
    <n v="0"/>
    <n v="0"/>
    <n v="0"/>
    <n v="0"/>
    <n v="0"/>
    <n v="432154.59"/>
  </r>
  <r>
    <x v="2"/>
    <s v="010 Atmos Regulated Shared Services"/>
    <x v="1"/>
    <x v="48"/>
    <x v="18"/>
    <n v="4404139.91"/>
    <n v="72894.19"/>
    <n v="0"/>
    <n v="0"/>
    <n v="0"/>
    <n v="0"/>
    <n v="0"/>
    <n v="4477034.0999999996"/>
  </r>
  <r>
    <x v="2"/>
    <s v="010 Atmos Regulated Shared Services"/>
    <x v="1"/>
    <x v="49"/>
    <x v="19"/>
    <n v="1073610.49"/>
    <n v="14370.640000000001"/>
    <n v="0"/>
    <n v="0"/>
    <n v="0"/>
    <n v="0"/>
    <n v="0"/>
    <n v="1087981.1299999999"/>
  </r>
  <r>
    <x v="2"/>
    <s v="010 Atmos Regulated Shared Services"/>
    <x v="1"/>
    <x v="50"/>
    <x v="20"/>
    <n v="330621.98"/>
    <n v="4297.72"/>
    <n v="0"/>
    <n v="0"/>
    <n v="0"/>
    <n v="0"/>
    <n v="0"/>
    <n v="334919.7"/>
  </r>
  <r>
    <x v="2"/>
    <s v="010 Atmos Regulated Shared Services"/>
    <x v="1"/>
    <x v="51"/>
    <x v="21"/>
    <n v="491195.68"/>
    <n v="7212.65"/>
    <n v="0"/>
    <n v="0"/>
    <n v="0"/>
    <n v="0"/>
    <n v="0"/>
    <n v="498408.33"/>
  </r>
  <r>
    <x v="2"/>
    <s v="010 Atmos Regulated Shared Services"/>
    <x v="1"/>
    <x v="52"/>
    <x v="22"/>
    <n v="125692.18"/>
    <n v="1050.8300000000002"/>
    <n v="0"/>
    <n v="0"/>
    <n v="0"/>
    <n v="0"/>
    <n v="0"/>
    <n v="126743.01"/>
  </r>
  <r>
    <x v="2"/>
    <s v="010 Atmos Regulated Shared Services"/>
    <x v="1"/>
    <x v="53"/>
    <x v="23"/>
    <n v="26456091.850000001"/>
    <n v="484166.62"/>
    <n v="0"/>
    <n v="0"/>
    <n v="0"/>
    <n v="0"/>
    <n v="0"/>
    <n v="26940258.469999999"/>
  </r>
  <r>
    <x v="2"/>
    <s v="010 Atmos Regulated Shared Services"/>
    <x v="1"/>
    <x v="54"/>
    <x v="42"/>
    <n v="134936.78"/>
    <n v="3885.17"/>
    <n v="0"/>
    <n v="0"/>
    <n v="0"/>
    <n v="0"/>
    <n v="0"/>
    <n v="138821.95000000001"/>
  </r>
  <r>
    <x v="2"/>
    <s v="010 Atmos Regulated Shared Services"/>
    <x v="1"/>
    <x v="55"/>
    <x v="43"/>
    <n v="226781.43"/>
    <n v="1836.38"/>
    <n v="0"/>
    <n v="0"/>
    <n v="0"/>
    <n v="0"/>
    <n v="0"/>
    <n v="228617.81"/>
  </r>
  <r>
    <x v="2"/>
    <s v="010 Atmos Regulated Shared Services"/>
    <x v="1"/>
    <x v="56"/>
    <x v="44"/>
    <n v="70214.87"/>
    <n v="574.24"/>
    <n v="0"/>
    <n v="0"/>
    <n v="0"/>
    <n v="0"/>
    <n v="0"/>
    <n v="70789.11"/>
  </r>
  <r>
    <x v="2"/>
    <s v="010 Atmos Regulated Shared Services"/>
    <x v="1"/>
    <x v="57"/>
    <x v="45"/>
    <n v="9811.64"/>
    <n v="111.73"/>
    <n v="0"/>
    <n v="0"/>
    <n v="0"/>
    <n v="0"/>
    <n v="0"/>
    <n v="9923.3700000000008"/>
  </r>
  <r>
    <x v="2"/>
    <s v="050 Mid-States Division"/>
    <x v="2"/>
    <x v="58"/>
    <x v="46"/>
    <n v="8329.7199999999993"/>
    <n v="0"/>
    <n v="0"/>
    <n v="0"/>
    <n v="0"/>
    <n v="0"/>
    <n v="0"/>
    <n v="8329.7199999999993"/>
  </r>
  <r>
    <x v="2"/>
    <s v="050 Mid-States Division"/>
    <x v="2"/>
    <x v="59"/>
    <x v="47"/>
    <n v="119852.69"/>
    <n v="0"/>
    <n v="0"/>
    <n v="0"/>
    <n v="0"/>
    <n v="0"/>
    <n v="0"/>
    <n v="119852.69"/>
  </r>
  <r>
    <x v="2"/>
    <s v="050 Mid-States Division"/>
    <x v="2"/>
    <x v="60"/>
    <x v="48"/>
    <n v="0"/>
    <n v="0"/>
    <n v="0"/>
    <n v="0"/>
    <n v="0"/>
    <n v="0"/>
    <n v="0"/>
    <n v="0"/>
  </r>
  <r>
    <x v="2"/>
    <s v="050 Mid-States Division"/>
    <x v="2"/>
    <x v="61"/>
    <x v="49"/>
    <n v="4428.66"/>
    <n v="0.98"/>
    <n v="0"/>
    <n v="0"/>
    <n v="0"/>
    <n v="0"/>
    <n v="0"/>
    <n v="4429.6400000000003"/>
  </r>
  <r>
    <x v="2"/>
    <s v="050 Mid-States Division"/>
    <x v="2"/>
    <x v="62"/>
    <x v="50"/>
    <n v="5790.84"/>
    <n v="24.93"/>
    <n v="0"/>
    <n v="0"/>
    <n v="0"/>
    <n v="0"/>
    <n v="0"/>
    <n v="5815.77"/>
  </r>
  <r>
    <x v="2"/>
    <s v="050 Mid-States Division"/>
    <x v="2"/>
    <x v="63"/>
    <x v="51"/>
    <n v="110533.61"/>
    <n v="160.93"/>
    <n v="0"/>
    <n v="0"/>
    <n v="0"/>
    <n v="0"/>
    <n v="0"/>
    <n v="110694.54"/>
  </r>
  <r>
    <x v="2"/>
    <s v="050 Mid-States Division"/>
    <x v="2"/>
    <x v="64"/>
    <x v="52"/>
    <n v="20130.689999999999"/>
    <n v="17.739999999999998"/>
    <n v="0"/>
    <n v="0"/>
    <n v="0"/>
    <n v="0"/>
    <n v="0"/>
    <n v="20148.43"/>
  </r>
  <r>
    <x v="2"/>
    <s v="050 Mid-States Division"/>
    <x v="2"/>
    <x v="65"/>
    <x v="53"/>
    <n v="97172.89"/>
    <n v="148.88999999999999"/>
    <n v="0"/>
    <n v="0"/>
    <n v="0"/>
    <n v="0"/>
    <n v="0"/>
    <n v="97321.78"/>
  </r>
  <r>
    <x v="2"/>
    <s v="050 Mid-States Division"/>
    <x v="2"/>
    <x v="66"/>
    <x v="54"/>
    <n v="922219.08"/>
    <n v="13433.61"/>
    <n v="0"/>
    <n v="0"/>
    <n v="0"/>
    <n v="0"/>
    <n v="0"/>
    <n v="935652.69"/>
  </r>
  <r>
    <x v="2"/>
    <s v="050 Mid-States Division"/>
    <x v="2"/>
    <x v="67"/>
    <x v="55"/>
    <n v="1376642.23"/>
    <n v="2139.17"/>
    <n v="0"/>
    <n v="0"/>
    <n v="0"/>
    <n v="0"/>
    <n v="0"/>
    <n v="1378781.4"/>
  </r>
  <r>
    <x v="2"/>
    <s v="050 Mid-States Division"/>
    <x v="2"/>
    <x v="68"/>
    <x v="56"/>
    <n v="448854.06"/>
    <n v="348.21000000000004"/>
    <n v="0"/>
    <n v="0"/>
    <n v="0"/>
    <n v="0"/>
    <n v="0"/>
    <n v="449202.27"/>
  </r>
  <r>
    <x v="2"/>
    <s v="050 Mid-States Division"/>
    <x v="2"/>
    <x v="69"/>
    <x v="57"/>
    <n v="711308.03"/>
    <n v="2542.25"/>
    <n v="0"/>
    <n v="0"/>
    <n v="0"/>
    <n v="0"/>
    <n v="0"/>
    <n v="713850.28"/>
  </r>
  <r>
    <x v="2"/>
    <s v="050 Mid-States Division"/>
    <x v="2"/>
    <x v="70"/>
    <x v="58"/>
    <n v="167055.99"/>
    <n v="52.07"/>
    <n v="0"/>
    <n v="0"/>
    <n v="0"/>
    <n v="0"/>
    <n v="0"/>
    <n v="167108.06"/>
  </r>
  <r>
    <x v="2"/>
    <s v="050 Mid-States Division"/>
    <x v="2"/>
    <x v="71"/>
    <x v="59"/>
    <n v="43154.61"/>
    <n v="40.049999999999997"/>
    <n v="0"/>
    <n v="0"/>
    <n v="0"/>
    <n v="0"/>
    <n v="0"/>
    <n v="43194.66"/>
  </r>
  <r>
    <x v="2"/>
    <s v="050 Mid-States Division"/>
    <x v="2"/>
    <x v="72"/>
    <x v="60"/>
    <n v="-90851.14"/>
    <n v="118.36"/>
    <n v="0"/>
    <n v="0"/>
    <n v="0"/>
    <n v="0"/>
    <n v="0"/>
    <n v="-90732.78"/>
  </r>
  <r>
    <x v="2"/>
    <s v="050 Mid-States Division"/>
    <x v="2"/>
    <x v="73"/>
    <x v="61"/>
    <n v="186246.24"/>
    <n v="141.29"/>
    <n v="0"/>
    <n v="0"/>
    <n v="0"/>
    <n v="0"/>
    <n v="0"/>
    <n v="186387.53"/>
  </r>
  <r>
    <x v="2"/>
    <s v="050 Mid-States Division"/>
    <x v="2"/>
    <x v="74"/>
    <x v="62"/>
    <n v="470611.03"/>
    <n v="1385.17"/>
    <n v="0"/>
    <n v="0"/>
    <n v="0"/>
    <n v="0"/>
    <n v="0"/>
    <n v="471996.2"/>
  </r>
  <r>
    <x v="2"/>
    <s v="050 Mid-States Division"/>
    <x v="2"/>
    <x v="75"/>
    <x v="63"/>
    <n v="198638.45"/>
    <n v="116.06"/>
    <n v="0"/>
    <n v="0"/>
    <n v="0"/>
    <n v="0"/>
    <n v="0"/>
    <n v="198754.51"/>
  </r>
  <r>
    <x v="2"/>
    <s v="050 Mid-States Division"/>
    <x v="2"/>
    <x v="76"/>
    <x v="64"/>
    <n v="177774.97"/>
    <n v="708.38000000000011"/>
    <n v="0"/>
    <n v="0"/>
    <n v="0"/>
    <n v="0"/>
    <n v="0"/>
    <n v="178483.35"/>
  </r>
  <r>
    <x v="2"/>
    <s v="050 Mid-States Division"/>
    <x v="2"/>
    <x v="77"/>
    <x v="65"/>
    <n v="0"/>
    <n v="0"/>
    <n v="0"/>
    <n v="0"/>
    <n v="0"/>
    <n v="0"/>
    <n v="0"/>
    <n v="0"/>
  </r>
  <r>
    <x v="2"/>
    <s v="050 Mid-States Division"/>
    <x v="2"/>
    <x v="78"/>
    <x v="66"/>
    <n v="410074.84"/>
    <n v="961.78"/>
    <n v="0"/>
    <n v="0"/>
    <n v="0"/>
    <n v="0"/>
    <n v="0"/>
    <n v="411036.62"/>
  </r>
  <r>
    <x v="2"/>
    <s v="050 Mid-States Division"/>
    <x v="2"/>
    <x v="79"/>
    <x v="67"/>
    <n v="15516.029999999999"/>
    <n v="72.679999999999993"/>
    <n v="0"/>
    <n v="0"/>
    <n v="0"/>
    <n v="0"/>
    <n v="0"/>
    <n v="15588.71"/>
  </r>
  <r>
    <x v="2"/>
    <s v="050 Mid-States Division"/>
    <x v="2"/>
    <x v="80"/>
    <x v="68"/>
    <n v="51425.599999999999"/>
    <n v="90.23"/>
    <n v="0"/>
    <n v="0"/>
    <n v="0"/>
    <n v="0"/>
    <n v="0"/>
    <n v="51515.83"/>
  </r>
  <r>
    <x v="2"/>
    <s v="050 Mid-States Division"/>
    <x v="2"/>
    <x v="81"/>
    <x v="69"/>
    <n v="87489.94"/>
    <n v="581.82000000000005"/>
    <n v="0"/>
    <n v="0"/>
    <n v="0"/>
    <n v="0"/>
    <n v="0"/>
    <n v="88071.76"/>
  </r>
  <r>
    <x v="2"/>
    <s v="050 Mid-States Division"/>
    <x v="2"/>
    <x v="82"/>
    <x v="70"/>
    <n v="17728476.02"/>
    <n v="43061.62"/>
    <n v="0"/>
    <n v="0"/>
    <n v="0"/>
    <n v="0"/>
    <n v="0"/>
    <n v="17771537.640000001"/>
  </r>
  <r>
    <x v="2"/>
    <s v="050 Mid-States Division"/>
    <x v="2"/>
    <x v="83"/>
    <x v="71"/>
    <n v="329574.59000000003"/>
    <n v="1304.45"/>
    <n v="0"/>
    <n v="0"/>
    <n v="0"/>
    <n v="0"/>
    <n v="0"/>
    <n v="330879.03999999998"/>
  </r>
  <r>
    <x v="2"/>
    <s v="050 Mid-States Division"/>
    <x v="2"/>
    <x v="84"/>
    <x v="72"/>
    <n v="1700112.08"/>
    <n v="4047.38"/>
    <n v="0"/>
    <n v="0"/>
    <n v="0"/>
    <n v="0"/>
    <n v="0"/>
    <n v="1704159.46"/>
  </r>
  <r>
    <x v="2"/>
    <s v="050 Mid-States Division"/>
    <x v="2"/>
    <x v="85"/>
    <x v="73"/>
    <n v="0"/>
    <n v="0"/>
    <n v="0"/>
    <n v="0"/>
    <n v="0"/>
    <n v="0"/>
    <n v="0"/>
    <n v="0"/>
  </r>
  <r>
    <x v="2"/>
    <s v="050 Mid-States Division"/>
    <x v="2"/>
    <x v="86"/>
    <x v="74"/>
    <n v="0"/>
    <n v="0"/>
    <n v="0"/>
    <n v="0"/>
    <n v="0"/>
    <n v="0"/>
    <n v="0"/>
    <n v="0"/>
  </r>
  <r>
    <x v="2"/>
    <s v="050 Mid-States Division"/>
    <x v="2"/>
    <x v="87"/>
    <x v="75"/>
    <n v="160382.04999999999"/>
    <n v="3102.74"/>
    <n v="0"/>
    <n v="0"/>
    <n v="0"/>
    <n v="0"/>
    <n v="0"/>
    <n v="163484.79"/>
  </r>
  <r>
    <x v="2"/>
    <s v="050 Mid-States Division"/>
    <x v="2"/>
    <x v="88"/>
    <x v="76"/>
    <n v="0"/>
    <n v="0"/>
    <n v="0"/>
    <n v="0"/>
    <n v="0"/>
    <n v="0"/>
    <n v="0"/>
    <n v="0"/>
  </r>
  <r>
    <x v="2"/>
    <s v="050 Mid-States Division"/>
    <x v="2"/>
    <x v="89"/>
    <x v="77"/>
    <n v="102607.21"/>
    <n v="577.08999999999992"/>
    <n v="0"/>
    <n v="0"/>
    <n v="0"/>
    <n v="0"/>
    <n v="0"/>
    <n v="103184.3"/>
  </r>
  <r>
    <x v="2"/>
    <s v="050 Mid-States Division"/>
    <x v="2"/>
    <x v="90"/>
    <x v="78"/>
    <n v="68156.59"/>
    <n v="171.35"/>
    <n v="0"/>
    <n v="0"/>
    <n v="0"/>
    <n v="0"/>
    <n v="0"/>
    <n v="68327.94"/>
  </r>
  <r>
    <x v="2"/>
    <s v="050 Mid-States Division"/>
    <x v="2"/>
    <x v="91"/>
    <x v="79"/>
    <n v="33873.409999999996"/>
    <n v="79.42"/>
    <n v="0"/>
    <n v="0"/>
    <n v="0"/>
    <n v="0"/>
    <n v="0"/>
    <n v="33952.83"/>
  </r>
  <r>
    <x v="2"/>
    <s v="050 Mid-States Division"/>
    <x v="2"/>
    <x v="92"/>
    <x v="80"/>
    <n v="1788.08"/>
    <n v="6.8699999999999992"/>
    <n v="0"/>
    <n v="0"/>
    <n v="0"/>
    <n v="0"/>
    <n v="0"/>
    <n v="1794.95"/>
  </r>
  <r>
    <x v="2"/>
    <s v="050 Mid-States Division"/>
    <x v="2"/>
    <x v="93"/>
    <x v="81"/>
    <n v="12474316.74"/>
    <n v="87219.23"/>
    <n v="-63893.09"/>
    <n v="0"/>
    <n v="0"/>
    <n v="0"/>
    <n v="0"/>
    <n v="12497642.880000001"/>
  </r>
  <r>
    <x v="2"/>
    <s v="050 Mid-States Division"/>
    <x v="2"/>
    <x v="94"/>
    <x v="82"/>
    <n v="29354849.569999997"/>
    <n v="260792.07"/>
    <n v="-21979.85"/>
    <n v="-34076.519999999997"/>
    <n v="0"/>
    <n v="0"/>
    <n v="0"/>
    <n v="29559585.27"/>
  </r>
  <r>
    <x v="2"/>
    <s v="050 Mid-States Division"/>
    <x v="2"/>
    <x v="95"/>
    <x v="83"/>
    <n v="15068698.109999999"/>
    <n v="179897.83"/>
    <n v="-109.29"/>
    <n v="-1119.29"/>
    <n v="0"/>
    <n v="0"/>
    <n v="0"/>
    <n v="15247367.359999999"/>
  </r>
  <r>
    <x v="2"/>
    <s v="050 Mid-States Division"/>
    <x v="2"/>
    <x v="96"/>
    <x v="84"/>
    <n v="1881261.91"/>
    <n v="29184.199999999997"/>
    <n v="0"/>
    <n v="5.75"/>
    <n v="0"/>
    <n v="0"/>
    <n v="0"/>
    <n v="1910451.86"/>
  </r>
  <r>
    <x v="2"/>
    <s v="050 Mid-States Division"/>
    <x v="2"/>
    <x v="97"/>
    <x v="85"/>
    <n v="841669"/>
    <n v="9392.99"/>
    <n v="0"/>
    <n v="0"/>
    <n v="0"/>
    <n v="0"/>
    <n v="0"/>
    <n v="851061.99"/>
  </r>
  <r>
    <x v="2"/>
    <s v="050 Mid-States Division"/>
    <x v="2"/>
    <x v="98"/>
    <x v="86"/>
    <n v="965552.5"/>
    <n v="3938.79"/>
    <n v="0"/>
    <n v="0"/>
    <n v="0"/>
    <n v="0"/>
    <n v="0"/>
    <n v="969491.29"/>
  </r>
  <r>
    <x v="2"/>
    <s v="050 Mid-States Division"/>
    <x v="2"/>
    <x v="99"/>
    <x v="87"/>
    <n v="36495244.659999996"/>
    <n v="344759.72000000003"/>
    <n v="-1632824.21"/>
    <n v="0"/>
    <n v="0"/>
    <n v="0"/>
    <n v="0"/>
    <n v="35207180.170000002"/>
  </r>
  <r>
    <x v="2"/>
    <s v="050 Mid-States Division"/>
    <x v="2"/>
    <x v="100"/>
    <x v="88"/>
    <n v="17264589.41"/>
    <n v="220990.53"/>
    <n v="-9683.19"/>
    <n v="0"/>
    <n v="0"/>
    <n v="0"/>
    <n v="0"/>
    <n v="17475896.75"/>
  </r>
  <r>
    <x v="2"/>
    <s v="050 Mid-States Division"/>
    <x v="2"/>
    <x v="101"/>
    <x v="89"/>
    <n v="24414505.77"/>
    <n v="190949.46"/>
    <n v="-21640.17"/>
    <n v="0"/>
    <n v="0"/>
    <n v="0"/>
    <n v="0"/>
    <n v="24583815.059999999"/>
  </r>
  <r>
    <x v="2"/>
    <s v="050 Mid-States Division"/>
    <x v="2"/>
    <x v="102"/>
    <x v="90"/>
    <n v="3652168.25"/>
    <n v="28430.44"/>
    <n v="0"/>
    <n v="0"/>
    <n v="0"/>
    <n v="0"/>
    <n v="0"/>
    <n v="3680598.69"/>
  </r>
  <r>
    <x v="2"/>
    <s v="050 Mid-States Division"/>
    <x v="2"/>
    <x v="103"/>
    <x v="91"/>
    <n v="84039.039999999994"/>
    <n v="402.5"/>
    <n v="0"/>
    <n v="0"/>
    <n v="0"/>
    <n v="0"/>
    <n v="0"/>
    <n v="84441.54"/>
  </r>
  <r>
    <x v="2"/>
    <s v="050 Mid-States Division"/>
    <x v="2"/>
    <x v="104"/>
    <x v="92"/>
    <n v="2738426.85"/>
    <n v="11687.4"/>
    <n v="0"/>
    <n v="0"/>
    <n v="0"/>
    <n v="0"/>
    <n v="0"/>
    <n v="2750114.25"/>
  </r>
  <r>
    <x v="2"/>
    <s v="050 Mid-States Division"/>
    <x v="2"/>
    <x v="105"/>
    <x v="33"/>
    <n v="0"/>
    <n v="0"/>
    <n v="0"/>
    <n v="0"/>
    <n v="0"/>
    <n v="0"/>
    <n v="0"/>
    <n v="0"/>
  </r>
  <r>
    <x v="2"/>
    <s v="050 Mid-States Division"/>
    <x v="2"/>
    <x v="106"/>
    <x v="0"/>
    <n v="810270.08"/>
    <n v="22493.65"/>
    <n v="0"/>
    <n v="0"/>
    <n v="0"/>
    <n v="0"/>
    <n v="0"/>
    <n v="832763.73"/>
  </r>
  <r>
    <x v="2"/>
    <s v="050 Mid-States Division"/>
    <x v="2"/>
    <x v="107"/>
    <x v="93"/>
    <n v="97201.599999999991"/>
    <n v="542.43000000000006"/>
    <n v="0"/>
    <n v="0"/>
    <n v="0"/>
    <n v="0"/>
    <n v="0"/>
    <n v="97744.03"/>
  </r>
  <r>
    <x v="2"/>
    <s v="050 Mid-States Division"/>
    <x v="2"/>
    <x v="108"/>
    <x v="94"/>
    <n v="250201.59999999998"/>
    <n v="2222.16"/>
    <n v="0"/>
    <n v="0"/>
    <n v="0"/>
    <n v="0"/>
    <n v="0"/>
    <n v="252423.76"/>
  </r>
  <r>
    <x v="2"/>
    <s v="050 Mid-States Division"/>
    <x v="2"/>
    <x v="109"/>
    <x v="95"/>
    <n v="4115.8"/>
    <n v="40.590000000000003"/>
    <n v="0"/>
    <n v="0"/>
    <n v="0"/>
    <n v="0"/>
    <n v="0"/>
    <n v="4156.3900000000003"/>
  </r>
  <r>
    <x v="2"/>
    <s v="050 Mid-States Division"/>
    <x v="2"/>
    <x v="110"/>
    <x v="2"/>
    <n v="1112098.1200000001"/>
    <n v="19430.240000000002"/>
    <n v="0"/>
    <n v="0"/>
    <n v="0"/>
    <n v="0"/>
    <n v="0"/>
    <n v="1131528.3600000001"/>
  </r>
  <r>
    <x v="2"/>
    <s v="050 Mid-States Division"/>
    <x v="2"/>
    <x v="111"/>
    <x v="5"/>
    <n v="917935.53"/>
    <n v="17929.080000000002"/>
    <n v="0"/>
    <n v="0"/>
    <n v="0"/>
    <n v="0"/>
    <n v="0"/>
    <n v="935864.61"/>
  </r>
  <r>
    <x v="2"/>
    <s v="050 Mid-States Division"/>
    <x v="2"/>
    <x v="112"/>
    <x v="10"/>
    <n v="69063.61"/>
    <n v="2788.12"/>
    <n v="0"/>
    <n v="0"/>
    <n v="0"/>
    <n v="0"/>
    <n v="0"/>
    <n v="71851.73"/>
  </r>
  <r>
    <x v="2"/>
    <s v="050 Mid-States Division"/>
    <x v="2"/>
    <x v="113"/>
    <x v="96"/>
    <n v="-2529.39"/>
    <n v="0"/>
    <n v="0"/>
    <n v="0"/>
    <n v="0"/>
    <n v="0"/>
    <n v="0"/>
    <n v="-2529.39"/>
  </r>
  <r>
    <x v="2"/>
    <s v="050 Mid-States Division"/>
    <x v="2"/>
    <x v="114"/>
    <x v="11"/>
    <n v="899713.65"/>
    <n v="23890.73"/>
    <n v="0"/>
    <n v="0"/>
    <n v="0"/>
    <n v="0"/>
    <n v="0"/>
    <n v="923604.38"/>
  </r>
  <r>
    <x v="2"/>
    <s v="050 Mid-States Division"/>
    <x v="2"/>
    <x v="115"/>
    <x v="97"/>
    <n v="35262.06"/>
    <n v="642.66999999999996"/>
    <n v="0"/>
    <n v="0"/>
    <n v="0"/>
    <n v="0"/>
    <n v="0"/>
    <n v="35904.730000000003"/>
  </r>
  <r>
    <x v="2"/>
    <s v="050 Mid-States Division"/>
    <x v="2"/>
    <x v="116"/>
    <x v="98"/>
    <n v="55760.55"/>
    <n v="1018.07"/>
    <n v="0"/>
    <n v="0"/>
    <n v="0"/>
    <n v="0"/>
    <n v="0"/>
    <n v="56778.62"/>
  </r>
  <r>
    <x v="2"/>
    <s v="050 Mid-States Division"/>
    <x v="2"/>
    <x v="117"/>
    <x v="99"/>
    <n v="15673.93"/>
    <n v="315.20999999999998"/>
    <n v="0"/>
    <n v="0"/>
    <n v="0"/>
    <n v="0"/>
    <n v="0"/>
    <n v="15989.14"/>
  </r>
  <r>
    <x v="2"/>
    <s v="050 Mid-States Division"/>
    <x v="2"/>
    <x v="118"/>
    <x v="13"/>
    <n v="202909.7"/>
    <n v="4478.1499999999996"/>
    <n v="0"/>
    <n v="0"/>
    <n v="0"/>
    <n v="0"/>
    <n v="0"/>
    <n v="207387.85"/>
  </r>
  <r>
    <x v="2"/>
    <s v="050 Mid-States Division"/>
    <x v="2"/>
    <x v="119"/>
    <x v="15"/>
    <n v="1671375.68"/>
    <n v="31654.34"/>
    <n v="0"/>
    <n v="0"/>
    <n v="0"/>
    <n v="0"/>
    <n v="0"/>
    <n v="1703030.02"/>
  </r>
  <r>
    <x v="2"/>
    <s v="050 Mid-States Division"/>
    <x v="2"/>
    <x v="120"/>
    <x v="18"/>
    <n v="3864.11"/>
    <n v="139.74"/>
    <n v="0"/>
    <n v="0"/>
    <n v="0"/>
    <n v="0"/>
    <n v="0"/>
    <n v="4003.85"/>
  </r>
  <r>
    <x v="2"/>
    <s v="050 Mid-States Division"/>
    <x v="2"/>
    <x v="121"/>
    <x v="20"/>
    <n v="41124.839999999997"/>
    <n v="1338.96"/>
    <n v="0"/>
    <n v="0"/>
    <n v="0"/>
    <n v="0"/>
    <n v="0"/>
    <n v="42463.8"/>
  </r>
  <r>
    <x v="2"/>
    <s v="050 Mid-States Division"/>
    <x v="2"/>
    <x v="122"/>
    <x v="21"/>
    <n v="576340.27"/>
    <n v="21662.739999999998"/>
    <n v="-135507.23000000001"/>
    <n v="0"/>
    <n v="0"/>
    <n v="0"/>
    <n v="0"/>
    <n v="462495.78"/>
  </r>
  <r>
    <x v="2"/>
    <s v="050 Mid-States Division"/>
    <x v="2"/>
    <x v="123"/>
    <x v="23"/>
    <n v="110271.69"/>
    <n v="-735.73"/>
    <n v="0"/>
    <n v="0"/>
    <n v="0"/>
    <n v="0"/>
    <n v="0"/>
    <n v="109535.96"/>
  </r>
  <r>
    <x v="2"/>
    <s v="050 Mid-States Division"/>
    <x v="2"/>
    <x v="124"/>
    <x v="100"/>
    <n v="-5178133.7699999977"/>
    <n v="-188038.49"/>
    <n v="0"/>
    <n v="0"/>
    <n v="0"/>
    <n v="0"/>
    <n v="0"/>
    <n v="-5366172.2599999979"/>
  </r>
  <r>
    <x v="2"/>
    <s v="050 Mid-States Division"/>
    <x v="3"/>
    <x v="125"/>
    <x v="46"/>
    <n v="0"/>
    <n v="0"/>
    <n v="0"/>
    <n v="0"/>
    <n v="0"/>
    <n v="0"/>
    <n v="0"/>
    <n v="0"/>
  </r>
  <r>
    <x v="2"/>
    <s v="050 Mid-States Division"/>
    <x v="3"/>
    <x v="126"/>
    <x v="101"/>
    <n v="0"/>
    <n v="0"/>
    <n v="0"/>
    <n v="0"/>
    <n v="0"/>
    <n v="0"/>
    <n v="0"/>
    <n v="0"/>
  </r>
  <r>
    <x v="2"/>
    <s v="050 Mid-States Division"/>
    <x v="3"/>
    <x v="127"/>
    <x v="102"/>
    <n v="97763.11"/>
    <n v="400.52000000000004"/>
    <n v="0"/>
    <n v="0"/>
    <n v="0"/>
    <n v="0"/>
    <n v="0"/>
    <n v="98163.63"/>
  </r>
  <r>
    <x v="2"/>
    <s v="050 Mid-States Division"/>
    <x v="3"/>
    <x v="128"/>
    <x v="95"/>
    <n v="8344.93"/>
    <n v="93.97"/>
    <n v="0"/>
    <n v="0"/>
    <n v="0"/>
    <n v="0"/>
    <n v="0"/>
    <n v="8438.9"/>
  </r>
  <r>
    <x v="2"/>
    <s v="050 Mid-States Division"/>
    <x v="3"/>
    <x v="129"/>
    <x v="2"/>
    <n v="38834"/>
    <n v="0"/>
    <n v="0"/>
    <n v="0"/>
    <n v="0"/>
    <n v="0"/>
    <n v="0"/>
    <n v="38834"/>
  </r>
  <r>
    <x v="2"/>
    <s v="050 Mid-States Division"/>
    <x v="3"/>
    <x v="130"/>
    <x v="5"/>
    <n v="41397.21"/>
    <n v="0"/>
    <n v="0"/>
    <n v="0"/>
    <n v="0"/>
    <n v="0"/>
    <n v="0"/>
    <n v="41397.21"/>
  </r>
  <r>
    <x v="2"/>
    <s v="050 Mid-States Division"/>
    <x v="3"/>
    <x v="131"/>
    <x v="10"/>
    <n v="14865.98"/>
    <n v="151.66"/>
    <n v="0"/>
    <n v="0"/>
    <n v="0"/>
    <n v="0"/>
    <n v="0"/>
    <n v="15017.64"/>
  </r>
  <r>
    <x v="2"/>
    <s v="050 Mid-States Division"/>
    <x v="3"/>
    <x v="132"/>
    <x v="11"/>
    <n v="132419.75"/>
    <n v="498.29"/>
    <n v="0"/>
    <n v="0"/>
    <n v="0"/>
    <n v="0"/>
    <n v="0"/>
    <n v="132918.04"/>
  </r>
  <r>
    <x v="2"/>
    <s v="050 Mid-States Division"/>
    <x v="3"/>
    <x v="133"/>
    <x v="103"/>
    <n v="7135"/>
    <n v="74.540000000000006"/>
    <n v="0"/>
    <n v="0"/>
    <n v="0"/>
    <n v="0"/>
    <n v="0"/>
    <n v="7209.54"/>
  </r>
  <r>
    <x v="2"/>
    <s v="050 Mid-States Division"/>
    <x v="3"/>
    <x v="134"/>
    <x v="13"/>
    <n v="-9039.57"/>
    <n v="97.92"/>
    <n v="0"/>
    <n v="0"/>
    <n v="0"/>
    <n v="0"/>
    <n v="0"/>
    <n v="-8941.65"/>
  </r>
  <r>
    <x v="2"/>
    <s v="050 Mid-States Division"/>
    <x v="3"/>
    <x v="135"/>
    <x v="15"/>
    <n v="676603.96000000008"/>
    <n v="2354.3000000000002"/>
    <n v="0"/>
    <n v="0"/>
    <n v="0"/>
    <n v="0"/>
    <n v="0"/>
    <n v="678958.26"/>
  </r>
  <r>
    <x v="2"/>
    <s v="050 Mid-States Division"/>
    <x v="3"/>
    <x v="136"/>
    <x v="18"/>
    <n v="-34765.769999999997"/>
    <n v="0"/>
    <n v="0"/>
    <n v="0"/>
    <n v="0"/>
    <n v="0"/>
    <n v="0"/>
    <n v="-34765.769999999997"/>
  </r>
  <r>
    <x v="2"/>
    <s v="050 Mid-States Division"/>
    <x v="3"/>
    <x v="137"/>
    <x v="21"/>
    <n v="70196.03"/>
    <n v="0"/>
    <n v="0"/>
    <n v="0"/>
    <n v="0"/>
    <n v="0"/>
    <n v="0"/>
    <n v="70196.03"/>
  </r>
  <r>
    <x v="2"/>
    <s v="050 Mid-States Division"/>
    <x v="3"/>
    <x v="138"/>
    <x v="22"/>
    <n v="19820.060000000001"/>
    <n v="590.26"/>
    <n v="0"/>
    <n v="0"/>
    <n v="0"/>
    <n v="0"/>
    <n v="0"/>
    <n v="20410.32"/>
  </r>
  <r>
    <x v="2"/>
    <s v="050 Mid-States Division"/>
    <x v="3"/>
    <x v="139"/>
    <x v="23"/>
    <n v="828509.36"/>
    <n v="0"/>
    <n v="0"/>
    <n v="0"/>
    <n v="0"/>
    <n v="0"/>
    <n v="0"/>
    <n v="828509.36"/>
  </r>
  <r>
    <x v="2"/>
    <s v="050 Mid-States Division"/>
    <x v="3"/>
    <x v="124"/>
    <x v="100"/>
    <n v="52517.30000000001"/>
    <n v="0"/>
    <n v="0"/>
    <n v="0"/>
    <n v="0"/>
    <n v="0"/>
    <n v="0"/>
    <n v="52517.30000000001"/>
  </r>
  <r>
    <x v="3"/>
    <s v="010 Atmos Regulated Shared Services"/>
    <x v="0"/>
    <x v="0"/>
    <x v="0"/>
    <n v="478228.95"/>
    <n v="3755"/>
    <n v="0"/>
    <n v="0"/>
    <n v="0"/>
    <n v="0"/>
    <n v="0"/>
    <n v="481983.95"/>
  </r>
  <r>
    <x v="3"/>
    <s v="010 Atmos Regulated Shared Services"/>
    <x v="0"/>
    <x v="1"/>
    <x v="1"/>
    <n v="3515424.71"/>
    <n v="23482.03"/>
    <n v="0"/>
    <n v="0"/>
    <n v="0"/>
    <n v="0"/>
    <n v="0"/>
    <n v="3538906.74"/>
  </r>
  <r>
    <x v="3"/>
    <s v="010 Atmos Regulated Shared Services"/>
    <x v="0"/>
    <x v="2"/>
    <x v="2"/>
    <n v="9315751.1500000004"/>
    <n v="253.79999999999927"/>
    <n v="0"/>
    <n v="0"/>
    <n v="0"/>
    <n v="0"/>
    <n v="0"/>
    <n v="9316004.9499999993"/>
  </r>
  <r>
    <x v="3"/>
    <s v="010 Atmos Regulated Shared Services"/>
    <x v="0"/>
    <x v="3"/>
    <x v="3"/>
    <n v="-0.04"/>
    <n v="0"/>
    <n v="0"/>
    <n v="0"/>
    <n v="0"/>
    <n v="0"/>
    <n v="0"/>
    <n v="-0.04"/>
  </r>
  <r>
    <x v="3"/>
    <s v="010 Atmos Regulated Shared Services"/>
    <x v="0"/>
    <x v="4"/>
    <x v="4"/>
    <n v="-0.08"/>
    <n v="0"/>
    <n v="0"/>
    <n v="0"/>
    <n v="0"/>
    <n v="0"/>
    <n v="0"/>
    <n v="-0.08"/>
  </r>
  <r>
    <x v="3"/>
    <s v="010 Atmos Regulated Shared Services"/>
    <x v="0"/>
    <x v="5"/>
    <x v="5"/>
    <n v="1781962"/>
    <n v="17022.370000000003"/>
    <n v="0"/>
    <n v="0"/>
    <n v="0"/>
    <n v="0"/>
    <n v="0"/>
    <n v="1798984.37"/>
  </r>
  <r>
    <x v="3"/>
    <s v="010 Atmos Regulated Shared Services"/>
    <x v="0"/>
    <x v="6"/>
    <x v="6"/>
    <n v="1.26"/>
    <n v="0"/>
    <n v="0"/>
    <n v="0"/>
    <n v="0"/>
    <n v="0"/>
    <n v="0"/>
    <n v="1.26"/>
  </r>
  <r>
    <x v="3"/>
    <s v="010 Atmos Regulated Shared Services"/>
    <x v="0"/>
    <x v="7"/>
    <x v="7"/>
    <n v="0.45"/>
    <n v="0"/>
    <n v="0"/>
    <n v="0"/>
    <n v="0"/>
    <n v="0"/>
    <n v="0"/>
    <n v="0.45"/>
  </r>
  <r>
    <x v="3"/>
    <s v="010 Atmos Regulated Shared Services"/>
    <x v="0"/>
    <x v="8"/>
    <x v="8"/>
    <n v="30622.68"/>
    <n v="231.57"/>
    <n v="0"/>
    <n v="0"/>
    <n v="0"/>
    <n v="0"/>
    <n v="0"/>
    <n v="30854.25"/>
  </r>
  <r>
    <x v="3"/>
    <s v="010 Atmos Regulated Shared Services"/>
    <x v="0"/>
    <x v="9"/>
    <x v="9"/>
    <n v="98627.22"/>
    <n v="878.02"/>
    <n v="0"/>
    <n v="0"/>
    <n v="0"/>
    <n v="0"/>
    <n v="0"/>
    <n v="99505.24"/>
  </r>
  <r>
    <x v="3"/>
    <s v="010 Atmos Regulated Shared Services"/>
    <x v="0"/>
    <x v="10"/>
    <x v="10"/>
    <n v="5280.91"/>
    <n v="100.73"/>
    <n v="0"/>
    <n v="0"/>
    <n v="0"/>
    <n v="0"/>
    <n v="0"/>
    <n v="5381.64"/>
  </r>
  <r>
    <x v="3"/>
    <s v="010 Atmos Regulated Shared Services"/>
    <x v="0"/>
    <x v="11"/>
    <x v="11"/>
    <n v="30589.96"/>
    <n v="549"/>
    <n v="0"/>
    <n v="0"/>
    <n v="0"/>
    <n v="0"/>
    <n v="0"/>
    <n v="31138.959999999999"/>
  </r>
  <r>
    <x v="3"/>
    <s v="010 Atmos Regulated Shared Services"/>
    <x v="0"/>
    <x v="12"/>
    <x v="12"/>
    <n v="388.07"/>
    <n v="0"/>
    <n v="0"/>
    <n v="0"/>
    <n v="0"/>
    <n v="0"/>
    <n v="0"/>
    <n v="388.07"/>
  </r>
  <r>
    <x v="3"/>
    <s v="010 Atmos Regulated Shared Services"/>
    <x v="0"/>
    <x v="13"/>
    <x v="13"/>
    <n v="515427.41"/>
    <n v="4918.09"/>
    <n v="0"/>
    <n v="0"/>
    <n v="0"/>
    <n v="0"/>
    <n v="0"/>
    <n v="520345.5"/>
  </r>
  <r>
    <x v="3"/>
    <s v="010 Atmos Regulated Shared Services"/>
    <x v="0"/>
    <x v="14"/>
    <x v="14"/>
    <n v="3602.76"/>
    <n v="41.5"/>
    <n v="0"/>
    <n v="0"/>
    <n v="0"/>
    <n v="0"/>
    <n v="0"/>
    <n v="3644.26"/>
  </r>
  <r>
    <x v="3"/>
    <s v="010 Atmos Regulated Shared Services"/>
    <x v="0"/>
    <x v="15"/>
    <x v="15"/>
    <n v="43445.71"/>
    <n v="375.84"/>
    <n v="0"/>
    <n v="0"/>
    <n v="0"/>
    <n v="0"/>
    <n v="0"/>
    <n v="43821.55"/>
  </r>
  <r>
    <x v="3"/>
    <s v="010 Atmos Regulated Shared Services"/>
    <x v="0"/>
    <x v="16"/>
    <x v="16"/>
    <n v="741.28"/>
    <n v="17.829999999999998"/>
    <n v="0"/>
    <n v="0"/>
    <n v="0"/>
    <n v="0"/>
    <n v="0"/>
    <n v="759.11"/>
  </r>
  <r>
    <x v="3"/>
    <s v="010 Atmos Regulated Shared Services"/>
    <x v="0"/>
    <x v="17"/>
    <x v="17"/>
    <n v="162595.89000000001"/>
    <n v="109.29999999999995"/>
    <n v="0"/>
    <n v="0"/>
    <n v="0"/>
    <n v="0"/>
    <n v="0"/>
    <n v="162705.19"/>
  </r>
  <r>
    <x v="3"/>
    <s v="010 Atmos Regulated Shared Services"/>
    <x v="0"/>
    <x v="18"/>
    <x v="18"/>
    <n v="20387775.800000001"/>
    <n v="267048.19"/>
    <n v="0"/>
    <n v="0"/>
    <n v="0"/>
    <n v="0"/>
    <n v="0"/>
    <n v="20654823.989999998"/>
  </r>
  <r>
    <x v="3"/>
    <s v="010 Atmos Regulated Shared Services"/>
    <x v="0"/>
    <x v="19"/>
    <x v="19"/>
    <n v="16871871.510000002"/>
    <n v="129698.78"/>
    <n v="0"/>
    <n v="0"/>
    <n v="0"/>
    <n v="0"/>
    <n v="0"/>
    <n v="17001570.289999999"/>
  </r>
  <r>
    <x v="3"/>
    <s v="010 Atmos Regulated Shared Services"/>
    <x v="0"/>
    <x v="20"/>
    <x v="20"/>
    <n v="2439471.0699999998"/>
    <n v="23616"/>
    <n v="0"/>
    <n v="0"/>
    <n v="0"/>
    <n v="0"/>
    <n v="0"/>
    <n v="2463087.0699999998"/>
  </r>
  <r>
    <x v="3"/>
    <s v="010 Atmos Regulated Shared Services"/>
    <x v="0"/>
    <x v="21"/>
    <x v="21"/>
    <n v="1027045.69"/>
    <n v="17044.21"/>
    <n v="0"/>
    <n v="0"/>
    <n v="0"/>
    <n v="0"/>
    <n v="0"/>
    <n v="1044089.9"/>
  </r>
  <r>
    <x v="3"/>
    <s v="010 Atmos Regulated Shared Services"/>
    <x v="0"/>
    <x v="22"/>
    <x v="22"/>
    <n v="215894.81"/>
    <n v="8213.2300000000014"/>
    <n v="0"/>
    <n v="0"/>
    <n v="0"/>
    <n v="0"/>
    <n v="0"/>
    <n v="224108.04"/>
  </r>
  <r>
    <x v="3"/>
    <s v="010 Atmos Regulated Shared Services"/>
    <x v="0"/>
    <x v="23"/>
    <x v="23"/>
    <n v="31967048.989999998"/>
    <n v="351457.32"/>
    <n v="0"/>
    <n v="0"/>
    <n v="0"/>
    <n v="0"/>
    <n v="0"/>
    <n v="32318506.309999999"/>
  </r>
  <r>
    <x v="3"/>
    <s v="010 Atmos Regulated Shared Services"/>
    <x v="0"/>
    <x v="24"/>
    <x v="24"/>
    <n v="43858.2"/>
    <n v="192.72"/>
    <n v="0"/>
    <n v="0"/>
    <n v="0"/>
    <n v="0"/>
    <n v="0"/>
    <n v="44050.92"/>
  </r>
  <r>
    <x v="3"/>
    <s v="010 Atmos Regulated Shared Services"/>
    <x v="0"/>
    <x v="25"/>
    <x v="25"/>
    <n v="1121226.99"/>
    <n v="12011.78"/>
    <n v="0"/>
    <n v="0"/>
    <n v="0"/>
    <n v="0"/>
    <n v="0"/>
    <n v="1133238.77"/>
  </r>
  <r>
    <x v="3"/>
    <s v="010 Atmos Regulated Shared Services"/>
    <x v="0"/>
    <x v="26"/>
    <x v="26"/>
    <n v="444668.06"/>
    <n v="7029.86"/>
    <n v="0"/>
    <n v="0"/>
    <n v="0"/>
    <n v="0"/>
    <n v="0"/>
    <n v="451697.91999999998"/>
  </r>
  <r>
    <x v="3"/>
    <s v="010 Atmos Regulated Shared Services"/>
    <x v="0"/>
    <x v="27"/>
    <x v="27"/>
    <n v="42134.83"/>
    <n v="410.89"/>
    <n v="0"/>
    <n v="0"/>
    <n v="0"/>
    <n v="0"/>
    <n v="0"/>
    <n v="42545.72"/>
  </r>
  <r>
    <x v="3"/>
    <s v="010 Atmos Regulated Shared Services"/>
    <x v="0"/>
    <x v="28"/>
    <x v="28"/>
    <n v="45503.89"/>
    <n v="2455.8200000000002"/>
    <n v="0"/>
    <n v="0"/>
    <n v="0"/>
    <n v="0"/>
    <n v="0"/>
    <n v="47959.71"/>
  </r>
  <r>
    <x v="3"/>
    <s v="010 Atmos Regulated Shared Services"/>
    <x v="0"/>
    <x v="29"/>
    <x v="29"/>
    <n v="12085760.99"/>
    <n v="109276.93"/>
    <n v="0"/>
    <n v="0"/>
    <n v="0"/>
    <n v="0"/>
    <n v="0"/>
    <n v="12195037.92"/>
  </r>
  <r>
    <x v="3"/>
    <s v="010 Atmos Regulated Shared Services"/>
    <x v="0"/>
    <x v="30"/>
    <x v="30"/>
    <n v="44242.18"/>
    <n v="2359.31"/>
    <n v="0"/>
    <n v="0"/>
    <n v="0"/>
    <n v="0"/>
    <n v="0"/>
    <n v="46601.49"/>
  </r>
  <r>
    <x v="3"/>
    <s v="010 Atmos Regulated Shared Services"/>
    <x v="0"/>
    <x v="31"/>
    <x v="31"/>
    <n v="38180.910000000003"/>
    <n v="2601.83"/>
    <n v="0"/>
    <n v="0"/>
    <n v="0"/>
    <n v="0"/>
    <n v="0"/>
    <n v="40782.74"/>
  </r>
  <r>
    <x v="3"/>
    <s v="010 Atmos Regulated Shared Services"/>
    <x v="0"/>
    <x v="32"/>
    <x v="32"/>
    <n v="3128965.85"/>
    <n v="96645.51"/>
    <n v="0"/>
    <n v="0"/>
    <n v="0"/>
    <n v="0"/>
    <n v="0"/>
    <n v="3225611.36"/>
  </r>
  <r>
    <x v="3"/>
    <s v="010 Atmos Regulated Shared Services"/>
    <x v="1"/>
    <x v="33"/>
    <x v="33"/>
    <n v="0"/>
    <n v="0"/>
    <n v="0"/>
    <n v="0"/>
    <n v="0"/>
    <n v="0"/>
    <n v="0"/>
    <n v="0"/>
  </r>
  <r>
    <x v="3"/>
    <s v="010 Atmos Regulated Shared Services"/>
    <x v="1"/>
    <x v="34"/>
    <x v="34"/>
    <n v="0"/>
    <n v="0"/>
    <n v="0"/>
    <n v="0"/>
    <n v="0"/>
    <n v="0"/>
    <n v="0"/>
    <n v="0"/>
  </r>
  <r>
    <x v="3"/>
    <s v="010 Atmos Regulated Shared Services"/>
    <x v="1"/>
    <x v="35"/>
    <x v="0"/>
    <n v="1691355.81"/>
    <n v="33899.9"/>
    <n v="0"/>
    <n v="0"/>
    <n v="0"/>
    <n v="0"/>
    <n v="0"/>
    <n v="1725255.71"/>
  </r>
  <r>
    <x v="3"/>
    <s v="010 Atmos Regulated Shared Services"/>
    <x v="1"/>
    <x v="36"/>
    <x v="2"/>
    <n v="1617047.21"/>
    <n v="8953.5400000000009"/>
    <n v="0"/>
    <n v="0"/>
    <n v="0"/>
    <n v="0"/>
    <n v="0"/>
    <n v="1626000.75"/>
  </r>
  <r>
    <x v="3"/>
    <s v="010 Atmos Regulated Shared Services"/>
    <x v="1"/>
    <x v="37"/>
    <x v="35"/>
    <n v="2625385.16"/>
    <n v="33625.97"/>
    <n v="0"/>
    <n v="0"/>
    <n v="0"/>
    <n v="0"/>
    <n v="0"/>
    <n v="2659011.13"/>
  </r>
  <r>
    <x v="3"/>
    <s v="010 Atmos Regulated Shared Services"/>
    <x v="1"/>
    <x v="38"/>
    <x v="5"/>
    <n v="792074.78"/>
    <n v="7916.28"/>
    <n v="0"/>
    <n v="0"/>
    <n v="0"/>
    <n v="0"/>
    <n v="0"/>
    <n v="799991.06"/>
  </r>
  <r>
    <x v="3"/>
    <s v="010 Atmos Regulated Shared Services"/>
    <x v="1"/>
    <x v="39"/>
    <x v="36"/>
    <n v="34778.410000000003"/>
    <n v="1236.79"/>
    <n v="0"/>
    <n v="0"/>
    <n v="0"/>
    <n v="0"/>
    <n v="0"/>
    <n v="36015.199999999997"/>
  </r>
  <r>
    <x v="3"/>
    <s v="010 Atmos Regulated Shared Services"/>
    <x v="1"/>
    <x v="40"/>
    <x v="37"/>
    <n v="92408.91"/>
    <n v="157.58999999999992"/>
    <n v="0"/>
    <n v="0"/>
    <n v="0"/>
    <n v="0"/>
    <n v="0"/>
    <n v="92566.5"/>
  </r>
  <r>
    <x v="3"/>
    <s v="010 Atmos Regulated Shared Services"/>
    <x v="1"/>
    <x v="41"/>
    <x v="38"/>
    <n v="92614.89"/>
    <n v="2952.73"/>
    <n v="0"/>
    <n v="0"/>
    <n v="0"/>
    <n v="0"/>
    <n v="0"/>
    <n v="95567.62"/>
  </r>
  <r>
    <x v="3"/>
    <s v="010 Atmos Regulated Shared Services"/>
    <x v="1"/>
    <x v="42"/>
    <x v="39"/>
    <n v="14604.7"/>
    <n v="196.66"/>
    <n v="0"/>
    <n v="0"/>
    <n v="0"/>
    <n v="0"/>
    <n v="0"/>
    <n v="14801.36"/>
  </r>
  <r>
    <x v="3"/>
    <s v="010 Atmos Regulated Shared Services"/>
    <x v="1"/>
    <x v="43"/>
    <x v="13"/>
    <n v="997397.96"/>
    <n v="8970.5399999999991"/>
    <n v="0"/>
    <n v="0"/>
    <n v="0"/>
    <n v="0"/>
    <n v="0"/>
    <n v="1006368.5"/>
  </r>
  <r>
    <x v="3"/>
    <s v="010 Atmos Regulated Shared Services"/>
    <x v="1"/>
    <x v="44"/>
    <x v="40"/>
    <n v="145704.21"/>
    <n v="1361.09"/>
    <n v="0"/>
    <n v="0"/>
    <n v="0"/>
    <n v="0"/>
    <n v="0"/>
    <n v="147065.29999999999"/>
  </r>
  <r>
    <x v="3"/>
    <s v="010 Atmos Regulated Shared Services"/>
    <x v="1"/>
    <x v="45"/>
    <x v="15"/>
    <n v="11226.67"/>
    <n v="163.54"/>
    <n v="0"/>
    <n v="0"/>
    <n v="0"/>
    <n v="0"/>
    <n v="0"/>
    <n v="11390.21"/>
  </r>
  <r>
    <x v="3"/>
    <s v="010 Atmos Regulated Shared Services"/>
    <x v="1"/>
    <x v="46"/>
    <x v="41"/>
    <n v="132109.88"/>
    <n v="930.78"/>
    <n v="0"/>
    <n v="0"/>
    <n v="0"/>
    <n v="0"/>
    <n v="0"/>
    <n v="133040.66"/>
  </r>
  <r>
    <x v="3"/>
    <s v="010 Atmos Regulated Shared Services"/>
    <x v="1"/>
    <x v="47"/>
    <x v="17"/>
    <n v="432154.59"/>
    <n v="7124.54"/>
    <n v="0"/>
    <n v="0"/>
    <n v="0"/>
    <n v="0"/>
    <n v="0"/>
    <n v="439279.13"/>
  </r>
  <r>
    <x v="3"/>
    <s v="010 Atmos Regulated Shared Services"/>
    <x v="1"/>
    <x v="48"/>
    <x v="18"/>
    <n v="4477034.0999999996"/>
    <n v="72894.19"/>
    <n v="0"/>
    <n v="0"/>
    <n v="0"/>
    <n v="0"/>
    <n v="0"/>
    <n v="4549928.29"/>
  </r>
  <r>
    <x v="3"/>
    <s v="010 Atmos Regulated Shared Services"/>
    <x v="1"/>
    <x v="49"/>
    <x v="19"/>
    <n v="1087981.1299999999"/>
    <n v="14370.640000000001"/>
    <n v="0"/>
    <n v="0"/>
    <n v="0"/>
    <n v="0"/>
    <n v="0"/>
    <n v="1102351.77"/>
  </r>
  <r>
    <x v="3"/>
    <s v="010 Atmos Regulated Shared Services"/>
    <x v="1"/>
    <x v="50"/>
    <x v="20"/>
    <n v="334919.7"/>
    <n v="4297.72"/>
    <n v="0"/>
    <n v="0"/>
    <n v="0"/>
    <n v="0"/>
    <n v="0"/>
    <n v="339217.42"/>
  </r>
  <r>
    <x v="3"/>
    <s v="010 Atmos Regulated Shared Services"/>
    <x v="1"/>
    <x v="51"/>
    <x v="21"/>
    <n v="498408.33"/>
    <n v="7210.3099999999995"/>
    <n v="0"/>
    <n v="0"/>
    <n v="0"/>
    <n v="0"/>
    <n v="0"/>
    <n v="505618.64"/>
  </r>
  <r>
    <x v="3"/>
    <s v="010 Atmos Regulated Shared Services"/>
    <x v="1"/>
    <x v="52"/>
    <x v="22"/>
    <n v="126743.01"/>
    <n v="1050.8300000000002"/>
    <n v="0"/>
    <n v="0"/>
    <n v="0"/>
    <n v="0"/>
    <n v="0"/>
    <n v="127793.84"/>
  </r>
  <r>
    <x v="3"/>
    <s v="010 Atmos Regulated Shared Services"/>
    <x v="1"/>
    <x v="53"/>
    <x v="23"/>
    <n v="26940258.469999999"/>
    <n v="484137.04"/>
    <n v="0"/>
    <n v="0"/>
    <n v="0"/>
    <n v="0"/>
    <n v="0"/>
    <n v="27424395.510000002"/>
  </r>
  <r>
    <x v="3"/>
    <s v="010 Atmos Regulated Shared Services"/>
    <x v="1"/>
    <x v="54"/>
    <x v="42"/>
    <n v="138821.95000000001"/>
    <n v="3885.17"/>
    <n v="0"/>
    <n v="0"/>
    <n v="0"/>
    <n v="0"/>
    <n v="0"/>
    <n v="142707.12"/>
  </r>
  <r>
    <x v="3"/>
    <s v="010 Atmos Regulated Shared Services"/>
    <x v="1"/>
    <x v="55"/>
    <x v="43"/>
    <n v="228617.81"/>
    <n v="1928.3700000000001"/>
    <n v="0"/>
    <n v="0"/>
    <n v="0"/>
    <n v="0"/>
    <n v="0"/>
    <n v="230546.18"/>
  </r>
  <r>
    <x v="3"/>
    <s v="010 Atmos Regulated Shared Services"/>
    <x v="1"/>
    <x v="56"/>
    <x v="44"/>
    <n v="70789.11"/>
    <n v="574.24"/>
    <n v="0"/>
    <n v="0"/>
    <n v="0"/>
    <n v="0"/>
    <n v="0"/>
    <n v="71363.350000000006"/>
  </r>
  <r>
    <x v="3"/>
    <s v="010 Atmos Regulated Shared Services"/>
    <x v="1"/>
    <x v="57"/>
    <x v="45"/>
    <n v="9923.3700000000008"/>
    <n v="111.73"/>
    <n v="0"/>
    <n v="0"/>
    <n v="0"/>
    <n v="0"/>
    <n v="0"/>
    <n v="10035.1"/>
  </r>
  <r>
    <x v="3"/>
    <s v="050 Mid-States Division"/>
    <x v="2"/>
    <x v="58"/>
    <x v="46"/>
    <n v="8329.7199999999993"/>
    <n v="0"/>
    <n v="0"/>
    <n v="0"/>
    <n v="0"/>
    <n v="0"/>
    <n v="0"/>
    <n v="8329.7199999999993"/>
  </r>
  <r>
    <x v="3"/>
    <s v="050 Mid-States Division"/>
    <x v="2"/>
    <x v="59"/>
    <x v="47"/>
    <n v="119852.69"/>
    <n v="0"/>
    <n v="0"/>
    <n v="0"/>
    <n v="0"/>
    <n v="0"/>
    <n v="0"/>
    <n v="119852.69"/>
  </r>
  <r>
    <x v="3"/>
    <s v="050 Mid-States Division"/>
    <x v="2"/>
    <x v="60"/>
    <x v="48"/>
    <n v="0"/>
    <n v="0"/>
    <n v="0"/>
    <n v="0"/>
    <n v="0"/>
    <n v="0"/>
    <n v="0"/>
    <n v="0"/>
  </r>
  <r>
    <x v="3"/>
    <s v="050 Mid-States Division"/>
    <x v="2"/>
    <x v="61"/>
    <x v="49"/>
    <n v="4429.6400000000003"/>
    <n v="0.98"/>
    <n v="0"/>
    <n v="0"/>
    <n v="0"/>
    <n v="0"/>
    <n v="0"/>
    <n v="4430.62"/>
  </r>
  <r>
    <x v="3"/>
    <s v="050 Mid-States Division"/>
    <x v="2"/>
    <x v="62"/>
    <x v="50"/>
    <n v="5815.77"/>
    <n v="24.93"/>
    <n v="0"/>
    <n v="0"/>
    <n v="0"/>
    <n v="0"/>
    <n v="0"/>
    <n v="5840.7"/>
  </r>
  <r>
    <x v="3"/>
    <s v="050 Mid-States Division"/>
    <x v="2"/>
    <x v="63"/>
    <x v="51"/>
    <n v="110694.54000000001"/>
    <n v="160.93"/>
    <n v="0"/>
    <n v="0"/>
    <n v="0"/>
    <n v="0"/>
    <n v="0"/>
    <n v="110855.47"/>
  </r>
  <r>
    <x v="3"/>
    <s v="050 Mid-States Division"/>
    <x v="2"/>
    <x v="64"/>
    <x v="52"/>
    <n v="20148.43"/>
    <n v="17.739999999999998"/>
    <n v="0"/>
    <n v="0"/>
    <n v="0"/>
    <n v="0"/>
    <n v="0"/>
    <n v="20166.169999999998"/>
  </r>
  <r>
    <x v="3"/>
    <s v="050 Mid-States Division"/>
    <x v="2"/>
    <x v="65"/>
    <x v="53"/>
    <n v="97321.78"/>
    <n v="148.88999999999999"/>
    <n v="0"/>
    <n v="0"/>
    <n v="0"/>
    <n v="0"/>
    <n v="0"/>
    <n v="97470.67"/>
  </r>
  <r>
    <x v="3"/>
    <s v="050 Mid-States Division"/>
    <x v="2"/>
    <x v="66"/>
    <x v="54"/>
    <n v="935652.69000000006"/>
    <n v="13433.56"/>
    <n v="0"/>
    <n v="0"/>
    <n v="0"/>
    <n v="0"/>
    <n v="0"/>
    <n v="949086.25"/>
  </r>
  <r>
    <x v="3"/>
    <s v="050 Mid-States Division"/>
    <x v="2"/>
    <x v="67"/>
    <x v="55"/>
    <n v="1378781.4"/>
    <n v="2139.17"/>
    <n v="0"/>
    <n v="0"/>
    <n v="0"/>
    <n v="0"/>
    <n v="0"/>
    <n v="1380920.57"/>
  </r>
  <r>
    <x v="3"/>
    <s v="050 Mid-States Division"/>
    <x v="2"/>
    <x v="68"/>
    <x v="56"/>
    <n v="449202.26999999996"/>
    <n v="348.21000000000004"/>
    <n v="0"/>
    <n v="0"/>
    <n v="0"/>
    <n v="0"/>
    <n v="0"/>
    <n v="449550.48"/>
  </r>
  <r>
    <x v="3"/>
    <s v="050 Mid-States Division"/>
    <x v="2"/>
    <x v="69"/>
    <x v="57"/>
    <n v="713850.28"/>
    <n v="2542.25"/>
    <n v="0"/>
    <n v="0"/>
    <n v="0"/>
    <n v="0"/>
    <n v="0"/>
    <n v="716392.53"/>
  </r>
  <r>
    <x v="3"/>
    <s v="050 Mid-States Division"/>
    <x v="2"/>
    <x v="70"/>
    <x v="58"/>
    <n v="167108.06"/>
    <n v="52.07"/>
    <n v="0"/>
    <n v="0"/>
    <n v="0"/>
    <n v="0"/>
    <n v="0"/>
    <n v="167160.13"/>
  </r>
  <r>
    <x v="3"/>
    <s v="050 Mid-States Division"/>
    <x v="2"/>
    <x v="71"/>
    <x v="59"/>
    <n v="43194.66"/>
    <n v="40.049999999999997"/>
    <n v="0"/>
    <n v="0"/>
    <n v="0"/>
    <n v="0"/>
    <n v="0"/>
    <n v="43234.71"/>
  </r>
  <r>
    <x v="3"/>
    <s v="050 Mid-States Division"/>
    <x v="2"/>
    <x v="72"/>
    <x v="60"/>
    <n v="-90732.78"/>
    <n v="118.36"/>
    <n v="0"/>
    <n v="0"/>
    <n v="0"/>
    <n v="0"/>
    <n v="0"/>
    <n v="-90614.42"/>
  </r>
  <r>
    <x v="3"/>
    <s v="050 Mid-States Division"/>
    <x v="2"/>
    <x v="73"/>
    <x v="61"/>
    <n v="186387.53"/>
    <n v="141.29"/>
    <n v="0"/>
    <n v="0"/>
    <n v="0"/>
    <n v="0"/>
    <n v="0"/>
    <n v="186528.82"/>
  </r>
  <r>
    <x v="3"/>
    <s v="050 Mid-States Division"/>
    <x v="2"/>
    <x v="74"/>
    <x v="62"/>
    <n v="471996.2"/>
    <n v="1385.17"/>
    <n v="0"/>
    <n v="0"/>
    <n v="0"/>
    <n v="0"/>
    <n v="0"/>
    <n v="473381.37"/>
  </r>
  <r>
    <x v="3"/>
    <s v="050 Mid-States Division"/>
    <x v="2"/>
    <x v="75"/>
    <x v="63"/>
    <n v="198754.50999999998"/>
    <n v="116.06"/>
    <n v="0"/>
    <n v="0"/>
    <n v="0"/>
    <n v="0"/>
    <n v="0"/>
    <n v="198870.57"/>
  </r>
  <r>
    <x v="3"/>
    <s v="050 Mid-States Division"/>
    <x v="2"/>
    <x v="76"/>
    <x v="64"/>
    <n v="178483.35"/>
    <n v="708.38000000000011"/>
    <n v="0"/>
    <n v="0"/>
    <n v="0"/>
    <n v="0"/>
    <n v="0"/>
    <n v="179191.73"/>
  </r>
  <r>
    <x v="3"/>
    <s v="050 Mid-States Division"/>
    <x v="2"/>
    <x v="77"/>
    <x v="65"/>
    <n v="0"/>
    <n v="0"/>
    <n v="0"/>
    <n v="0"/>
    <n v="0"/>
    <n v="0"/>
    <n v="0"/>
    <n v="0"/>
  </r>
  <r>
    <x v="3"/>
    <s v="050 Mid-States Division"/>
    <x v="2"/>
    <x v="78"/>
    <x v="66"/>
    <n v="411036.62"/>
    <n v="961.78"/>
    <n v="0"/>
    <n v="0"/>
    <n v="0"/>
    <n v="0"/>
    <n v="0"/>
    <n v="411998.4"/>
  </r>
  <r>
    <x v="3"/>
    <s v="050 Mid-States Division"/>
    <x v="2"/>
    <x v="79"/>
    <x v="67"/>
    <n v="15588.710000000001"/>
    <n v="72.679999999999993"/>
    <n v="0"/>
    <n v="0"/>
    <n v="0"/>
    <n v="0"/>
    <n v="0"/>
    <n v="15661.39"/>
  </r>
  <r>
    <x v="3"/>
    <s v="050 Mid-States Division"/>
    <x v="2"/>
    <x v="80"/>
    <x v="68"/>
    <n v="51515.83"/>
    <n v="90.23"/>
    <n v="0"/>
    <n v="0"/>
    <n v="0"/>
    <n v="0"/>
    <n v="0"/>
    <n v="51606.06"/>
  </r>
  <r>
    <x v="3"/>
    <s v="050 Mid-States Division"/>
    <x v="2"/>
    <x v="81"/>
    <x v="69"/>
    <n v="88071.76"/>
    <n v="581.82000000000005"/>
    <n v="0"/>
    <n v="0"/>
    <n v="0"/>
    <n v="0"/>
    <n v="0"/>
    <n v="88653.58"/>
  </r>
  <r>
    <x v="3"/>
    <s v="050 Mid-States Division"/>
    <x v="2"/>
    <x v="82"/>
    <x v="70"/>
    <n v="17771537.640000001"/>
    <n v="43061.62"/>
    <n v="0"/>
    <n v="-118075.17"/>
    <n v="0"/>
    <n v="0"/>
    <n v="0"/>
    <n v="17696524.09"/>
  </r>
  <r>
    <x v="3"/>
    <s v="050 Mid-States Division"/>
    <x v="2"/>
    <x v="83"/>
    <x v="71"/>
    <n v="330879.03999999998"/>
    <n v="1304.45"/>
    <n v="0"/>
    <n v="0"/>
    <n v="0"/>
    <n v="0"/>
    <n v="0"/>
    <n v="332183.49"/>
  </r>
  <r>
    <x v="3"/>
    <s v="050 Mid-States Division"/>
    <x v="2"/>
    <x v="84"/>
    <x v="72"/>
    <n v="1704159.4600000002"/>
    <n v="4047.38"/>
    <n v="0"/>
    <n v="0"/>
    <n v="0"/>
    <n v="0"/>
    <n v="0"/>
    <n v="1708206.84"/>
  </r>
  <r>
    <x v="3"/>
    <s v="050 Mid-States Division"/>
    <x v="2"/>
    <x v="85"/>
    <x v="73"/>
    <n v="0"/>
    <n v="0"/>
    <n v="0"/>
    <n v="0"/>
    <n v="0"/>
    <n v="0"/>
    <n v="0"/>
    <n v="0"/>
  </r>
  <r>
    <x v="3"/>
    <s v="050 Mid-States Division"/>
    <x v="2"/>
    <x v="86"/>
    <x v="74"/>
    <n v="0"/>
    <n v="0"/>
    <n v="0"/>
    <n v="0"/>
    <n v="0"/>
    <n v="0"/>
    <n v="0"/>
    <n v="0"/>
  </r>
  <r>
    <x v="3"/>
    <s v="050 Mid-States Division"/>
    <x v="2"/>
    <x v="87"/>
    <x v="75"/>
    <n v="163484.79"/>
    <n v="3270.87"/>
    <n v="0"/>
    <n v="0"/>
    <n v="0"/>
    <n v="0"/>
    <n v="0"/>
    <n v="166755.66"/>
  </r>
  <r>
    <x v="3"/>
    <s v="050 Mid-States Division"/>
    <x v="2"/>
    <x v="88"/>
    <x v="76"/>
    <n v="0"/>
    <n v="0"/>
    <n v="0"/>
    <n v="0"/>
    <n v="0"/>
    <n v="0"/>
    <n v="0"/>
    <n v="0"/>
  </r>
  <r>
    <x v="3"/>
    <s v="050 Mid-States Division"/>
    <x v="2"/>
    <x v="89"/>
    <x v="77"/>
    <n v="103184.29999999999"/>
    <n v="577.08999999999992"/>
    <n v="0"/>
    <n v="0"/>
    <n v="0"/>
    <n v="0"/>
    <n v="0"/>
    <n v="103761.39"/>
  </r>
  <r>
    <x v="3"/>
    <s v="050 Mid-States Division"/>
    <x v="2"/>
    <x v="90"/>
    <x v="78"/>
    <n v="68327.94"/>
    <n v="171.35"/>
    <n v="0"/>
    <n v="0"/>
    <n v="0"/>
    <n v="0"/>
    <n v="0"/>
    <n v="68499.289999999994"/>
  </r>
  <r>
    <x v="3"/>
    <s v="050 Mid-States Division"/>
    <x v="2"/>
    <x v="91"/>
    <x v="79"/>
    <n v="33952.83"/>
    <n v="79.42"/>
    <n v="0"/>
    <n v="0"/>
    <n v="0"/>
    <n v="0"/>
    <n v="0"/>
    <n v="34032.25"/>
  </r>
  <r>
    <x v="3"/>
    <s v="050 Mid-States Division"/>
    <x v="2"/>
    <x v="92"/>
    <x v="80"/>
    <n v="1794.95"/>
    <n v="6.8699999999999992"/>
    <n v="0"/>
    <n v="0"/>
    <n v="0"/>
    <n v="0"/>
    <n v="0"/>
    <n v="1801.82"/>
  </r>
  <r>
    <x v="3"/>
    <s v="050 Mid-States Division"/>
    <x v="2"/>
    <x v="93"/>
    <x v="81"/>
    <n v="12497642.880000001"/>
    <n v="87219.27"/>
    <n v="-19267.63"/>
    <n v="0"/>
    <n v="0"/>
    <n v="0"/>
    <n v="0"/>
    <n v="12565594.52"/>
  </r>
  <r>
    <x v="3"/>
    <s v="050 Mid-States Division"/>
    <x v="2"/>
    <x v="94"/>
    <x v="82"/>
    <n v="29559585.27"/>
    <n v="258998.42"/>
    <n v="-143037.78"/>
    <n v="-69053.679999999993"/>
    <n v="0"/>
    <n v="0"/>
    <n v="0"/>
    <n v="29606492.23"/>
  </r>
  <r>
    <x v="3"/>
    <s v="050 Mid-States Division"/>
    <x v="2"/>
    <x v="95"/>
    <x v="83"/>
    <n v="15247367.359999999"/>
    <n v="182065.29"/>
    <n v="-17359"/>
    <n v="-55007.3"/>
    <n v="0"/>
    <n v="0"/>
    <n v="0"/>
    <n v="15357066.35"/>
  </r>
  <r>
    <x v="3"/>
    <s v="050 Mid-States Division"/>
    <x v="2"/>
    <x v="96"/>
    <x v="84"/>
    <n v="1910451.8599999999"/>
    <n v="29510.47"/>
    <n v="-1956.36"/>
    <n v="-6800.91"/>
    <n v="0"/>
    <n v="0"/>
    <n v="0"/>
    <n v="1931205.06"/>
  </r>
  <r>
    <x v="3"/>
    <s v="050 Mid-States Division"/>
    <x v="2"/>
    <x v="97"/>
    <x v="85"/>
    <n v="851061.99"/>
    <n v="9858.48"/>
    <n v="-2055.5"/>
    <n v="0"/>
    <n v="0"/>
    <n v="0"/>
    <n v="0"/>
    <n v="858864.97"/>
  </r>
  <r>
    <x v="3"/>
    <s v="050 Mid-States Division"/>
    <x v="2"/>
    <x v="98"/>
    <x v="86"/>
    <n v="969491.29"/>
    <n v="3938.01"/>
    <n v="-380.81"/>
    <n v="-5546.33"/>
    <n v="0"/>
    <n v="0"/>
    <n v="0"/>
    <n v="967502.16"/>
  </r>
  <r>
    <x v="3"/>
    <s v="050 Mid-States Division"/>
    <x v="2"/>
    <x v="99"/>
    <x v="87"/>
    <n v="35207180.170000002"/>
    <n v="348268.49"/>
    <n v="-165089.54"/>
    <n v="-117172.31"/>
    <n v="0"/>
    <n v="0"/>
    <n v="0"/>
    <n v="35273186.810000002"/>
  </r>
  <r>
    <x v="3"/>
    <s v="050 Mid-States Division"/>
    <x v="2"/>
    <x v="100"/>
    <x v="88"/>
    <n v="17475896.75"/>
    <n v="222836.11"/>
    <n v="-34060.47"/>
    <n v="-1521.6"/>
    <n v="0"/>
    <n v="0"/>
    <n v="0"/>
    <n v="17663150.789999999"/>
  </r>
  <r>
    <x v="3"/>
    <s v="050 Mid-States Division"/>
    <x v="2"/>
    <x v="101"/>
    <x v="89"/>
    <n v="24583815.060000002"/>
    <n v="190568.53999999998"/>
    <n v="-74919.88"/>
    <n v="-5317.64"/>
    <n v="0"/>
    <n v="0"/>
    <n v="0"/>
    <n v="24694146.079999998"/>
  </r>
  <r>
    <x v="3"/>
    <s v="050 Mid-States Division"/>
    <x v="2"/>
    <x v="102"/>
    <x v="90"/>
    <n v="3680598.69"/>
    <n v="28924.18"/>
    <n v="0"/>
    <n v="-4632"/>
    <n v="0"/>
    <n v="0"/>
    <n v="0"/>
    <n v="3704890.87"/>
  </r>
  <r>
    <x v="3"/>
    <s v="050 Mid-States Division"/>
    <x v="2"/>
    <x v="103"/>
    <x v="91"/>
    <n v="84441.54"/>
    <n v="405.5"/>
    <n v="0"/>
    <n v="0"/>
    <n v="0"/>
    <n v="0"/>
    <n v="0"/>
    <n v="84847.039999999994"/>
  </r>
  <r>
    <x v="3"/>
    <s v="050 Mid-States Division"/>
    <x v="2"/>
    <x v="104"/>
    <x v="92"/>
    <n v="2750114.25"/>
    <n v="11686.26"/>
    <n v="0"/>
    <n v="0"/>
    <n v="0"/>
    <n v="0"/>
    <n v="0"/>
    <n v="2761800.51"/>
  </r>
  <r>
    <x v="3"/>
    <s v="050 Mid-States Division"/>
    <x v="2"/>
    <x v="105"/>
    <x v="33"/>
    <n v="0"/>
    <n v="0"/>
    <n v="0"/>
    <n v="0"/>
    <n v="0"/>
    <n v="0"/>
    <n v="0"/>
    <n v="0"/>
  </r>
  <r>
    <x v="3"/>
    <s v="050 Mid-States Division"/>
    <x v="2"/>
    <x v="106"/>
    <x v="0"/>
    <n v="832763.73"/>
    <n v="22493.65"/>
    <n v="0"/>
    <n v="0"/>
    <n v="0"/>
    <n v="0"/>
    <n v="0"/>
    <n v="855257.38"/>
  </r>
  <r>
    <x v="3"/>
    <s v="050 Mid-States Division"/>
    <x v="2"/>
    <x v="107"/>
    <x v="93"/>
    <n v="97744.03"/>
    <n v="542.43000000000006"/>
    <n v="0"/>
    <n v="0"/>
    <n v="0"/>
    <n v="0"/>
    <n v="0"/>
    <n v="98286.46"/>
  </r>
  <r>
    <x v="3"/>
    <s v="050 Mid-States Division"/>
    <x v="2"/>
    <x v="108"/>
    <x v="94"/>
    <n v="252423.76"/>
    <n v="2222.16"/>
    <n v="0"/>
    <n v="0"/>
    <n v="0"/>
    <n v="0"/>
    <n v="0"/>
    <n v="254645.92"/>
  </r>
  <r>
    <x v="3"/>
    <s v="050 Mid-States Division"/>
    <x v="2"/>
    <x v="109"/>
    <x v="95"/>
    <n v="4156.3900000000003"/>
    <n v="40.590000000000003"/>
    <n v="0"/>
    <n v="0"/>
    <n v="0"/>
    <n v="0"/>
    <n v="0"/>
    <n v="4196.9799999999996"/>
  </r>
  <r>
    <x v="3"/>
    <s v="050 Mid-States Division"/>
    <x v="2"/>
    <x v="110"/>
    <x v="2"/>
    <n v="1131528.3600000001"/>
    <n v="19430.240000000002"/>
    <n v="0"/>
    <n v="0"/>
    <n v="0"/>
    <n v="0"/>
    <n v="0"/>
    <n v="1150958.6000000001"/>
  </r>
  <r>
    <x v="3"/>
    <s v="050 Mid-States Division"/>
    <x v="2"/>
    <x v="111"/>
    <x v="5"/>
    <n v="935864.61"/>
    <n v="17929.080000000002"/>
    <n v="0"/>
    <n v="0"/>
    <n v="0"/>
    <n v="0"/>
    <n v="0"/>
    <n v="953793.69"/>
  </r>
  <r>
    <x v="3"/>
    <s v="050 Mid-States Division"/>
    <x v="2"/>
    <x v="112"/>
    <x v="10"/>
    <n v="71851.73"/>
    <n v="2788.12"/>
    <n v="0"/>
    <n v="0"/>
    <n v="0"/>
    <n v="0"/>
    <n v="0"/>
    <n v="74639.850000000006"/>
  </r>
  <r>
    <x v="3"/>
    <s v="050 Mid-States Division"/>
    <x v="2"/>
    <x v="113"/>
    <x v="96"/>
    <n v="-2529.39"/>
    <n v="0"/>
    <n v="0"/>
    <n v="0"/>
    <n v="0"/>
    <n v="0"/>
    <n v="0"/>
    <n v="-2529.39"/>
  </r>
  <r>
    <x v="3"/>
    <s v="050 Mid-States Division"/>
    <x v="2"/>
    <x v="114"/>
    <x v="11"/>
    <n v="923604.38"/>
    <n v="23966.079999999998"/>
    <n v="0"/>
    <n v="0"/>
    <n v="0"/>
    <n v="0"/>
    <n v="0"/>
    <n v="947570.46"/>
  </r>
  <r>
    <x v="3"/>
    <s v="050 Mid-States Division"/>
    <x v="2"/>
    <x v="115"/>
    <x v="97"/>
    <n v="35904.730000000003"/>
    <n v="536.54"/>
    <n v="0"/>
    <n v="0"/>
    <n v="0"/>
    <n v="0"/>
    <n v="0"/>
    <n v="36441.269999999997"/>
  </r>
  <r>
    <x v="3"/>
    <s v="050 Mid-States Division"/>
    <x v="2"/>
    <x v="116"/>
    <x v="98"/>
    <n v="56778.62"/>
    <n v="948.8900000000001"/>
    <n v="0"/>
    <n v="0"/>
    <n v="0"/>
    <n v="0"/>
    <n v="0"/>
    <n v="57727.51"/>
  </r>
  <r>
    <x v="3"/>
    <s v="050 Mid-States Division"/>
    <x v="2"/>
    <x v="117"/>
    <x v="99"/>
    <n v="15989.14"/>
    <n v="315.20999999999998"/>
    <n v="0"/>
    <n v="0"/>
    <n v="0"/>
    <n v="0"/>
    <n v="0"/>
    <n v="16304.35"/>
  </r>
  <r>
    <x v="3"/>
    <s v="050 Mid-States Division"/>
    <x v="2"/>
    <x v="118"/>
    <x v="13"/>
    <n v="207387.85"/>
    <n v="4478.1499999999996"/>
    <n v="0"/>
    <n v="0"/>
    <n v="0"/>
    <n v="0"/>
    <n v="0"/>
    <n v="211866"/>
  </r>
  <r>
    <x v="3"/>
    <s v="050 Mid-States Division"/>
    <x v="2"/>
    <x v="119"/>
    <x v="15"/>
    <n v="1703030.02"/>
    <n v="31654.34"/>
    <n v="0"/>
    <n v="0"/>
    <n v="0"/>
    <n v="0"/>
    <n v="0"/>
    <n v="1734684.36"/>
  </r>
  <r>
    <x v="3"/>
    <s v="050 Mid-States Division"/>
    <x v="2"/>
    <x v="120"/>
    <x v="18"/>
    <n v="4003.85"/>
    <n v="139.74"/>
    <n v="0"/>
    <n v="0"/>
    <n v="0"/>
    <n v="0"/>
    <n v="0"/>
    <n v="4143.59"/>
  </r>
  <r>
    <x v="3"/>
    <s v="050 Mid-States Division"/>
    <x v="2"/>
    <x v="121"/>
    <x v="20"/>
    <n v="42463.8"/>
    <n v="1338.96"/>
    <n v="0"/>
    <n v="0"/>
    <n v="0"/>
    <n v="0"/>
    <n v="0"/>
    <n v="43802.76"/>
  </r>
  <r>
    <x v="3"/>
    <s v="050 Mid-States Division"/>
    <x v="2"/>
    <x v="122"/>
    <x v="21"/>
    <n v="462495.78"/>
    <n v="21664.3"/>
    <n v="0"/>
    <n v="0"/>
    <n v="0"/>
    <n v="0"/>
    <n v="0"/>
    <n v="484160.08"/>
  </r>
  <r>
    <x v="3"/>
    <s v="050 Mid-States Division"/>
    <x v="2"/>
    <x v="123"/>
    <x v="23"/>
    <n v="109535.96"/>
    <n v="-735.73"/>
    <n v="0"/>
    <n v="0"/>
    <n v="0"/>
    <n v="0"/>
    <n v="0"/>
    <n v="108800.23"/>
  </r>
  <r>
    <x v="3"/>
    <s v="050 Mid-States Division"/>
    <x v="2"/>
    <x v="124"/>
    <x v="100"/>
    <n v="-5366172.2599999979"/>
    <n v="113014.46999999999"/>
    <n v="0"/>
    <n v="0"/>
    <n v="0"/>
    <n v="0"/>
    <n v="0"/>
    <n v="-5253157.7899999982"/>
  </r>
  <r>
    <x v="3"/>
    <s v="050 Mid-States Division"/>
    <x v="3"/>
    <x v="125"/>
    <x v="46"/>
    <n v="0"/>
    <n v="0"/>
    <n v="0"/>
    <n v="0"/>
    <n v="0"/>
    <n v="0"/>
    <n v="0"/>
    <n v="0"/>
  </r>
  <r>
    <x v="3"/>
    <s v="050 Mid-States Division"/>
    <x v="3"/>
    <x v="126"/>
    <x v="101"/>
    <n v="0"/>
    <n v="0"/>
    <n v="0"/>
    <n v="0"/>
    <n v="0"/>
    <n v="0"/>
    <n v="0"/>
    <n v="0"/>
  </r>
  <r>
    <x v="3"/>
    <s v="050 Mid-States Division"/>
    <x v="3"/>
    <x v="127"/>
    <x v="102"/>
    <n v="98163.63"/>
    <n v="400.52000000000004"/>
    <n v="0"/>
    <n v="0"/>
    <n v="0"/>
    <n v="0"/>
    <n v="0"/>
    <n v="98564.15"/>
  </r>
  <r>
    <x v="3"/>
    <s v="050 Mid-States Division"/>
    <x v="3"/>
    <x v="128"/>
    <x v="95"/>
    <n v="8438.9"/>
    <n v="93.97"/>
    <n v="0"/>
    <n v="0"/>
    <n v="0"/>
    <n v="0"/>
    <n v="0"/>
    <n v="8532.8700000000008"/>
  </r>
  <r>
    <x v="3"/>
    <s v="050 Mid-States Division"/>
    <x v="3"/>
    <x v="129"/>
    <x v="2"/>
    <n v="38834"/>
    <n v="0"/>
    <n v="0"/>
    <n v="0"/>
    <n v="0"/>
    <n v="0"/>
    <n v="0"/>
    <n v="38834"/>
  </r>
  <r>
    <x v="3"/>
    <s v="050 Mid-States Division"/>
    <x v="3"/>
    <x v="130"/>
    <x v="5"/>
    <n v="41397.21"/>
    <n v="0"/>
    <n v="-2787.88"/>
    <n v="0"/>
    <n v="0"/>
    <n v="0"/>
    <n v="0"/>
    <n v="38609.33"/>
  </r>
  <r>
    <x v="3"/>
    <s v="050 Mid-States Division"/>
    <x v="3"/>
    <x v="131"/>
    <x v="10"/>
    <n v="15017.64"/>
    <n v="151.66"/>
    <n v="0"/>
    <n v="0"/>
    <n v="0"/>
    <n v="0"/>
    <n v="0"/>
    <n v="15169.3"/>
  </r>
  <r>
    <x v="3"/>
    <s v="050 Mid-States Division"/>
    <x v="3"/>
    <x v="132"/>
    <x v="11"/>
    <n v="132918.04"/>
    <n v="498.29"/>
    <n v="0"/>
    <n v="0"/>
    <n v="0"/>
    <n v="0"/>
    <n v="0"/>
    <n v="133416.32999999999"/>
  </r>
  <r>
    <x v="3"/>
    <s v="050 Mid-States Division"/>
    <x v="3"/>
    <x v="133"/>
    <x v="103"/>
    <n v="7209.54"/>
    <n v="74.540000000000006"/>
    <n v="0"/>
    <n v="0"/>
    <n v="0"/>
    <n v="0"/>
    <n v="0"/>
    <n v="7284.08"/>
  </r>
  <r>
    <x v="3"/>
    <s v="050 Mid-States Division"/>
    <x v="3"/>
    <x v="134"/>
    <x v="13"/>
    <n v="-8941.65"/>
    <n v="97.92"/>
    <n v="0"/>
    <n v="0"/>
    <n v="0"/>
    <n v="0"/>
    <n v="0"/>
    <n v="-8843.73"/>
  </r>
  <r>
    <x v="3"/>
    <s v="050 Mid-States Division"/>
    <x v="3"/>
    <x v="135"/>
    <x v="15"/>
    <n v="678958.26"/>
    <n v="2354.3000000000002"/>
    <n v="0"/>
    <n v="0"/>
    <n v="0"/>
    <n v="0"/>
    <n v="0"/>
    <n v="681312.56"/>
  </r>
  <r>
    <x v="3"/>
    <s v="050 Mid-States Division"/>
    <x v="3"/>
    <x v="136"/>
    <x v="18"/>
    <n v="-34765.769999999997"/>
    <n v="0"/>
    <n v="0"/>
    <n v="0"/>
    <n v="0"/>
    <n v="0"/>
    <n v="0"/>
    <n v="-34765.769999999997"/>
  </r>
  <r>
    <x v="3"/>
    <s v="050 Mid-States Division"/>
    <x v="3"/>
    <x v="137"/>
    <x v="21"/>
    <n v="70196.03"/>
    <n v="0"/>
    <n v="0"/>
    <n v="0"/>
    <n v="0"/>
    <n v="0"/>
    <n v="0"/>
    <n v="70196.03"/>
  </r>
  <r>
    <x v="3"/>
    <s v="050 Mid-States Division"/>
    <x v="3"/>
    <x v="138"/>
    <x v="22"/>
    <n v="20410.32"/>
    <n v="591.64"/>
    <n v="0"/>
    <n v="0"/>
    <n v="0"/>
    <n v="0"/>
    <n v="0"/>
    <n v="21001.96"/>
  </r>
  <r>
    <x v="3"/>
    <s v="050 Mid-States Division"/>
    <x v="3"/>
    <x v="139"/>
    <x v="23"/>
    <n v="828509.36"/>
    <n v="0"/>
    <n v="0"/>
    <n v="0"/>
    <n v="0"/>
    <n v="0"/>
    <n v="0"/>
    <n v="828509.36"/>
  </r>
  <r>
    <x v="3"/>
    <s v="050 Mid-States Division"/>
    <x v="3"/>
    <x v="124"/>
    <x v="100"/>
    <n v="52517.30000000001"/>
    <n v="0"/>
    <n v="0"/>
    <n v="0"/>
    <n v="0"/>
    <n v="0"/>
    <n v="0"/>
    <n v="52517.30000000001"/>
  </r>
  <r>
    <x v="4"/>
    <s v="010 Atmos Regulated Shared Services"/>
    <x v="0"/>
    <x v="0"/>
    <x v="0"/>
    <n v="481983.95"/>
    <n v="3755"/>
    <n v="0"/>
    <n v="0"/>
    <n v="0"/>
    <n v="0"/>
    <n v="0"/>
    <n v="485738.95"/>
  </r>
  <r>
    <x v="4"/>
    <s v="010 Atmos Regulated Shared Services"/>
    <x v="0"/>
    <x v="1"/>
    <x v="1"/>
    <n v="3538906.74"/>
    <n v="23482.03"/>
    <n v="0"/>
    <n v="0"/>
    <n v="0"/>
    <n v="0"/>
    <n v="0"/>
    <n v="3562388.77"/>
  </r>
  <r>
    <x v="4"/>
    <s v="010 Atmos Regulated Shared Services"/>
    <x v="0"/>
    <x v="2"/>
    <x v="2"/>
    <n v="9316004.9499999993"/>
    <n v="253.79999999999927"/>
    <n v="0"/>
    <n v="0"/>
    <n v="0"/>
    <n v="0"/>
    <n v="0"/>
    <n v="9316258.75"/>
  </r>
  <r>
    <x v="4"/>
    <s v="010 Atmos Regulated Shared Services"/>
    <x v="0"/>
    <x v="3"/>
    <x v="3"/>
    <n v="-0.04"/>
    <n v="0"/>
    <n v="0"/>
    <n v="0"/>
    <n v="0"/>
    <n v="0"/>
    <n v="0"/>
    <n v="-0.04"/>
  </r>
  <r>
    <x v="4"/>
    <s v="010 Atmos Regulated Shared Services"/>
    <x v="0"/>
    <x v="4"/>
    <x v="4"/>
    <n v="-0.08"/>
    <n v="5.78"/>
    <n v="0"/>
    <n v="0"/>
    <n v="0"/>
    <n v="0"/>
    <n v="0"/>
    <n v="5.7"/>
  </r>
  <r>
    <x v="4"/>
    <s v="010 Atmos Regulated Shared Services"/>
    <x v="0"/>
    <x v="5"/>
    <x v="5"/>
    <n v="1798984.37"/>
    <n v="17041.740000000002"/>
    <n v="0"/>
    <n v="0"/>
    <n v="0"/>
    <n v="0"/>
    <n v="0"/>
    <n v="1816026.11"/>
  </r>
  <r>
    <x v="4"/>
    <s v="010 Atmos Regulated Shared Services"/>
    <x v="0"/>
    <x v="6"/>
    <x v="6"/>
    <n v="1.26"/>
    <n v="0"/>
    <n v="0"/>
    <n v="0"/>
    <n v="0"/>
    <n v="0"/>
    <n v="0"/>
    <n v="1.26"/>
  </r>
  <r>
    <x v="4"/>
    <s v="010 Atmos Regulated Shared Services"/>
    <x v="0"/>
    <x v="7"/>
    <x v="7"/>
    <n v="0.45"/>
    <n v="0"/>
    <n v="0"/>
    <n v="0"/>
    <n v="0"/>
    <n v="0"/>
    <n v="0"/>
    <n v="0.45"/>
  </r>
  <r>
    <x v="4"/>
    <s v="010 Atmos Regulated Shared Services"/>
    <x v="0"/>
    <x v="8"/>
    <x v="8"/>
    <n v="30854.25"/>
    <n v="231.57"/>
    <n v="0"/>
    <n v="0"/>
    <n v="0"/>
    <n v="0"/>
    <n v="0"/>
    <n v="31085.82"/>
  </r>
  <r>
    <x v="4"/>
    <s v="010 Atmos Regulated Shared Services"/>
    <x v="0"/>
    <x v="9"/>
    <x v="9"/>
    <n v="99505.24"/>
    <n v="878.02"/>
    <n v="0"/>
    <n v="0"/>
    <n v="0"/>
    <n v="0"/>
    <n v="0"/>
    <n v="100383.26"/>
  </r>
  <r>
    <x v="4"/>
    <s v="010 Atmos Regulated Shared Services"/>
    <x v="0"/>
    <x v="10"/>
    <x v="10"/>
    <n v="5381.64"/>
    <n v="50.879999999999995"/>
    <n v="0"/>
    <n v="0"/>
    <n v="0"/>
    <n v="0"/>
    <n v="0"/>
    <n v="5432.52"/>
  </r>
  <r>
    <x v="4"/>
    <s v="010 Atmos Regulated Shared Services"/>
    <x v="0"/>
    <x v="11"/>
    <x v="11"/>
    <n v="31138.959999999999"/>
    <n v="549"/>
    <n v="0"/>
    <n v="0"/>
    <n v="0"/>
    <n v="0"/>
    <n v="0"/>
    <n v="31687.96"/>
  </r>
  <r>
    <x v="4"/>
    <s v="010 Atmos Regulated Shared Services"/>
    <x v="0"/>
    <x v="12"/>
    <x v="12"/>
    <n v="388.07"/>
    <n v="0"/>
    <n v="0"/>
    <n v="0"/>
    <n v="0"/>
    <n v="0"/>
    <n v="0"/>
    <n v="388.07"/>
  </r>
  <r>
    <x v="4"/>
    <s v="010 Atmos Regulated Shared Services"/>
    <x v="0"/>
    <x v="13"/>
    <x v="13"/>
    <n v="520345.5"/>
    <n v="4915.03"/>
    <n v="0"/>
    <n v="0"/>
    <n v="0"/>
    <n v="0"/>
    <n v="0"/>
    <n v="525260.53"/>
  </r>
  <r>
    <x v="4"/>
    <s v="010 Atmos Regulated Shared Services"/>
    <x v="0"/>
    <x v="14"/>
    <x v="14"/>
    <n v="3644.26"/>
    <n v="41.5"/>
    <n v="0"/>
    <n v="0"/>
    <n v="0"/>
    <n v="0"/>
    <n v="0"/>
    <n v="3685.76"/>
  </r>
  <r>
    <x v="4"/>
    <s v="010 Atmos Regulated Shared Services"/>
    <x v="0"/>
    <x v="15"/>
    <x v="15"/>
    <n v="43821.55"/>
    <n v="375.84"/>
    <n v="0"/>
    <n v="0"/>
    <n v="0"/>
    <n v="0"/>
    <n v="0"/>
    <n v="44197.39"/>
  </r>
  <r>
    <x v="4"/>
    <s v="010 Atmos Regulated Shared Services"/>
    <x v="0"/>
    <x v="16"/>
    <x v="16"/>
    <n v="759.11"/>
    <n v="17.829999999999998"/>
    <n v="0"/>
    <n v="0"/>
    <n v="0"/>
    <n v="0"/>
    <n v="0"/>
    <n v="776.94"/>
  </r>
  <r>
    <x v="4"/>
    <s v="010 Atmos Regulated Shared Services"/>
    <x v="0"/>
    <x v="17"/>
    <x v="17"/>
    <n v="162705.19"/>
    <n v="109.29999999999995"/>
    <n v="0"/>
    <n v="0"/>
    <n v="0"/>
    <n v="0"/>
    <n v="0"/>
    <n v="162814.49"/>
  </r>
  <r>
    <x v="4"/>
    <s v="010 Atmos Regulated Shared Services"/>
    <x v="0"/>
    <x v="18"/>
    <x v="18"/>
    <n v="20654823.989999998"/>
    <n v="267048.19"/>
    <n v="0"/>
    <n v="0"/>
    <n v="0"/>
    <n v="0"/>
    <n v="0"/>
    <n v="20921872.18"/>
  </r>
  <r>
    <x v="4"/>
    <s v="010 Atmos Regulated Shared Services"/>
    <x v="0"/>
    <x v="19"/>
    <x v="19"/>
    <n v="17001570.289999999"/>
    <n v="129698.78"/>
    <n v="0"/>
    <n v="0"/>
    <n v="0"/>
    <n v="0"/>
    <n v="0"/>
    <n v="17131269.07"/>
  </r>
  <r>
    <x v="4"/>
    <s v="010 Atmos Regulated Shared Services"/>
    <x v="0"/>
    <x v="20"/>
    <x v="20"/>
    <n v="2463087.0699999998"/>
    <n v="23616"/>
    <n v="0"/>
    <n v="0"/>
    <n v="0"/>
    <n v="0"/>
    <n v="0"/>
    <n v="2486703.0699999998"/>
  </r>
  <r>
    <x v="4"/>
    <s v="010 Atmos Regulated Shared Services"/>
    <x v="0"/>
    <x v="21"/>
    <x v="21"/>
    <n v="1044089.9"/>
    <n v="17038.36"/>
    <n v="0"/>
    <n v="0"/>
    <n v="0"/>
    <n v="0"/>
    <n v="0"/>
    <n v="1061128.26"/>
  </r>
  <r>
    <x v="4"/>
    <s v="010 Atmos Regulated Shared Services"/>
    <x v="0"/>
    <x v="22"/>
    <x v="22"/>
    <n v="224108.04"/>
    <n v="8304.67"/>
    <n v="0"/>
    <n v="0"/>
    <n v="0"/>
    <n v="0"/>
    <n v="0"/>
    <n v="232412.71"/>
  </r>
  <r>
    <x v="4"/>
    <s v="010 Atmos Regulated Shared Services"/>
    <x v="0"/>
    <x v="23"/>
    <x v="23"/>
    <n v="32318506.309999999"/>
    <n v="351426.42"/>
    <n v="0"/>
    <n v="0"/>
    <n v="0"/>
    <n v="0"/>
    <n v="0"/>
    <n v="32669932.73"/>
  </r>
  <r>
    <x v="4"/>
    <s v="010 Atmos Regulated Shared Services"/>
    <x v="0"/>
    <x v="24"/>
    <x v="24"/>
    <n v="44050.92"/>
    <n v="192.72"/>
    <n v="0"/>
    <n v="0"/>
    <n v="0"/>
    <n v="0"/>
    <n v="0"/>
    <n v="44243.64"/>
  </r>
  <r>
    <x v="4"/>
    <s v="010 Atmos Regulated Shared Services"/>
    <x v="0"/>
    <x v="25"/>
    <x v="25"/>
    <n v="1133238.77"/>
    <n v="12011.78"/>
    <n v="0"/>
    <n v="0"/>
    <n v="0"/>
    <n v="0"/>
    <n v="0"/>
    <n v="1145250.55"/>
  </r>
  <r>
    <x v="4"/>
    <s v="010 Atmos Regulated Shared Services"/>
    <x v="0"/>
    <x v="26"/>
    <x v="26"/>
    <n v="451697.91999999998"/>
    <n v="7029.86"/>
    <n v="0"/>
    <n v="0"/>
    <n v="0"/>
    <n v="0"/>
    <n v="0"/>
    <n v="458727.78"/>
  </r>
  <r>
    <x v="4"/>
    <s v="010 Atmos Regulated Shared Services"/>
    <x v="0"/>
    <x v="27"/>
    <x v="27"/>
    <n v="42545.72"/>
    <n v="410.89"/>
    <n v="0"/>
    <n v="0"/>
    <n v="0"/>
    <n v="0"/>
    <n v="0"/>
    <n v="42956.61"/>
  </r>
  <r>
    <x v="4"/>
    <s v="010 Atmos Regulated Shared Services"/>
    <x v="0"/>
    <x v="28"/>
    <x v="28"/>
    <n v="47959.71"/>
    <n v="2455.8200000000002"/>
    <n v="0"/>
    <n v="0"/>
    <n v="0"/>
    <n v="0"/>
    <n v="0"/>
    <n v="50415.53"/>
  </r>
  <r>
    <x v="4"/>
    <s v="010 Atmos Regulated Shared Services"/>
    <x v="0"/>
    <x v="29"/>
    <x v="29"/>
    <n v="12195037.92"/>
    <n v="109315.98000000001"/>
    <n v="0"/>
    <n v="0"/>
    <n v="0"/>
    <n v="0"/>
    <n v="0"/>
    <n v="12304353.9"/>
  </r>
  <r>
    <x v="4"/>
    <s v="010 Atmos Regulated Shared Services"/>
    <x v="0"/>
    <x v="30"/>
    <x v="30"/>
    <n v="46601.49"/>
    <n v="2359.31"/>
    <n v="0"/>
    <n v="0"/>
    <n v="0"/>
    <n v="0"/>
    <n v="0"/>
    <n v="48960.800000000003"/>
  </r>
  <r>
    <x v="4"/>
    <s v="010 Atmos Regulated Shared Services"/>
    <x v="0"/>
    <x v="31"/>
    <x v="31"/>
    <n v="40782.74"/>
    <n v="2601.83"/>
    <n v="0"/>
    <n v="0"/>
    <n v="0"/>
    <n v="0"/>
    <n v="0"/>
    <n v="43384.57"/>
  </r>
  <r>
    <x v="4"/>
    <s v="010 Atmos Regulated Shared Services"/>
    <x v="0"/>
    <x v="32"/>
    <x v="32"/>
    <n v="3225611.36"/>
    <n v="96645.51"/>
    <n v="0"/>
    <n v="0"/>
    <n v="0"/>
    <n v="0"/>
    <n v="0"/>
    <n v="3322256.87"/>
  </r>
  <r>
    <x v="4"/>
    <s v="010 Atmos Regulated Shared Services"/>
    <x v="1"/>
    <x v="33"/>
    <x v="33"/>
    <n v="0"/>
    <n v="0"/>
    <n v="0"/>
    <n v="0"/>
    <n v="0"/>
    <n v="0"/>
    <n v="0"/>
    <n v="0"/>
  </r>
  <r>
    <x v="4"/>
    <s v="010 Atmos Regulated Shared Services"/>
    <x v="1"/>
    <x v="34"/>
    <x v="34"/>
    <n v="0"/>
    <n v="0"/>
    <n v="0"/>
    <n v="0"/>
    <n v="0"/>
    <n v="0"/>
    <n v="0"/>
    <n v="0"/>
  </r>
  <r>
    <x v="4"/>
    <s v="010 Atmos Regulated Shared Services"/>
    <x v="1"/>
    <x v="35"/>
    <x v="0"/>
    <n v="1725255.71"/>
    <n v="33899.9"/>
    <n v="0"/>
    <n v="0"/>
    <n v="0"/>
    <n v="0"/>
    <n v="0"/>
    <n v="1759155.61"/>
  </r>
  <r>
    <x v="4"/>
    <s v="010 Atmos Regulated Shared Services"/>
    <x v="1"/>
    <x v="36"/>
    <x v="2"/>
    <n v="1626000.75"/>
    <n v="8953.5400000000009"/>
    <n v="0"/>
    <n v="0"/>
    <n v="0"/>
    <n v="0"/>
    <n v="0"/>
    <n v="1634954.29"/>
  </r>
  <r>
    <x v="4"/>
    <s v="010 Atmos Regulated Shared Services"/>
    <x v="1"/>
    <x v="37"/>
    <x v="35"/>
    <n v="2659011.13"/>
    <n v="33625.97"/>
    <n v="0"/>
    <n v="0"/>
    <n v="0"/>
    <n v="0"/>
    <n v="0"/>
    <n v="2692637.1"/>
  </r>
  <r>
    <x v="4"/>
    <s v="010 Atmos Regulated Shared Services"/>
    <x v="1"/>
    <x v="38"/>
    <x v="5"/>
    <n v="799991.06"/>
    <n v="7916.28"/>
    <n v="0"/>
    <n v="0"/>
    <n v="0"/>
    <n v="0"/>
    <n v="0"/>
    <n v="807907.34"/>
  </r>
  <r>
    <x v="4"/>
    <s v="010 Atmos Regulated Shared Services"/>
    <x v="1"/>
    <x v="39"/>
    <x v="36"/>
    <n v="36015.199999999997"/>
    <n v="1236.79"/>
    <n v="0"/>
    <n v="0"/>
    <n v="0"/>
    <n v="0"/>
    <n v="0"/>
    <n v="37251.99"/>
  </r>
  <r>
    <x v="4"/>
    <s v="010 Atmos Regulated Shared Services"/>
    <x v="1"/>
    <x v="40"/>
    <x v="37"/>
    <n v="92566.5"/>
    <n v="157.58999999999992"/>
    <n v="0"/>
    <n v="0"/>
    <n v="0"/>
    <n v="0"/>
    <n v="0"/>
    <n v="92724.09"/>
  </r>
  <r>
    <x v="4"/>
    <s v="010 Atmos Regulated Shared Services"/>
    <x v="1"/>
    <x v="41"/>
    <x v="38"/>
    <n v="95567.62"/>
    <n v="2952.73"/>
    <n v="0"/>
    <n v="0"/>
    <n v="0"/>
    <n v="0"/>
    <n v="0"/>
    <n v="98520.35"/>
  </r>
  <r>
    <x v="4"/>
    <s v="010 Atmos Regulated Shared Services"/>
    <x v="1"/>
    <x v="42"/>
    <x v="39"/>
    <n v="14801.36"/>
    <n v="196.66"/>
    <n v="0"/>
    <n v="0"/>
    <n v="0"/>
    <n v="0"/>
    <n v="0"/>
    <n v="14998.02"/>
  </r>
  <r>
    <x v="4"/>
    <s v="010 Atmos Regulated Shared Services"/>
    <x v="1"/>
    <x v="43"/>
    <x v="13"/>
    <n v="1006368.5"/>
    <n v="8970.5399999999991"/>
    <n v="0"/>
    <n v="0"/>
    <n v="0"/>
    <n v="0"/>
    <n v="0"/>
    <n v="1015339.04"/>
  </r>
  <r>
    <x v="4"/>
    <s v="010 Atmos Regulated Shared Services"/>
    <x v="1"/>
    <x v="44"/>
    <x v="40"/>
    <n v="147065.29999999999"/>
    <n v="1361.09"/>
    <n v="0"/>
    <n v="0"/>
    <n v="0"/>
    <n v="0"/>
    <n v="0"/>
    <n v="148426.39000000001"/>
  </r>
  <r>
    <x v="4"/>
    <s v="010 Atmos Regulated Shared Services"/>
    <x v="1"/>
    <x v="45"/>
    <x v="15"/>
    <n v="11390.21"/>
    <n v="163.54"/>
    <n v="0"/>
    <n v="0"/>
    <n v="0"/>
    <n v="0"/>
    <n v="0"/>
    <n v="11553.75"/>
  </r>
  <r>
    <x v="4"/>
    <s v="010 Atmos Regulated Shared Services"/>
    <x v="1"/>
    <x v="46"/>
    <x v="41"/>
    <n v="133040.66"/>
    <n v="930.78"/>
    <n v="0"/>
    <n v="0"/>
    <n v="0"/>
    <n v="0"/>
    <n v="0"/>
    <n v="133971.44"/>
  </r>
  <r>
    <x v="4"/>
    <s v="010 Atmos Regulated Shared Services"/>
    <x v="1"/>
    <x v="47"/>
    <x v="17"/>
    <n v="439279.13"/>
    <n v="7124.54"/>
    <n v="0"/>
    <n v="0"/>
    <n v="0"/>
    <n v="0"/>
    <n v="0"/>
    <n v="446403.67"/>
  </r>
  <r>
    <x v="4"/>
    <s v="010 Atmos Regulated Shared Services"/>
    <x v="1"/>
    <x v="48"/>
    <x v="18"/>
    <n v="4549928.29"/>
    <n v="72894.19"/>
    <n v="0"/>
    <n v="0"/>
    <n v="0"/>
    <n v="0"/>
    <n v="0"/>
    <n v="4622822.4800000004"/>
  </r>
  <r>
    <x v="4"/>
    <s v="010 Atmos Regulated Shared Services"/>
    <x v="1"/>
    <x v="49"/>
    <x v="19"/>
    <n v="1102351.77"/>
    <n v="14370.640000000001"/>
    <n v="0"/>
    <n v="0"/>
    <n v="0"/>
    <n v="0"/>
    <n v="0"/>
    <n v="1116722.4099999999"/>
  </r>
  <r>
    <x v="4"/>
    <s v="010 Atmos Regulated Shared Services"/>
    <x v="1"/>
    <x v="50"/>
    <x v="20"/>
    <n v="339217.42"/>
    <n v="4297.72"/>
    <n v="0"/>
    <n v="0"/>
    <n v="0"/>
    <n v="0"/>
    <n v="0"/>
    <n v="343515.14"/>
  </r>
  <r>
    <x v="4"/>
    <s v="010 Atmos Regulated Shared Services"/>
    <x v="1"/>
    <x v="51"/>
    <x v="21"/>
    <n v="505618.64"/>
    <n v="7210.3099999999995"/>
    <n v="0"/>
    <n v="0"/>
    <n v="0"/>
    <n v="0"/>
    <n v="0"/>
    <n v="512828.95"/>
  </r>
  <r>
    <x v="4"/>
    <s v="010 Atmos Regulated Shared Services"/>
    <x v="1"/>
    <x v="52"/>
    <x v="22"/>
    <n v="127793.84"/>
    <n v="1050.8300000000002"/>
    <n v="0"/>
    <n v="0"/>
    <n v="0"/>
    <n v="0"/>
    <n v="0"/>
    <n v="128844.67"/>
  </r>
  <r>
    <x v="4"/>
    <s v="010 Atmos Regulated Shared Services"/>
    <x v="1"/>
    <x v="53"/>
    <x v="23"/>
    <n v="27424395.510000002"/>
    <n v="484136.65"/>
    <n v="0"/>
    <n v="0"/>
    <n v="0"/>
    <n v="0"/>
    <n v="0"/>
    <n v="27908532.16"/>
  </r>
  <r>
    <x v="4"/>
    <s v="010 Atmos Regulated Shared Services"/>
    <x v="1"/>
    <x v="54"/>
    <x v="42"/>
    <n v="142707.12"/>
    <n v="3885.17"/>
    <n v="0"/>
    <n v="0"/>
    <n v="0"/>
    <n v="0"/>
    <n v="0"/>
    <n v="146592.29"/>
  </r>
  <r>
    <x v="4"/>
    <s v="010 Atmos Regulated Shared Services"/>
    <x v="1"/>
    <x v="55"/>
    <x v="43"/>
    <n v="230546.18"/>
    <n v="1879.46"/>
    <n v="0"/>
    <n v="0"/>
    <n v="0"/>
    <n v="0"/>
    <n v="0"/>
    <n v="232425.64"/>
  </r>
  <r>
    <x v="4"/>
    <s v="010 Atmos Regulated Shared Services"/>
    <x v="1"/>
    <x v="56"/>
    <x v="44"/>
    <n v="71363.350000000006"/>
    <n v="574.24"/>
    <n v="0"/>
    <n v="0"/>
    <n v="0"/>
    <n v="0"/>
    <n v="0"/>
    <n v="71937.59"/>
  </r>
  <r>
    <x v="4"/>
    <s v="010 Atmos Regulated Shared Services"/>
    <x v="1"/>
    <x v="57"/>
    <x v="45"/>
    <n v="10035.1"/>
    <n v="111.73"/>
    <n v="0"/>
    <n v="0"/>
    <n v="0"/>
    <n v="0"/>
    <n v="0"/>
    <n v="10146.83"/>
  </r>
  <r>
    <x v="4"/>
    <s v="050 Mid-States Division"/>
    <x v="2"/>
    <x v="58"/>
    <x v="46"/>
    <n v="8329.7199999999993"/>
    <n v="0"/>
    <n v="0"/>
    <n v="0"/>
    <n v="0"/>
    <n v="0"/>
    <n v="0"/>
    <n v="8329.7199999999993"/>
  </r>
  <r>
    <x v="4"/>
    <s v="050 Mid-States Division"/>
    <x v="2"/>
    <x v="59"/>
    <x v="47"/>
    <n v="119852.69"/>
    <n v="0"/>
    <n v="0"/>
    <n v="0"/>
    <n v="0"/>
    <n v="0"/>
    <n v="0"/>
    <n v="119852.69"/>
  </r>
  <r>
    <x v="4"/>
    <s v="050 Mid-States Division"/>
    <x v="2"/>
    <x v="60"/>
    <x v="48"/>
    <n v="0"/>
    <n v="0"/>
    <n v="0"/>
    <n v="0"/>
    <n v="0"/>
    <n v="0"/>
    <n v="0"/>
    <n v="0"/>
  </r>
  <r>
    <x v="4"/>
    <s v="050 Mid-States Division"/>
    <x v="2"/>
    <x v="61"/>
    <x v="49"/>
    <n v="4430.62"/>
    <n v="0.98"/>
    <n v="0"/>
    <n v="0"/>
    <n v="0"/>
    <n v="0"/>
    <n v="0"/>
    <n v="4431.6000000000004"/>
  </r>
  <r>
    <x v="4"/>
    <s v="050 Mid-States Division"/>
    <x v="2"/>
    <x v="62"/>
    <x v="50"/>
    <n v="5840.7"/>
    <n v="24.93"/>
    <n v="0"/>
    <n v="0"/>
    <n v="0"/>
    <n v="0"/>
    <n v="0"/>
    <n v="5865.63"/>
  </r>
  <r>
    <x v="4"/>
    <s v="050 Mid-States Division"/>
    <x v="2"/>
    <x v="63"/>
    <x v="51"/>
    <n v="110855.47"/>
    <n v="160.93"/>
    <n v="0"/>
    <n v="0"/>
    <n v="0"/>
    <n v="0"/>
    <n v="0"/>
    <n v="111016.4"/>
  </r>
  <r>
    <x v="4"/>
    <s v="050 Mid-States Division"/>
    <x v="2"/>
    <x v="64"/>
    <x v="52"/>
    <n v="20166.170000000002"/>
    <n v="17.739999999999998"/>
    <n v="0"/>
    <n v="0"/>
    <n v="0"/>
    <n v="0"/>
    <n v="0"/>
    <n v="20183.91"/>
  </r>
  <r>
    <x v="4"/>
    <s v="050 Mid-States Division"/>
    <x v="2"/>
    <x v="65"/>
    <x v="53"/>
    <n v="97470.670000000013"/>
    <n v="148.88999999999999"/>
    <n v="0"/>
    <n v="0"/>
    <n v="0"/>
    <n v="0"/>
    <n v="0"/>
    <n v="97619.56"/>
  </r>
  <r>
    <x v="4"/>
    <s v="050 Mid-States Division"/>
    <x v="2"/>
    <x v="66"/>
    <x v="54"/>
    <n v="949086.25"/>
    <n v="13433.56"/>
    <n v="0"/>
    <n v="0"/>
    <n v="0"/>
    <n v="0"/>
    <n v="0"/>
    <n v="962519.81"/>
  </r>
  <r>
    <x v="4"/>
    <s v="050 Mid-States Division"/>
    <x v="2"/>
    <x v="67"/>
    <x v="55"/>
    <n v="1380920.5699999998"/>
    <n v="2139.17"/>
    <n v="0"/>
    <n v="0"/>
    <n v="0"/>
    <n v="0"/>
    <n v="0"/>
    <n v="1383059.74"/>
  </r>
  <r>
    <x v="4"/>
    <s v="050 Mid-States Division"/>
    <x v="2"/>
    <x v="68"/>
    <x v="56"/>
    <n v="449550.48"/>
    <n v="348.21000000000004"/>
    <n v="0"/>
    <n v="0"/>
    <n v="0"/>
    <n v="0"/>
    <n v="0"/>
    <n v="449898.69"/>
  </r>
  <r>
    <x v="4"/>
    <s v="050 Mid-States Division"/>
    <x v="2"/>
    <x v="69"/>
    <x v="57"/>
    <n v="716392.53"/>
    <n v="2542.25"/>
    <n v="0"/>
    <n v="0"/>
    <n v="0"/>
    <n v="0"/>
    <n v="0"/>
    <n v="718934.78"/>
  </r>
  <r>
    <x v="4"/>
    <s v="050 Mid-States Division"/>
    <x v="2"/>
    <x v="70"/>
    <x v="58"/>
    <n v="167160.13"/>
    <n v="52.07"/>
    <n v="0"/>
    <n v="0"/>
    <n v="0"/>
    <n v="0"/>
    <n v="0"/>
    <n v="167212.20000000001"/>
  </r>
  <r>
    <x v="4"/>
    <s v="050 Mid-States Division"/>
    <x v="2"/>
    <x v="71"/>
    <x v="59"/>
    <n v="43234.71"/>
    <n v="40.049999999999997"/>
    <n v="0"/>
    <n v="0"/>
    <n v="0"/>
    <n v="0"/>
    <n v="0"/>
    <n v="43274.76"/>
  </r>
  <r>
    <x v="4"/>
    <s v="050 Mid-States Division"/>
    <x v="2"/>
    <x v="72"/>
    <x v="60"/>
    <n v="-90614.42"/>
    <n v="118.36"/>
    <n v="0"/>
    <n v="0"/>
    <n v="0"/>
    <n v="0"/>
    <n v="0"/>
    <n v="-90496.06"/>
  </r>
  <r>
    <x v="4"/>
    <s v="050 Mid-States Division"/>
    <x v="2"/>
    <x v="73"/>
    <x v="61"/>
    <n v="186528.82"/>
    <n v="141.29"/>
    <n v="0"/>
    <n v="0"/>
    <n v="0"/>
    <n v="0"/>
    <n v="0"/>
    <n v="186670.11"/>
  </r>
  <r>
    <x v="4"/>
    <s v="050 Mid-States Division"/>
    <x v="2"/>
    <x v="74"/>
    <x v="62"/>
    <n v="473381.37"/>
    <n v="1385.17"/>
    <n v="0"/>
    <n v="0"/>
    <n v="0"/>
    <n v="0"/>
    <n v="0"/>
    <n v="474766.54"/>
  </r>
  <r>
    <x v="4"/>
    <s v="050 Mid-States Division"/>
    <x v="2"/>
    <x v="75"/>
    <x v="63"/>
    <n v="198870.57"/>
    <n v="116.06"/>
    <n v="0"/>
    <n v="0"/>
    <n v="0"/>
    <n v="0"/>
    <n v="0"/>
    <n v="198986.63"/>
  </r>
  <r>
    <x v="4"/>
    <s v="050 Mid-States Division"/>
    <x v="2"/>
    <x v="76"/>
    <x v="64"/>
    <n v="179191.72999999998"/>
    <n v="708.38000000000011"/>
    <n v="0"/>
    <n v="0"/>
    <n v="0"/>
    <n v="0"/>
    <n v="0"/>
    <n v="179900.11"/>
  </r>
  <r>
    <x v="4"/>
    <s v="050 Mid-States Division"/>
    <x v="2"/>
    <x v="77"/>
    <x v="65"/>
    <n v="0"/>
    <n v="0"/>
    <n v="0"/>
    <n v="0"/>
    <n v="0"/>
    <n v="0"/>
    <n v="0"/>
    <n v="0"/>
  </r>
  <r>
    <x v="4"/>
    <s v="050 Mid-States Division"/>
    <x v="2"/>
    <x v="78"/>
    <x v="66"/>
    <n v="411998.4"/>
    <n v="961.78"/>
    <n v="0"/>
    <n v="0"/>
    <n v="0"/>
    <n v="0"/>
    <n v="0"/>
    <n v="412960.18"/>
  </r>
  <r>
    <x v="4"/>
    <s v="050 Mid-States Division"/>
    <x v="2"/>
    <x v="79"/>
    <x v="67"/>
    <n v="15661.390000000001"/>
    <n v="72.679999999999993"/>
    <n v="0"/>
    <n v="0"/>
    <n v="0"/>
    <n v="0"/>
    <n v="0"/>
    <n v="15734.07"/>
  </r>
  <r>
    <x v="4"/>
    <s v="050 Mid-States Division"/>
    <x v="2"/>
    <x v="80"/>
    <x v="68"/>
    <n v="51606.060000000005"/>
    <n v="90.23"/>
    <n v="0"/>
    <n v="0"/>
    <n v="0"/>
    <n v="0"/>
    <n v="0"/>
    <n v="51696.29"/>
  </r>
  <r>
    <x v="4"/>
    <s v="050 Mid-States Division"/>
    <x v="2"/>
    <x v="81"/>
    <x v="69"/>
    <n v="88653.58"/>
    <n v="581.82000000000005"/>
    <n v="0"/>
    <n v="0"/>
    <n v="0"/>
    <n v="0"/>
    <n v="0"/>
    <n v="89235.4"/>
  </r>
  <r>
    <x v="4"/>
    <s v="050 Mid-States Division"/>
    <x v="2"/>
    <x v="82"/>
    <x v="70"/>
    <n v="17696524.09"/>
    <n v="43054.2"/>
    <n v="-4715.37"/>
    <n v="0"/>
    <n v="0"/>
    <n v="0"/>
    <n v="0"/>
    <n v="17734862.920000002"/>
  </r>
  <r>
    <x v="4"/>
    <s v="050 Mid-States Division"/>
    <x v="2"/>
    <x v="83"/>
    <x v="71"/>
    <n v="332183.49"/>
    <n v="1304.45"/>
    <n v="0"/>
    <n v="0"/>
    <n v="0"/>
    <n v="0"/>
    <n v="0"/>
    <n v="333487.94"/>
  </r>
  <r>
    <x v="4"/>
    <s v="050 Mid-States Division"/>
    <x v="2"/>
    <x v="84"/>
    <x v="72"/>
    <n v="1708206.8399999999"/>
    <n v="4047.38"/>
    <n v="0"/>
    <n v="0"/>
    <n v="0"/>
    <n v="0"/>
    <n v="0"/>
    <n v="1712254.22"/>
  </r>
  <r>
    <x v="4"/>
    <s v="050 Mid-States Division"/>
    <x v="2"/>
    <x v="85"/>
    <x v="73"/>
    <n v="0"/>
    <n v="0"/>
    <n v="0"/>
    <n v="0"/>
    <n v="0"/>
    <n v="0"/>
    <n v="0"/>
    <n v="0"/>
  </r>
  <r>
    <x v="4"/>
    <s v="050 Mid-States Division"/>
    <x v="2"/>
    <x v="86"/>
    <x v="74"/>
    <n v="0"/>
    <n v="0"/>
    <n v="0"/>
    <n v="0"/>
    <n v="0"/>
    <n v="0"/>
    <n v="0"/>
    <n v="0"/>
  </r>
  <r>
    <x v="4"/>
    <s v="050 Mid-States Division"/>
    <x v="2"/>
    <x v="87"/>
    <x v="75"/>
    <n v="166755.66"/>
    <n v="3270.87"/>
    <n v="0"/>
    <n v="0"/>
    <n v="0"/>
    <n v="0"/>
    <n v="0"/>
    <n v="170026.53"/>
  </r>
  <r>
    <x v="4"/>
    <s v="050 Mid-States Division"/>
    <x v="2"/>
    <x v="88"/>
    <x v="76"/>
    <n v="0"/>
    <n v="0"/>
    <n v="0"/>
    <n v="0"/>
    <n v="0"/>
    <n v="0"/>
    <n v="0"/>
    <n v="0"/>
  </r>
  <r>
    <x v="4"/>
    <s v="050 Mid-States Division"/>
    <x v="2"/>
    <x v="89"/>
    <x v="77"/>
    <n v="103761.39"/>
    <n v="577.08999999999992"/>
    <n v="0"/>
    <n v="0"/>
    <n v="0"/>
    <n v="0"/>
    <n v="0"/>
    <n v="104338.48"/>
  </r>
  <r>
    <x v="4"/>
    <s v="050 Mid-States Division"/>
    <x v="2"/>
    <x v="90"/>
    <x v="78"/>
    <n v="68499.289999999994"/>
    <n v="171.35"/>
    <n v="0"/>
    <n v="0"/>
    <n v="0"/>
    <n v="0"/>
    <n v="0"/>
    <n v="68670.64"/>
  </r>
  <r>
    <x v="4"/>
    <s v="050 Mid-States Division"/>
    <x v="2"/>
    <x v="91"/>
    <x v="79"/>
    <n v="34032.25"/>
    <n v="79.42"/>
    <n v="0"/>
    <n v="0"/>
    <n v="0"/>
    <n v="0"/>
    <n v="0"/>
    <n v="34111.67"/>
  </r>
  <r>
    <x v="4"/>
    <s v="050 Mid-States Division"/>
    <x v="2"/>
    <x v="92"/>
    <x v="80"/>
    <n v="1801.82"/>
    <n v="6.8699999999999992"/>
    <n v="0"/>
    <n v="0"/>
    <n v="0"/>
    <n v="0"/>
    <n v="0"/>
    <n v="1808.69"/>
  </r>
  <r>
    <x v="4"/>
    <s v="050 Mid-States Division"/>
    <x v="2"/>
    <x v="93"/>
    <x v="81"/>
    <n v="12565594.52"/>
    <n v="87260.24"/>
    <n v="-8294.69"/>
    <n v="0"/>
    <n v="0"/>
    <n v="0"/>
    <n v="0"/>
    <n v="12644560.07"/>
  </r>
  <r>
    <x v="4"/>
    <s v="050 Mid-States Division"/>
    <x v="2"/>
    <x v="94"/>
    <x v="82"/>
    <n v="29606492.23"/>
    <n v="259055.82"/>
    <n v="-62210.51"/>
    <n v="-2689.81"/>
    <n v="0"/>
    <n v="0"/>
    <n v="0"/>
    <n v="29800647.73"/>
  </r>
  <r>
    <x v="4"/>
    <s v="050 Mid-States Division"/>
    <x v="2"/>
    <x v="95"/>
    <x v="83"/>
    <n v="15357066.35"/>
    <n v="184594.19"/>
    <n v="-964.44"/>
    <n v="-152.27000000000001"/>
    <n v="0"/>
    <n v="0"/>
    <n v="0"/>
    <n v="15540543.83"/>
  </r>
  <r>
    <x v="4"/>
    <s v="050 Mid-States Division"/>
    <x v="2"/>
    <x v="96"/>
    <x v="84"/>
    <n v="1931205.06"/>
    <n v="33742"/>
    <n v="0"/>
    <n v="-26.77"/>
    <n v="0"/>
    <n v="0"/>
    <n v="0"/>
    <n v="1964920.29"/>
  </r>
  <r>
    <x v="4"/>
    <s v="050 Mid-States Division"/>
    <x v="2"/>
    <x v="97"/>
    <x v="85"/>
    <n v="858864.97"/>
    <n v="9858.48"/>
    <n v="0"/>
    <n v="0"/>
    <n v="0"/>
    <n v="0"/>
    <n v="0"/>
    <n v="868723.45"/>
  </r>
  <r>
    <x v="4"/>
    <s v="050 Mid-States Division"/>
    <x v="2"/>
    <x v="98"/>
    <x v="86"/>
    <n v="967502.16"/>
    <n v="3938.01"/>
    <n v="0"/>
    <n v="-0.01"/>
    <n v="0"/>
    <n v="0"/>
    <n v="0"/>
    <n v="971440.16"/>
  </r>
  <r>
    <x v="4"/>
    <s v="050 Mid-States Division"/>
    <x v="2"/>
    <x v="99"/>
    <x v="87"/>
    <n v="35273186.810000002"/>
    <n v="352074.68999999994"/>
    <n v="-59073.06"/>
    <n v="0"/>
    <n v="0"/>
    <n v="0"/>
    <n v="0"/>
    <n v="35566188.439999998"/>
  </r>
  <r>
    <x v="4"/>
    <s v="050 Mid-States Division"/>
    <x v="2"/>
    <x v="100"/>
    <x v="88"/>
    <n v="17663150.789999999"/>
    <n v="223897.08000000002"/>
    <n v="0"/>
    <n v="0"/>
    <n v="0"/>
    <n v="0"/>
    <n v="0"/>
    <n v="17887047.870000001"/>
  </r>
  <r>
    <x v="4"/>
    <s v="050 Mid-States Division"/>
    <x v="2"/>
    <x v="101"/>
    <x v="89"/>
    <n v="24694146.080000002"/>
    <n v="190938.26"/>
    <n v="0"/>
    <n v="0"/>
    <n v="0"/>
    <n v="0"/>
    <n v="0"/>
    <n v="24885084.34"/>
  </r>
  <r>
    <x v="4"/>
    <s v="050 Mid-States Division"/>
    <x v="2"/>
    <x v="102"/>
    <x v="90"/>
    <n v="3704890.8699999996"/>
    <n v="28951.439999999999"/>
    <n v="0"/>
    <n v="0"/>
    <n v="0"/>
    <n v="0"/>
    <n v="0"/>
    <n v="3733842.31"/>
  </r>
  <r>
    <x v="4"/>
    <s v="050 Mid-States Division"/>
    <x v="2"/>
    <x v="103"/>
    <x v="91"/>
    <n v="84847.039999999994"/>
    <n v="406.85"/>
    <n v="0"/>
    <n v="0"/>
    <n v="0"/>
    <n v="0"/>
    <n v="0"/>
    <n v="85253.89"/>
  </r>
  <r>
    <x v="4"/>
    <s v="050 Mid-States Division"/>
    <x v="2"/>
    <x v="104"/>
    <x v="92"/>
    <n v="2761800.51"/>
    <n v="11697.91"/>
    <n v="0"/>
    <n v="0"/>
    <n v="0"/>
    <n v="0"/>
    <n v="0"/>
    <n v="2773498.42"/>
  </r>
  <r>
    <x v="4"/>
    <s v="050 Mid-States Division"/>
    <x v="2"/>
    <x v="105"/>
    <x v="33"/>
    <n v="0"/>
    <n v="0"/>
    <n v="0"/>
    <n v="0"/>
    <n v="0"/>
    <n v="0"/>
    <n v="0"/>
    <n v="0"/>
  </r>
  <r>
    <x v="4"/>
    <s v="050 Mid-States Division"/>
    <x v="2"/>
    <x v="106"/>
    <x v="0"/>
    <n v="855257.38"/>
    <n v="22493.65"/>
    <n v="0"/>
    <n v="0"/>
    <n v="0"/>
    <n v="0"/>
    <n v="0"/>
    <n v="877751.03"/>
  </r>
  <r>
    <x v="4"/>
    <s v="050 Mid-States Division"/>
    <x v="2"/>
    <x v="107"/>
    <x v="93"/>
    <n v="98286.459999999992"/>
    <n v="542.43000000000006"/>
    <n v="0"/>
    <n v="0"/>
    <n v="0"/>
    <n v="0"/>
    <n v="0"/>
    <n v="98828.89"/>
  </r>
  <r>
    <x v="4"/>
    <s v="050 Mid-States Division"/>
    <x v="2"/>
    <x v="108"/>
    <x v="94"/>
    <n v="254645.91999999998"/>
    <n v="2222.16"/>
    <n v="0"/>
    <n v="0"/>
    <n v="0"/>
    <n v="0"/>
    <n v="0"/>
    <n v="256868.08"/>
  </r>
  <r>
    <x v="4"/>
    <s v="050 Mid-States Division"/>
    <x v="2"/>
    <x v="109"/>
    <x v="95"/>
    <n v="4196.9799999999996"/>
    <n v="40.590000000000003"/>
    <n v="0"/>
    <n v="0"/>
    <n v="0"/>
    <n v="0"/>
    <n v="0"/>
    <n v="4237.57"/>
  </r>
  <r>
    <x v="4"/>
    <s v="050 Mid-States Division"/>
    <x v="2"/>
    <x v="110"/>
    <x v="2"/>
    <n v="1150958.6000000001"/>
    <n v="19430.240000000002"/>
    <n v="0"/>
    <n v="0"/>
    <n v="0"/>
    <n v="0"/>
    <n v="0"/>
    <n v="1170388.8400000001"/>
  </r>
  <r>
    <x v="4"/>
    <s v="050 Mid-States Division"/>
    <x v="2"/>
    <x v="111"/>
    <x v="5"/>
    <n v="953793.69"/>
    <n v="17929.080000000002"/>
    <n v="0"/>
    <n v="0"/>
    <n v="0"/>
    <n v="0"/>
    <n v="0"/>
    <n v="971722.77"/>
  </r>
  <r>
    <x v="4"/>
    <s v="050 Mid-States Division"/>
    <x v="2"/>
    <x v="112"/>
    <x v="10"/>
    <n v="74639.850000000006"/>
    <n v="2788.12"/>
    <n v="0"/>
    <n v="0"/>
    <n v="0"/>
    <n v="0"/>
    <n v="0"/>
    <n v="77427.97"/>
  </r>
  <r>
    <x v="4"/>
    <s v="050 Mid-States Division"/>
    <x v="2"/>
    <x v="113"/>
    <x v="96"/>
    <n v="-2529.39"/>
    <n v="0"/>
    <n v="0"/>
    <n v="0"/>
    <n v="0"/>
    <n v="0"/>
    <n v="0"/>
    <n v="-2529.39"/>
  </r>
  <r>
    <x v="4"/>
    <s v="050 Mid-States Division"/>
    <x v="2"/>
    <x v="114"/>
    <x v="11"/>
    <n v="947570.46"/>
    <n v="24443.07"/>
    <n v="0"/>
    <n v="0"/>
    <n v="0"/>
    <n v="0"/>
    <n v="0"/>
    <n v="972013.53"/>
  </r>
  <r>
    <x v="4"/>
    <s v="050 Mid-States Division"/>
    <x v="2"/>
    <x v="115"/>
    <x v="97"/>
    <n v="36441.269999999997"/>
    <n v="0"/>
    <n v="0"/>
    <n v="0"/>
    <n v="0"/>
    <n v="0"/>
    <n v="0"/>
    <n v="36441.269999999997"/>
  </r>
  <r>
    <x v="4"/>
    <s v="050 Mid-States Division"/>
    <x v="2"/>
    <x v="116"/>
    <x v="98"/>
    <n v="57727.51"/>
    <n v="0"/>
    <n v="0"/>
    <n v="0"/>
    <n v="0"/>
    <n v="0"/>
    <n v="0"/>
    <n v="57727.51"/>
  </r>
  <r>
    <x v="4"/>
    <s v="050 Mid-States Division"/>
    <x v="2"/>
    <x v="117"/>
    <x v="99"/>
    <n v="16304.35"/>
    <n v="315.20999999999998"/>
    <n v="0"/>
    <n v="0"/>
    <n v="0"/>
    <n v="0"/>
    <n v="0"/>
    <n v="16619.560000000001"/>
  </r>
  <r>
    <x v="4"/>
    <s v="050 Mid-States Division"/>
    <x v="2"/>
    <x v="118"/>
    <x v="13"/>
    <n v="211866"/>
    <n v="4478.1499999999996"/>
    <n v="0"/>
    <n v="0"/>
    <n v="0"/>
    <n v="0"/>
    <n v="0"/>
    <n v="216344.15"/>
  </r>
  <r>
    <x v="4"/>
    <s v="050 Mid-States Division"/>
    <x v="2"/>
    <x v="119"/>
    <x v="15"/>
    <n v="1734684.3599999999"/>
    <n v="31654.34"/>
    <n v="0"/>
    <n v="0"/>
    <n v="0"/>
    <n v="0"/>
    <n v="0"/>
    <n v="1766338.7"/>
  </r>
  <r>
    <x v="4"/>
    <s v="050 Mid-States Division"/>
    <x v="2"/>
    <x v="120"/>
    <x v="18"/>
    <n v="4143.59"/>
    <n v="139.74"/>
    <n v="0"/>
    <n v="0"/>
    <n v="0"/>
    <n v="0"/>
    <n v="0"/>
    <n v="4283.33"/>
  </r>
  <r>
    <x v="4"/>
    <s v="050 Mid-States Division"/>
    <x v="2"/>
    <x v="121"/>
    <x v="20"/>
    <n v="43802.76"/>
    <n v="1338.96"/>
    <n v="0"/>
    <n v="0"/>
    <n v="0"/>
    <n v="0"/>
    <n v="0"/>
    <n v="45141.72"/>
  </r>
  <r>
    <x v="4"/>
    <s v="050 Mid-States Division"/>
    <x v="2"/>
    <x v="122"/>
    <x v="21"/>
    <n v="484160.08"/>
    <n v="21664.3"/>
    <n v="0"/>
    <n v="0"/>
    <n v="0"/>
    <n v="0"/>
    <n v="0"/>
    <n v="505824.38"/>
  </r>
  <r>
    <x v="4"/>
    <s v="050 Mid-States Division"/>
    <x v="2"/>
    <x v="123"/>
    <x v="23"/>
    <n v="108800.23"/>
    <n v="-735.73"/>
    <n v="0"/>
    <n v="0"/>
    <n v="0"/>
    <n v="0"/>
    <n v="0"/>
    <n v="108064.5"/>
  </r>
  <r>
    <x v="4"/>
    <s v="050 Mid-States Division"/>
    <x v="2"/>
    <x v="124"/>
    <x v="100"/>
    <n v="-5253157.7899999982"/>
    <n v="-417840.21000000008"/>
    <n v="0"/>
    <n v="0"/>
    <n v="0"/>
    <n v="0"/>
    <n v="0"/>
    <n v="-5670997.9999999981"/>
  </r>
  <r>
    <x v="4"/>
    <s v="050 Mid-States Division"/>
    <x v="3"/>
    <x v="125"/>
    <x v="46"/>
    <n v="0"/>
    <n v="0"/>
    <n v="0"/>
    <n v="0"/>
    <n v="0"/>
    <n v="0"/>
    <n v="0"/>
    <n v="0"/>
  </r>
  <r>
    <x v="4"/>
    <s v="050 Mid-States Division"/>
    <x v="3"/>
    <x v="126"/>
    <x v="101"/>
    <n v="0"/>
    <n v="0"/>
    <n v="0"/>
    <n v="0"/>
    <n v="0"/>
    <n v="0"/>
    <n v="0"/>
    <n v="0"/>
  </r>
  <r>
    <x v="4"/>
    <s v="050 Mid-States Division"/>
    <x v="3"/>
    <x v="127"/>
    <x v="102"/>
    <n v="98564.15"/>
    <n v="400.52000000000004"/>
    <n v="0"/>
    <n v="0"/>
    <n v="0"/>
    <n v="0"/>
    <n v="0"/>
    <n v="98964.67"/>
  </r>
  <r>
    <x v="4"/>
    <s v="050 Mid-States Division"/>
    <x v="3"/>
    <x v="128"/>
    <x v="95"/>
    <n v="8532.8700000000008"/>
    <n v="93.97"/>
    <n v="0"/>
    <n v="0"/>
    <n v="0"/>
    <n v="0"/>
    <n v="0"/>
    <n v="8626.84"/>
  </r>
  <r>
    <x v="4"/>
    <s v="050 Mid-States Division"/>
    <x v="3"/>
    <x v="129"/>
    <x v="2"/>
    <n v="38834"/>
    <n v="0"/>
    <n v="0"/>
    <n v="0"/>
    <n v="0"/>
    <n v="0"/>
    <n v="0"/>
    <n v="38834"/>
  </r>
  <r>
    <x v="4"/>
    <s v="050 Mid-States Division"/>
    <x v="3"/>
    <x v="130"/>
    <x v="5"/>
    <n v="38609.33"/>
    <n v="0"/>
    <n v="0"/>
    <n v="0"/>
    <n v="0"/>
    <n v="0"/>
    <n v="0"/>
    <n v="38609.33"/>
  </r>
  <r>
    <x v="4"/>
    <s v="050 Mid-States Division"/>
    <x v="3"/>
    <x v="131"/>
    <x v="10"/>
    <n v="15169.3"/>
    <n v="151.66"/>
    <n v="0"/>
    <n v="0"/>
    <n v="0"/>
    <n v="0"/>
    <n v="0"/>
    <n v="15320.96"/>
  </r>
  <r>
    <x v="4"/>
    <s v="050 Mid-States Division"/>
    <x v="3"/>
    <x v="132"/>
    <x v="11"/>
    <n v="133416.32999999999"/>
    <n v="498.29"/>
    <n v="0"/>
    <n v="0"/>
    <n v="0"/>
    <n v="0"/>
    <n v="0"/>
    <n v="133914.62"/>
  </r>
  <r>
    <x v="4"/>
    <s v="050 Mid-States Division"/>
    <x v="3"/>
    <x v="133"/>
    <x v="103"/>
    <n v="7284.08"/>
    <n v="74.540000000000006"/>
    <n v="0"/>
    <n v="0"/>
    <n v="0"/>
    <n v="0"/>
    <n v="0"/>
    <n v="7358.62"/>
  </r>
  <r>
    <x v="4"/>
    <s v="050 Mid-States Division"/>
    <x v="3"/>
    <x v="134"/>
    <x v="13"/>
    <n v="-8843.73"/>
    <n v="97.92"/>
    <n v="0"/>
    <n v="0"/>
    <n v="0"/>
    <n v="0"/>
    <n v="0"/>
    <n v="-8745.81"/>
  </r>
  <r>
    <x v="4"/>
    <s v="050 Mid-States Division"/>
    <x v="3"/>
    <x v="135"/>
    <x v="15"/>
    <n v="681312.56"/>
    <n v="2354.3000000000002"/>
    <n v="0"/>
    <n v="0"/>
    <n v="0"/>
    <n v="0"/>
    <n v="0"/>
    <n v="683666.86"/>
  </r>
  <r>
    <x v="4"/>
    <s v="050 Mid-States Division"/>
    <x v="3"/>
    <x v="136"/>
    <x v="18"/>
    <n v="-34765.769999999997"/>
    <n v="0"/>
    <n v="0"/>
    <n v="0"/>
    <n v="0"/>
    <n v="0"/>
    <n v="0"/>
    <n v="-34765.769999999997"/>
  </r>
  <r>
    <x v="4"/>
    <s v="050 Mid-States Division"/>
    <x v="3"/>
    <x v="137"/>
    <x v="21"/>
    <n v="70196.03"/>
    <n v="0"/>
    <n v="0"/>
    <n v="0"/>
    <n v="0"/>
    <n v="0"/>
    <n v="0"/>
    <n v="70196.03"/>
  </r>
  <r>
    <x v="4"/>
    <s v="050 Mid-States Division"/>
    <x v="3"/>
    <x v="138"/>
    <x v="22"/>
    <n v="21001.96"/>
    <n v="591.64"/>
    <n v="0"/>
    <n v="0"/>
    <n v="0"/>
    <n v="0"/>
    <n v="0"/>
    <n v="21593.599999999999"/>
  </r>
  <r>
    <x v="4"/>
    <s v="050 Mid-States Division"/>
    <x v="3"/>
    <x v="139"/>
    <x v="23"/>
    <n v="828509.36"/>
    <n v="0"/>
    <n v="0"/>
    <n v="0"/>
    <n v="0"/>
    <n v="0"/>
    <n v="0"/>
    <n v="828509.36"/>
  </r>
  <r>
    <x v="4"/>
    <s v="050 Mid-States Division"/>
    <x v="3"/>
    <x v="124"/>
    <x v="100"/>
    <n v="52517.30000000001"/>
    <n v="0"/>
    <n v="0"/>
    <n v="0"/>
    <n v="0"/>
    <n v="0"/>
    <n v="0"/>
    <n v="52517.30000000001"/>
  </r>
  <r>
    <x v="5"/>
    <s v="010 Atmos Regulated Shared Services"/>
    <x v="0"/>
    <x v="0"/>
    <x v="0"/>
    <n v="485738.95"/>
    <n v="3755"/>
    <n v="0"/>
    <n v="0"/>
    <n v="0"/>
    <n v="0"/>
    <n v="0"/>
    <n v="489493.95"/>
  </r>
  <r>
    <x v="5"/>
    <s v="010 Atmos Regulated Shared Services"/>
    <x v="0"/>
    <x v="1"/>
    <x v="1"/>
    <n v="3562388.77"/>
    <n v="23481.919999999998"/>
    <n v="0"/>
    <n v="0"/>
    <n v="0"/>
    <n v="42.31"/>
    <n v="0"/>
    <n v="3585913"/>
  </r>
  <r>
    <x v="5"/>
    <s v="010 Atmos Regulated Shared Services"/>
    <x v="0"/>
    <x v="2"/>
    <x v="2"/>
    <n v="9316258.75"/>
    <n v="253.79999999999927"/>
    <n v="0"/>
    <n v="0"/>
    <n v="0"/>
    <n v="0"/>
    <n v="0"/>
    <n v="9316512.5500000007"/>
  </r>
  <r>
    <x v="5"/>
    <s v="010 Atmos Regulated Shared Services"/>
    <x v="0"/>
    <x v="3"/>
    <x v="3"/>
    <n v="-0.04"/>
    <n v="0"/>
    <n v="0"/>
    <n v="0"/>
    <n v="0"/>
    <n v="0"/>
    <n v="0"/>
    <n v="-0.04"/>
  </r>
  <r>
    <x v="5"/>
    <s v="010 Atmos Regulated Shared Services"/>
    <x v="0"/>
    <x v="4"/>
    <x v="4"/>
    <n v="5.7"/>
    <n v="5.78"/>
    <n v="0"/>
    <n v="0"/>
    <n v="0"/>
    <n v="0"/>
    <n v="0"/>
    <n v="11.48"/>
  </r>
  <r>
    <x v="5"/>
    <s v="010 Atmos Regulated Shared Services"/>
    <x v="0"/>
    <x v="5"/>
    <x v="5"/>
    <n v="1816026.11"/>
    <n v="17041.740000000002"/>
    <n v="0"/>
    <n v="0"/>
    <n v="0"/>
    <n v="0"/>
    <n v="0"/>
    <n v="1833067.85"/>
  </r>
  <r>
    <x v="5"/>
    <s v="010 Atmos Regulated Shared Services"/>
    <x v="0"/>
    <x v="6"/>
    <x v="6"/>
    <n v="1.26"/>
    <n v="0"/>
    <n v="0"/>
    <n v="0"/>
    <n v="0"/>
    <n v="0"/>
    <n v="0"/>
    <n v="1.26"/>
  </r>
  <r>
    <x v="5"/>
    <s v="010 Atmos Regulated Shared Services"/>
    <x v="0"/>
    <x v="7"/>
    <x v="7"/>
    <n v="0.45"/>
    <n v="0"/>
    <n v="0"/>
    <n v="0"/>
    <n v="0"/>
    <n v="0"/>
    <n v="0"/>
    <n v="0.45"/>
  </r>
  <r>
    <x v="5"/>
    <s v="010 Atmos Regulated Shared Services"/>
    <x v="0"/>
    <x v="8"/>
    <x v="8"/>
    <n v="31085.82"/>
    <n v="231.57"/>
    <n v="0"/>
    <n v="0"/>
    <n v="0"/>
    <n v="0"/>
    <n v="0"/>
    <n v="31317.39"/>
  </r>
  <r>
    <x v="5"/>
    <s v="010 Atmos Regulated Shared Services"/>
    <x v="0"/>
    <x v="9"/>
    <x v="9"/>
    <n v="100383.26"/>
    <n v="878.02"/>
    <n v="0"/>
    <n v="0"/>
    <n v="0"/>
    <n v="0"/>
    <n v="0"/>
    <n v="101261.28"/>
  </r>
  <r>
    <x v="5"/>
    <s v="010 Atmos Regulated Shared Services"/>
    <x v="0"/>
    <x v="10"/>
    <x v="10"/>
    <n v="5432.52"/>
    <n v="31.239999999999995"/>
    <n v="0"/>
    <n v="0"/>
    <n v="0"/>
    <n v="0"/>
    <n v="0"/>
    <n v="5463.76"/>
  </r>
  <r>
    <x v="5"/>
    <s v="010 Atmos Regulated Shared Services"/>
    <x v="0"/>
    <x v="11"/>
    <x v="11"/>
    <n v="31687.96"/>
    <n v="549"/>
    <n v="0"/>
    <n v="0"/>
    <n v="0"/>
    <n v="0"/>
    <n v="0"/>
    <n v="32236.959999999999"/>
  </r>
  <r>
    <x v="5"/>
    <s v="010 Atmos Regulated Shared Services"/>
    <x v="0"/>
    <x v="12"/>
    <x v="12"/>
    <n v="388.07"/>
    <n v="0"/>
    <n v="0"/>
    <n v="0"/>
    <n v="0"/>
    <n v="0"/>
    <n v="0"/>
    <n v="388.07"/>
  </r>
  <r>
    <x v="5"/>
    <s v="010 Atmos Regulated Shared Services"/>
    <x v="0"/>
    <x v="13"/>
    <x v="13"/>
    <n v="525260.53"/>
    <n v="4914.3900000000003"/>
    <n v="0"/>
    <n v="0"/>
    <n v="0"/>
    <n v="0"/>
    <n v="0"/>
    <n v="530174.92000000004"/>
  </r>
  <r>
    <x v="5"/>
    <s v="010 Atmos Regulated Shared Services"/>
    <x v="0"/>
    <x v="14"/>
    <x v="14"/>
    <n v="3685.76"/>
    <n v="41.5"/>
    <n v="0"/>
    <n v="0"/>
    <n v="0"/>
    <n v="0"/>
    <n v="0"/>
    <n v="3727.26"/>
  </r>
  <r>
    <x v="5"/>
    <s v="010 Atmos Regulated Shared Services"/>
    <x v="0"/>
    <x v="15"/>
    <x v="15"/>
    <n v="44197.39"/>
    <n v="375.84"/>
    <n v="0"/>
    <n v="0"/>
    <n v="0"/>
    <n v="0"/>
    <n v="0"/>
    <n v="44573.23"/>
  </r>
  <r>
    <x v="5"/>
    <s v="010 Atmos Regulated Shared Services"/>
    <x v="0"/>
    <x v="16"/>
    <x v="16"/>
    <n v="776.94"/>
    <n v="17.829999999999998"/>
    <n v="0"/>
    <n v="0"/>
    <n v="0"/>
    <n v="0"/>
    <n v="0"/>
    <n v="794.77"/>
  </r>
  <r>
    <x v="5"/>
    <s v="010 Atmos Regulated Shared Services"/>
    <x v="0"/>
    <x v="17"/>
    <x v="17"/>
    <n v="162814.49"/>
    <n v="106.6400000000001"/>
    <n v="0"/>
    <n v="0"/>
    <n v="0"/>
    <n v="-42.31"/>
    <n v="0"/>
    <n v="162878.82"/>
  </r>
  <r>
    <x v="5"/>
    <s v="010 Atmos Regulated Shared Services"/>
    <x v="0"/>
    <x v="18"/>
    <x v="18"/>
    <n v="20921872.18"/>
    <n v="267048.19"/>
    <n v="0"/>
    <n v="0"/>
    <n v="0"/>
    <n v="0"/>
    <n v="0"/>
    <n v="21188920.370000001"/>
  </r>
  <r>
    <x v="5"/>
    <s v="010 Atmos Regulated Shared Services"/>
    <x v="0"/>
    <x v="19"/>
    <x v="19"/>
    <n v="17131269.07"/>
    <n v="129698.78"/>
    <n v="0"/>
    <n v="0"/>
    <n v="0"/>
    <n v="0"/>
    <n v="0"/>
    <n v="17260967.850000001"/>
  </r>
  <r>
    <x v="5"/>
    <s v="010 Atmos Regulated Shared Services"/>
    <x v="0"/>
    <x v="20"/>
    <x v="20"/>
    <n v="2486703.0699999998"/>
    <n v="23616"/>
    <n v="0"/>
    <n v="0"/>
    <n v="0"/>
    <n v="0"/>
    <n v="0"/>
    <n v="2510319.0699999998"/>
  </r>
  <r>
    <x v="5"/>
    <s v="010 Atmos Regulated Shared Services"/>
    <x v="0"/>
    <x v="21"/>
    <x v="21"/>
    <n v="1061128.26"/>
    <n v="17154.82"/>
    <n v="0"/>
    <n v="0"/>
    <n v="0"/>
    <n v="0"/>
    <n v="0"/>
    <n v="1078283.08"/>
  </r>
  <r>
    <x v="5"/>
    <s v="010 Atmos Regulated Shared Services"/>
    <x v="0"/>
    <x v="22"/>
    <x v="22"/>
    <n v="232412.71"/>
    <n v="8304.67"/>
    <n v="0"/>
    <n v="0"/>
    <n v="0"/>
    <n v="0"/>
    <n v="0"/>
    <n v="240717.38"/>
  </r>
  <r>
    <x v="5"/>
    <s v="010 Atmos Regulated Shared Services"/>
    <x v="0"/>
    <x v="23"/>
    <x v="23"/>
    <n v="32669932.73"/>
    <n v="351425.36"/>
    <n v="0"/>
    <n v="0"/>
    <n v="0"/>
    <n v="0"/>
    <n v="0"/>
    <n v="33021358.09"/>
  </r>
  <r>
    <x v="5"/>
    <s v="010 Atmos Regulated Shared Services"/>
    <x v="0"/>
    <x v="24"/>
    <x v="24"/>
    <n v="44243.64"/>
    <n v="192.72"/>
    <n v="0"/>
    <n v="0"/>
    <n v="0"/>
    <n v="0"/>
    <n v="0"/>
    <n v="44436.36"/>
  </r>
  <r>
    <x v="5"/>
    <s v="010 Atmos Regulated Shared Services"/>
    <x v="0"/>
    <x v="25"/>
    <x v="25"/>
    <n v="1145250.55"/>
    <n v="12011.78"/>
    <n v="0"/>
    <n v="0"/>
    <n v="0"/>
    <n v="0"/>
    <n v="0"/>
    <n v="1157262.33"/>
  </r>
  <r>
    <x v="5"/>
    <s v="010 Atmos Regulated Shared Services"/>
    <x v="0"/>
    <x v="26"/>
    <x v="26"/>
    <n v="458727.78"/>
    <n v="7029.86"/>
    <n v="0"/>
    <n v="0"/>
    <n v="0"/>
    <n v="0"/>
    <n v="0"/>
    <n v="465757.64"/>
  </r>
  <r>
    <x v="5"/>
    <s v="010 Atmos Regulated Shared Services"/>
    <x v="0"/>
    <x v="27"/>
    <x v="27"/>
    <n v="42956.61"/>
    <n v="410.89"/>
    <n v="0"/>
    <n v="0"/>
    <n v="0"/>
    <n v="0"/>
    <n v="0"/>
    <n v="43367.5"/>
  </r>
  <r>
    <x v="5"/>
    <s v="010 Atmos Regulated Shared Services"/>
    <x v="0"/>
    <x v="28"/>
    <x v="28"/>
    <n v="50415.53"/>
    <n v="2455.8200000000002"/>
    <n v="0"/>
    <n v="0"/>
    <n v="0"/>
    <n v="0"/>
    <n v="0"/>
    <n v="52871.35"/>
  </r>
  <r>
    <x v="5"/>
    <s v="010 Atmos Regulated Shared Services"/>
    <x v="0"/>
    <x v="29"/>
    <x v="29"/>
    <n v="12304353.9"/>
    <n v="109315.98000000001"/>
    <n v="0"/>
    <n v="0"/>
    <n v="0"/>
    <n v="0"/>
    <n v="0"/>
    <n v="12413669.880000001"/>
  </r>
  <r>
    <x v="5"/>
    <s v="010 Atmos Regulated Shared Services"/>
    <x v="0"/>
    <x v="30"/>
    <x v="30"/>
    <n v="48960.800000000003"/>
    <n v="2359.31"/>
    <n v="0"/>
    <n v="0"/>
    <n v="0"/>
    <n v="0"/>
    <n v="0"/>
    <n v="51320.11"/>
  </r>
  <r>
    <x v="5"/>
    <s v="010 Atmos Regulated Shared Services"/>
    <x v="0"/>
    <x v="31"/>
    <x v="31"/>
    <n v="43384.57"/>
    <n v="2601.83"/>
    <n v="0"/>
    <n v="0"/>
    <n v="0"/>
    <n v="0"/>
    <n v="0"/>
    <n v="45986.400000000001"/>
  </r>
  <r>
    <x v="5"/>
    <s v="010 Atmos Regulated Shared Services"/>
    <x v="0"/>
    <x v="32"/>
    <x v="32"/>
    <n v="3322256.87"/>
    <n v="96645.51"/>
    <n v="0"/>
    <n v="0"/>
    <n v="0"/>
    <n v="0"/>
    <n v="0"/>
    <n v="3418902.38"/>
  </r>
  <r>
    <x v="5"/>
    <s v="010 Atmos Regulated Shared Services"/>
    <x v="1"/>
    <x v="33"/>
    <x v="33"/>
    <n v="0"/>
    <n v="0"/>
    <n v="0"/>
    <n v="0"/>
    <n v="0"/>
    <n v="0"/>
    <n v="0"/>
    <n v="0"/>
  </r>
  <r>
    <x v="5"/>
    <s v="010 Atmos Regulated Shared Services"/>
    <x v="1"/>
    <x v="34"/>
    <x v="34"/>
    <n v="0"/>
    <n v="0"/>
    <n v="0"/>
    <n v="0"/>
    <n v="0"/>
    <n v="0"/>
    <n v="0"/>
    <n v="0"/>
  </r>
  <r>
    <x v="5"/>
    <s v="010 Atmos Regulated Shared Services"/>
    <x v="1"/>
    <x v="35"/>
    <x v="0"/>
    <n v="1759155.61"/>
    <n v="33899.9"/>
    <n v="0"/>
    <n v="0"/>
    <n v="0"/>
    <n v="0"/>
    <n v="0"/>
    <n v="1793055.51"/>
  </r>
  <r>
    <x v="5"/>
    <s v="010 Atmos Regulated Shared Services"/>
    <x v="1"/>
    <x v="36"/>
    <x v="2"/>
    <n v="1634954.29"/>
    <n v="8953.5400000000009"/>
    <n v="0"/>
    <n v="0"/>
    <n v="0"/>
    <n v="0"/>
    <n v="0"/>
    <n v="1643907.83"/>
  </r>
  <r>
    <x v="5"/>
    <s v="010 Atmos Regulated Shared Services"/>
    <x v="1"/>
    <x v="37"/>
    <x v="35"/>
    <n v="2692637.1"/>
    <n v="33625.97"/>
    <n v="0"/>
    <n v="0"/>
    <n v="0"/>
    <n v="0"/>
    <n v="0"/>
    <n v="2726263.07"/>
  </r>
  <r>
    <x v="5"/>
    <s v="010 Atmos Regulated Shared Services"/>
    <x v="1"/>
    <x v="38"/>
    <x v="5"/>
    <n v="807907.34"/>
    <n v="7916.28"/>
    <n v="0"/>
    <n v="0"/>
    <n v="0"/>
    <n v="0"/>
    <n v="0"/>
    <n v="815823.62"/>
  </r>
  <r>
    <x v="5"/>
    <s v="010 Atmos Regulated Shared Services"/>
    <x v="1"/>
    <x v="39"/>
    <x v="36"/>
    <n v="37251.99"/>
    <n v="1236.79"/>
    <n v="0"/>
    <n v="0"/>
    <n v="0"/>
    <n v="0"/>
    <n v="0"/>
    <n v="38488.78"/>
  </r>
  <r>
    <x v="5"/>
    <s v="010 Atmos Regulated Shared Services"/>
    <x v="1"/>
    <x v="40"/>
    <x v="37"/>
    <n v="92724.09"/>
    <n v="157.58999999999992"/>
    <n v="0"/>
    <n v="0"/>
    <n v="0"/>
    <n v="0"/>
    <n v="0"/>
    <n v="92881.68"/>
  </r>
  <r>
    <x v="5"/>
    <s v="010 Atmos Regulated Shared Services"/>
    <x v="1"/>
    <x v="41"/>
    <x v="38"/>
    <n v="98520.35"/>
    <n v="3052.38"/>
    <n v="0"/>
    <n v="0"/>
    <n v="0"/>
    <n v="0"/>
    <n v="0"/>
    <n v="101572.73"/>
  </r>
  <r>
    <x v="5"/>
    <s v="010 Atmos Regulated Shared Services"/>
    <x v="1"/>
    <x v="42"/>
    <x v="39"/>
    <n v="14998.02"/>
    <n v="196.66"/>
    <n v="0"/>
    <n v="0"/>
    <n v="0"/>
    <n v="0"/>
    <n v="0"/>
    <n v="15194.68"/>
  </r>
  <r>
    <x v="5"/>
    <s v="010 Atmos Regulated Shared Services"/>
    <x v="1"/>
    <x v="43"/>
    <x v="13"/>
    <n v="1015339.04"/>
    <n v="8970.5399999999991"/>
    <n v="0"/>
    <n v="0"/>
    <n v="0"/>
    <n v="0"/>
    <n v="0"/>
    <n v="1024309.58"/>
  </r>
  <r>
    <x v="5"/>
    <s v="010 Atmos Regulated Shared Services"/>
    <x v="1"/>
    <x v="44"/>
    <x v="40"/>
    <n v="148426.39000000001"/>
    <n v="1361.09"/>
    <n v="0"/>
    <n v="0"/>
    <n v="0"/>
    <n v="0"/>
    <n v="0"/>
    <n v="149787.48000000001"/>
  </r>
  <r>
    <x v="5"/>
    <s v="010 Atmos Regulated Shared Services"/>
    <x v="1"/>
    <x v="45"/>
    <x v="15"/>
    <n v="11553.75"/>
    <n v="163.54"/>
    <n v="0"/>
    <n v="0"/>
    <n v="0"/>
    <n v="0"/>
    <n v="0"/>
    <n v="11717.29"/>
  </r>
  <r>
    <x v="5"/>
    <s v="010 Atmos Regulated Shared Services"/>
    <x v="1"/>
    <x v="46"/>
    <x v="41"/>
    <n v="133971.44"/>
    <n v="930.78"/>
    <n v="0"/>
    <n v="0"/>
    <n v="0"/>
    <n v="0"/>
    <n v="0"/>
    <n v="134902.22"/>
  </r>
  <r>
    <x v="5"/>
    <s v="010 Atmos Regulated Shared Services"/>
    <x v="1"/>
    <x v="47"/>
    <x v="17"/>
    <n v="446403.67"/>
    <n v="7124.54"/>
    <n v="0"/>
    <n v="0"/>
    <n v="0"/>
    <n v="0"/>
    <n v="0"/>
    <n v="453528.21"/>
  </r>
  <r>
    <x v="5"/>
    <s v="010 Atmos Regulated Shared Services"/>
    <x v="1"/>
    <x v="48"/>
    <x v="18"/>
    <n v="4622822.4800000004"/>
    <n v="72894.19"/>
    <n v="0"/>
    <n v="0"/>
    <n v="0"/>
    <n v="0"/>
    <n v="0"/>
    <n v="4695716.67"/>
  </r>
  <r>
    <x v="5"/>
    <s v="010 Atmos Regulated Shared Services"/>
    <x v="1"/>
    <x v="49"/>
    <x v="19"/>
    <n v="1116722.4099999999"/>
    <n v="14370.640000000001"/>
    <n v="0"/>
    <n v="0"/>
    <n v="0"/>
    <n v="0"/>
    <n v="0"/>
    <n v="1131093.05"/>
  </r>
  <r>
    <x v="5"/>
    <s v="010 Atmos Regulated Shared Services"/>
    <x v="1"/>
    <x v="50"/>
    <x v="20"/>
    <n v="343515.14"/>
    <n v="4297.72"/>
    <n v="0"/>
    <n v="0"/>
    <n v="0"/>
    <n v="0"/>
    <n v="0"/>
    <n v="347812.86"/>
  </r>
  <r>
    <x v="5"/>
    <s v="010 Atmos Regulated Shared Services"/>
    <x v="1"/>
    <x v="51"/>
    <x v="21"/>
    <n v="512828.95"/>
    <n v="7242.82"/>
    <n v="0"/>
    <n v="0"/>
    <n v="0"/>
    <n v="0"/>
    <n v="0"/>
    <n v="520071.77"/>
  </r>
  <r>
    <x v="5"/>
    <s v="010 Atmos Regulated Shared Services"/>
    <x v="1"/>
    <x v="52"/>
    <x v="22"/>
    <n v="128844.67"/>
    <n v="1050.8300000000002"/>
    <n v="0"/>
    <n v="0"/>
    <n v="0"/>
    <n v="0"/>
    <n v="0"/>
    <n v="129895.5"/>
  </r>
  <r>
    <x v="5"/>
    <s v="010 Atmos Regulated Shared Services"/>
    <x v="1"/>
    <x v="53"/>
    <x v="23"/>
    <n v="27908532.16"/>
    <n v="484136.65"/>
    <n v="0"/>
    <n v="0"/>
    <n v="0"/>
    <n v="0"/>
    <n v="0"/>
    <n v="28392668.809999999"/>
  </r>
  <r>
    <x v="5"/>
    <s v="010 Atmos Regulated Shared Services"/>
    <x v="1"/>
    <x v="54"/>
    <x v="42"/>
    <n v="146592.29"/>
    <n v="3885.17"/>
    <n v="0"/>
    <n v="0"/>
    <n v="0"/>
    <n v="0"/>
    <n v="0"/>
    <n v="150477.46"/>
  </r>
  <r>
    <x v="5"/>
    <s v="010 Atmos Regulated Shared Services"/>
    <x v="1"/>
    <x v="55"/>
    <x v="43"/>
    <n v="232425.64"/>
    <n v="2015.59"/>
    <n v="0"/>
    <n v="0"/>
    <n v="0"/>
    <n v="0"/>
    <n v="0"/>
    <n v="234441.23"/>
  </r>
  <r>
    <x v="5"/>
    <s v="010 Atmos Regulated Shared Services"/>
    <x v="1"/>
    <x v="56"/>
    <x v="44"/>
    <n v="71937.59"/>
    <n v="574.24"/>
    <n v="0"/>
    <n v="0"/>
    <n v="0"/>
    <n v="0"/>
    <n v="0"/>
    <n v="72511.83"/>
  </r>
  <r>
    <x v="5"/>
    <s v="010 Atmos Regulated Shared Services"/>
    <x v="1"/>
    <x v="57"/>
    <x v="45"/>
    <n v="10146.83"/>
    <n v="111.73"/>
    <n v="0"/>
    <n v="0"/>
    <n v="0"/>
    <n v="0"/>
    <n v="0"/>
    <n v="10258.56"/>
  </r>
  <r>
    <x v="5"/>
    <s v="050 Mid-States Division"/>
    <x v="2"/>
    <x v="58"/>
    <x v="46"/>
    <n v="8329.7199999999993"/>
    <n v="0"/>
    <n v="0"/>
    <n v="0"/>
    <n v="0"/>
    <n v="0"/>
    <n v="0"/>
    <n v="8329.7199999999993"/>
  </r>
  <r>
    <x v="5"/>
    <s v="050 Mid-States Division"/>
    <x v="2"/>
    <x v="59"/>
    <x v="47"/>
    <n v="119852.69"/>
    <n v="0"/>
    <n v="0"/>
    <n v="0"/>
    <n v="0"/>
    <n v="0"/>
    <n v="0"/>
    <n v="119852.69"/>
  </r>
  <r>
    <x v="5"/>
    <s v="050 Mid-States Division"/>
    <x v="2"/>
    <x v="60"/>
    <x v="48"/>
    <n v="0"/>
    <n v="0"/>
    <n v="0"/>
    <n v="0"/>
    <n v="0"/>
    <n v="0"/>
    <n v="0"/>
    <n v="0"/>
  </r>
  <r>
    <x v="5"/>
    <s v="050 Mid-States Division"/>
    <x v="2"/>
    <x v="61"/>
    <x v="49"/>
    <n v="4431.6000000000004"/>
    <n v="0.98"/>
    <n v="0"/>
    <n v="0"/>
    <n v="0"/>
    <n v="0"/>
    <n v="0"/>
    <n v="4432.58"/>
  </r>
  <r>
    <x v="5"/>
    <s v="050 Mid-States Division"/>
    <x v="2"/>
    <x v="62"/>
    <x v="50"/>
    <n v="5865.63"/>
    <n v="24.93"/>
    <n v="0"/>
    <n v="0"/>
    <n v="0"/>
    <n v="0"/>
    <n v="0"/>
    <n v="5890.56"/>
  </r>
  <r>
    <x v="5"/>
    <s v="050 Mid-States Division"/>
    <x v="2"/>
    <x v="63"/>
    <x v="51"/>
    <n v="111016.40000000001"/>
    <n v="160.93"/>
    <n v="0"/>
    <n v="0"/>
    <n v="0"/>
    <n v="0"/>
    <n v="0"/>
    <n v="111177.33"/>
  </r>
  <r>
    <x v="5"/>
    <s v="050 Mid-States Division"/>
    <x v="2"/>
    <x v="64"/>
    <x v="52"/>
    <n v="20183.91"/>
    <n v="17.739999999999998"/>
    <n v="0"/>
    <n v="0"/>
    <n v="0"/>
    <n v="0"/>
    <n v="0"/>
    <n v="20201.650000000001"/>
  </r>
  <r>
    <x v="5"/>
    <s v="050 Mid-States Division"/>
    <x v="2"/>
    <x v="65"/>
    <x v="53"/>
    <n v="97619.56"/>
    <n v="148.88999999999999"/>
    <n v="0"/>
    <n v="0"/>
    <n v="0"/>
    <n v="0"/>
    <n v="0"/>
    <n v="97768.45"/>
  </r>
  <r>
    <x v="5"/>
    <s v="050 Mid-States Division"/>
    <x v="2"/>
    <x v="66"/>
    <x v="54"/>
    <n v="962519.81"/>
    <n v="13433.56"/>
    <n v="0"/>
    <n v="0"/>
    <n v="0"/>
    <n v="0"/>
    <n v="0"/>
    <n v="975953.37"/>
  </r>
  <r>
    <x v="5"/>
    <s v="050 Mid-States Division"/>
    <x v="2"/>
    <x v="67"/>
    <x v="55"/>
    <n v="1383059.7400000002"/>
    <n v="2139.17"/>
    <n v="0"/>
    <n v="0"/>
    <n v="0"/>
    <n v="0"/>
    <n v="0"/>
    <n v="1385198.91"/>
  </r>
  <r>
    <x v="5"/>
    <s v="050 Mid-States Division"/>
    <x v="2"/>
    <x v="68"/>
    <x v="56"/>
    <n v="449898.69"/>
    <n v="348.21000000000004"/>
    <n v="0"/>
    <n v="0"/>
    <n v="0"/>
    <n v="0"/>
    <n v="0"/>
    <n v="450246.9"/>
  </r>
  <r>
    <x v="5"/>
    <s v="050 Mid-States Division"/>
    <x v="2"/>
    <x v="69"/>
    <x v="57"/>
    <n v="718934.78"/>
    <n v="2542.25"/>
    <n v="0"/>
    <n v="0"/>
    <n v="0"/>
    <n v="0"/>
    <n v="0"/>
    <n v="721477.03"/>
  </r>
  <r>
    <x v="5"/>
    <s v="050 Mid-States Division"/>
    <x v="2"/>
    <x v="70"/>
    <x v="58"/>
    <n v="167212.20000000001"/>
    <n v="52.07"/>
    <n v="0"/>
    <n v="0"/>
    <n v="0"/>
    <n v="0"/>
    <n v="0"/>
    <n v="167264.26999999999"/>
  </r>
  <r>
    <x v="5"/>
    <s v="050 Mid-States Division"/>
    <x v="2"/>
    <x v="71"/>
    <x v="59"/>
    <n v="43274.76"/>
    <n v="40.049999999999997"/>
    <n v="0"/>
    <n v="0"/>
    <n v="0"/>
    <n v="0"/>
    <n v="0"/>
    <n v="43314.81"/>
  </r>
  <r>
    <x v="5"/>
    <s v="050 Mid-States Division"/>
    <x v="2"/>
    <x v="72"/>
    <x v="60"/>
    <n v="-90496.06"/>
    <n v="118.36"/>
    <n v="0"/>
    <n v="0"/>
    <n v="0"/>
    <n v="0"/>
    <n v="0"/>
    <n v="-90377.7"/>
  </r>
  <r>
    <x v="5"/>
    <s v="050 Mid-States Division"/>
    <x v="2"/>
    <x v="73"/>
    <x v="61"/>
    <n v="186670.11"/>
    <n v="141.29"/>
    <n v="0"/>
    <n v="0"/>
    <n v="0"/>
    <n v="0"/>
    <n v="0"/>
    <n v="186811.4"/>
  </r>
  <r>
    <x v="5"/>
    <s v="050 Mid-States Division"/>
    <x v="2"/>
    <x v="74"/>
    <x v="62"/>
    <n v="474766.54"/>
    <n v="1385.17"/>
    <n v="0"/>
    <n v="0"/>
    <n v="0"/>
    <n v="0"/>
    <n v="0"/>
    <n v="476151.71"/>
  </r>
  <r>
    <x v="5"/>
    <s v="050 Mid-States Division"/>
    <x v="2"/>
    <x v="75"/>
    <x v="63"/>
    <n v="198986.63"/>
    <n v="116.06"/>
    <n v="0"/>
    <n v="0"/>
    <n v="0"/>
    <n v="0"/>
    <n v="0"/>
    <n v="199102.69"/>
  </r>
  <r>
    <x v="5"/>
    <s v="050 Mid-States Division"/>
    <x v="2"/>
    <x v="76"/>
    <x v="64"/>
    <n v="179900.11"/>
    <n v="708.38000000000011"/>
    <n v="0"/>
    <n v="0"/>
    <n v="0"/>
    <n v="0"/>
    <n v="0"/>
    <n v="180608.49"/>
  </r>
  <r>
    <x v="5"/>
    <s v="050 Mid-States Division"/>
    <x v="2"/>
    <x v="77"/>
    <x v="65"/>
    <n v="0"/>
    <n v="0"/>
    <n v="0"/>
    <n v="0"/>
    <n v="0"/>
    <n v="0"/>
    <n v="0"/>
    <n v="0"/>
  </r>
  <r>
    <x v="5"/>
    <s v="050 Mid-States Division"/>
    <x v="2"/>
    <x v="78"/>
    <x v="66"/>
    <n v="412960.18"/>
    <n v="961.78"/>
    <n v="0"/>
    <n v="0"/>
    <n v="0"/>
    <n v="0"/>
    <n v="0"/>
    <n v="413921.96"/>
  </r>
  <r>
    <x v="5"/>
    <s v="050 Mid-States Division"/>
    <x v="2"/>
    <x v="79"/>
    <x v="67"/>
    <n v="15734.07"/>
    <n v="72.679999999999993"/>
    <n v="0"/>
    <n v="0"/>
    <n v="0"/>
    <n v="0"/>
    <n v="0"/>
    <n v="15806.75"/>
  </r>
  <r>
    <x v="5"/>
    <s v="050 Mid-States Division"/>
    <x v="2"/>
    <x v="80"/>
    <x v="68"/>
    <n v="51696.29"/>
    <n v="90.23"/>
    <n v="0"/>
    <n v="0"/>
    <n v="0"/>
    <n v="0"/>
    <n v="0"/>
    <n v="51786.52"/>
  </r>
  <r>
    <x v="5"/>
    <s v="050 Mid-States Division"/>
    <x v="2"/>
    <x v="81"/>
    <x v="69"/>
    <n v="89235.4"/>
    <n v="581.82000000000005"/>
    <n v="0"/>
    <n v="0"/>
    <n v="0"/>
    <n v="0"/>
    <n v="0"/>
    <n v="89817.22"/>
  </r>
  <r>
    <x v="5"/>
    <s v="050 Mid-States Division"/>
    <x v="2"/>
    <x v="82"/>
    <x v="70"/>
    <n v="17734862.920000002"/>
    <n v="43054.2"/>
    <n v="0"/>
    <n v="0"/>
    <n v="0"/>
    <n v="0"/>
    <n v="0"/>
    <n v="17777917.120000001"/>
  </r>
  <r>
    <x v="5"/>
    <s v="050 Mid-States Division"/>
    <x v="2"/>
    <x v="83"/>
    <x v="71"/>
    <n v="333487.94"/>
    <n v="1304.45"/>
    <n v="0"/>
    <n v="0"/>
    <n v="0"/>
    <n v="0"/>
    <n v="0"/>
    <n v="334792.39"/>
  </r>
  <r>
    <x v="5"/>
    <s v="050 Mid-States Division"/>
    <x v="2"/>
    <x v="84"/>
    <x v="72"/>
    <n v="1712254.22"/>
    <n v="4047.38"/>
    <n v="0"/>
    <n v="0"/>
    <n v="0"/>
    <n v="0"/>
    <n v="0"/>
    <n v="1716301.6"/>
  </r>
  <r>
    <x v="5"/>
    <s v="050 Mid-States Division"/>
    <x v="2"/>
    <x v="85"/>
    <x v="73"/>
    <n v="0"/>
    <n v="0"/>
    <n v="0"/>
    <n v="0"/>
    <n v="0"/>
    <n v="0"/>
    <n v="0"/>
    <n v="0"/>
  </r>
  <r>
    <x v="5"/>
    <s v="050 Mid-States Division"/>
    <x v="2"/>
    <x v="86"/>
    <x v="74"/>
    <n v="0"/>
    <n v="0"/>
    <n v="0"/>
    <n v="0"/>
    <n v="0"/>
    <n v="0"/>
    <n v="0"/>
    <n v="0"/>
  </r>
  <r>
    <x v="5"/>
    <s v="050 Mid-States Division"/>
    <x v="2"/>
    <x v="87"/>
    <x v="75"/>
    <n v="170026.53"/>
    <n v="3270.89"/>
    <n v="0"/>
    <n v="0"/>
    <n v="0"/>
    <n v="0"/>
    <n v="0"/>
    <n v="173297.42"/>
  </r>
  <r>
    <x v="5"/>
    <s v="050 Mid-States Division"/>
    <x v="2"/>
    <x v="88"/>
    <x v="76"/>
    <n v="0"/>
    <n v="0"/>
    <n v="0"/>
    <n v="0"/>
    <n v="0"/>
    <n v="0"/>
    <n v="0"/>
    <n v="0"/>
  </r>
  <r>
    <x v="5"/>
    <s v="050 Mid-States Division"/>
    <x v="2"/>
    <x v="89"/>
    <x v="77"/>
    <n v="104338.48"/>
    <n v="577.08999999999992"/>
    <n v="0"/>
    <n v="0"/>
    <n v="0"/>
    <n v="0"/>
    <n v="0"/>
    <n v="104915.57"/>
  </r>
  <r>
    <x v="5"/>
    <s v="050 Mid-States Division"/>
    <x v="2"/>
    <x v="90"/>
    <x v="78"/>
    <n v="68670.64"/>
    <n v="171.35"/>
    <n v="0"/>
    <n v="0"/>
    <n v="0"/>
    <n v="0"/>
    <n v="0"/>
    <n v="68841.990000000005"/>
  </r>
  <r>
    <x v="5"/>
    <s v="050 Mid-States Division"/>
    <x v="2"/>
    <x v="91"/>
    <x v="79"/>
    <n v="34111.67"/>
    <n v="79.42"/>
    <n v="0"/>
    <n v="0"/>
    <n v="0"/>
    <n v="0"/>
    <n v="0"/>
    <n v="34191.089999999997"/>
  </r>
  <r>
    <x v="5"/>
    <s v="050 Mid-States Division"/>
    <x v="2"/>
    <x v="92"/>
    <x v="80"/>
    <n v="1808.69"/>
    <n v="6.8699999999999992"/>
    <n v="0"/>
    <n v="0"/>
    <n v="0"/>
    <n v="0"/>
    <n v="0"/>
    <n v="1815.56"/>
  </r>
  <r>
    <x v="5"/>
    <s v="050 Mid-States Division"/>
    <x v="2"/>
    <x v="93"/>
    <x v="81"/>
    <n v="12644560.07"/>
    <n v="87243.37"/>
    <n v="-23361.040000000001"/>
    <n v="0"/>
    <n v="0"/>
    <n v="0"/>
    <n v="0"/>
    <n v="12708442.4"/>
  </r>
  <r>
    <x v="5"/>
    <s v="050 Mid-States Division"/>
    <x v="2"/>
    <x v="94"/>
    <x v="82"/>
    <n v="29800647.729999997"/>
    <n v="261580.32"/>
    <n v="-5589.52"/>
    <n v="-210.52"/>
    <n v="0"/>
    <n v="0"/>
    <n v="0"/>
    <n v="30056428.010000002"/>
  </r>
  <r>
    <x v="5"/>
    <s v="050 Mid-States Division"/>
    <x v="2"/>
    <x v="95"/>
    <x v="83"/>
    <n v="15540543.83"/>
    <n v="185137.28"/>
    <n v="-117.47"/>
    <n v="0.27"/>
    <n v="0"/>
    <n v="0"/>
    <n v="0"/>
    <n v="15725563.91"/>
  </r>
  <r>
    <x v="5"/>
    <s v="050 Mid-States Division"/>
    <x v="2"/>
    <x v="96"/>
    <x v="84"/>
    <n v="1964920.29"/>
    <n v="33800.33"/>
    <n v="0"/>
    <n v="0.03"/>
    <n v="0"/>
    <n v="0"/>
    <n v="0"/>
    <n v="1998720.65"/>
  </r>
  <r>
    <x v="5"/>
    <s v="050 Mid-States Division"/>
    <x v="2"/>
    <x v="97"/>
    <x v="85"/>
    <n v="868723.45"/>
    <n v="9858.48"/>
    <n v="0"/>
    <n v="-3929.03"/>
    <n v="0"/>
    <n v="0"/>
    <n v="0"/>
    <n v="874652.9"/>
  </r>
  <r>
    <x v="5"/>
    <s v="050 Mid-States Division"/>
    <x v="2"/>
    <x v="98"/>
    <x v="86"/>
    <n v="971440.15999999992"/>
    <n v="3938.01"/>
    <n v="0"/>
    <n v="0"/>
    <n v="0"/>
    <n v="0"/>
    <n v="0"/>
    <n v="975378.17"/>
  </r>
  <r>
    <x v="5"/>
    <s v="050 Mid-States Division"/>
    <x v="2"/>
    <x v="99"/>
    <x v="87"/>
    <n v="35566188.439999998"/>
    <n v="356514.6"/>
    <n v="-58143.9"/>
    <n v="0"/>
    <n v="0"/>
    <n v="0"/>
    <n v="0"/>
    <n v="35864559.140000001"/>
  </r>
  <r>
    <x v="5"/>
    <s v="050 Mid-States Division"/>
    <x v="2"/>
    <x v="100"/>
    <x v="88"/>
    <n v="17887047.869999997"/>
    <n v="225518.3"/>
    <n v="-20329.18"/>
    <n v="0"/>
    <n v="0"/>
    <n v="0"/>
    <n v="0"/>
    <n v="18092236.989999998"/>
  </r>
  <r>
    <x v="5"/>
    <s v="050 Mid-States Division"/>
    <x v="2"/>
    <x v="101"/>
    <x v="89"/>
    <n v="24885084.34"/>
    <n v="191395.52000000002"/>
    <n v="-44427.89"/>
    <n v="0"/>
    <n v="0"/>
    <n v="0"/>
    <n v="0"/>
    <n v="25032051.969999999"/>
  </r>
  <r>
    <x v="5"/>
    <s v="050 Mid-States Division"/>
    <x v="2"/>
    <x v="102"/>
    <x v="90"/>
    <n v="3733842.31"/>
    <n v="29068.86"/>
    <n v="0"/>
    <n v="0"/>
    <n v="0"/>
    <n v="0"/>
    <n v="0"/>
    <n v="3762911.17"/>
  </r>
  <r>
    <x v="5"/>
    <s v="050 Mid-States Division"/>
    <x v="2"/>
    <x v="103"/>
    <x v="91"/>
    <n v="85253.89"/>
    <n v="409.47"/>
    <n v="0"/>
    <n v="0"/>
    <n v="0"/>
    <n v="0"/>
    <n v="0"/>
    <n v="85663.360000000001"/>
  </r>
  <r>
    <x v="5"/>
    <s v="050 Mid-States Division"/>
    <x v="2"/>
    <x v="104"/>
    <x v="92"/>
    <n v="2773498.42"/>
    <n v="11710.539999999999"/>
    <n v="0"/>
    <n v="0"/>
    <n v="0"/>
    <n v="0"/>
    <n v="0"/>
    <n v="2785208.96"/>
  </r>
  <r>
    <x v="5"/>
    <s v="050 Mid-States Division"/>
    <x v="2"/>
    <x v="105"/>
    <x v="33"/>
    <n v="0"/>
    <n v="0"/>
    <n v="0"/>
    <n v="0"/>
    <n v="0"/>
    <n v="0"/>
    <n v="0"/>
    <n v="0"/>
  </r>
  <r>
    <x v="5"/>
    <s v="050 Mid-States Division"/>
    <x v="2"/>
    <x v="106"/>
    <x v="0"/>
    <n v="877751.03"/>
    <n v="22547.93"/>
    <n v="0"/>
    <n v="0"/>
    <n v="0"/>
    <n v="0"/>
    <n v="0"/>
    <n v="900298.96"/>
  </r>
  <r>
    <x v="5"/>
    <s v="050 Mid-States Division"/>
    <x v="2"/>
    <x v="107"/>
    <x v="93"/>
    <n v="98828.89"/>
    <n v="542.43000000000006"/>
    <n v="0"/>
    <n v="0"/>
    <n v="0"/>
    <n v="0"/>
    <n v="0"/>
    <n v="99371.32"/>
  </r>
  <r>
    <x v="5"/>
    <s v="050 Mid-States Division"/>
    <x v="2"/>
    <x v="108"/>
    <x v="94"/>
    <n v="256868.08000000002"/>
    <n v="2222.16"/>
    <n v="0"/>
    <n v="0"/>
    <n v="0"/>
    <n v="0"/>
    <n v="0"/>
    <n v="259090.24"/>
  </r>
  <r>
    <x v="5"/>
    <s v="050 Mid-States Division"/>
    <x v="2"/>
    <x v="109"/>
    <x v="95"/>
    <n v="4237.57"/>
    <n v="40.590000000000003"/>
    <n v="0"/>
    <n v="0"/>
    <n v="0"/>
    <n v="0"/>
    <n v="0"/>
    <n v="4278.16"/>
  </r>
  <r>
    <x v="5"/>
    <s v="050 Mid-States Division"/>
    <x v="2"/>
    <x v="110"/>
    <x v="2"/>
    <n v="1170388.8400000001"/>
    <n v="19430.240000000002"/>
    <n v="0"/>
    <n v="0"/>
    <n v="0"/>
    <n v="0"/>
    <n v="0"/>
    <n v="1189819.08"/>
  </r>
  <r>
    <x v="5"/>
    <s v="050 Mid-States Division"/>
    <x v="2"/>
    <x v="111"/>
    <x v="5"/>
    <n v="971722.77"/>
    <n v="18071.73"/>
    <n v="0"/>
    <n v="0"/>
    <n v="0"/>
    <n v="0"/>
    <n v="0"/>
    <n v="989794.5"/>
  </r>
  <r>
    <x v="5"/>
    <s v="050 Mid-States Division"/>
    <x v="2"/>
    <x v="112"/>
    <x v="10"/>
    <n v="77427.97"/>
    <n v="2788.12"/>
    <n v="0"/>
    <n v="0"/>
    <n v="0"/>
    <n v="0"/>
    <n v="0"/>
    <n v="80216.09"/>
  </r>
  <r>
    <x v="5"/>
    <s v="050 Mid-States Division"/>
    <x v="2"/>
    <x v="113"/>
    <x v="96"/>
    <n v="-2529.39"/>
    <n v="0"/>
    <n v="0"/>
    <n v="0"/>
    <n v="0"/>
    <n v="0"/>
    <n v="0"/>
    <n v="-2529.39"/>
  </r>
  <r>
    <x v="5"/>
    <s v="050 Mid-States Division"/>
    <x v="2"/>
    <x v="114"/>
    <x v="11"/>
    <n v="972013.53"/>
    <n v="24457.399999999998"/>
    <n v="0"/>
    <n v="0"/>
    <n v="0"/>
    <n v="0"/>
    <n v="0"/>
    <n v="996470.93"/>
  </r>
  <r>
    <x v="5"/>
    <s v="050 Mid-States Division"/>
    <x v="2"/>
    <x v="115"/>
    <x v="97"/>
    <n v="36441.269999999997"/>
    <n v="0"/>
    <n v="0"/>
    <n v="0"/>
    <n v="0"/>
    <n v="0"/>
    <n v="0"/>
    <n v="36441.269999999997"/>
  </r>
  <r>
    <x v="5"/>
    <s v="050 Mid-States Division"/>
    <x v="2"/>
    <x v="116"/>
    <x v="98"/>
    <n v="57727.51"/>
    <n v="0"/>
    <n v="0"/>
    <n v="0"/>
    <n v="0"/>
    <n v="0"/>
    <n v="0"/>
    <n v="57727.51"/>
  </r>
  <r>
    <x v="5"/>
    <s v="050 Mid-States Division"/>
    <x v="2"/>
    <x v="117"/>
    <x v="99"/>
    <n v="16619.560000000001"/>
    <n v="315.20999999999998"/>
    <n v="0"/>
    <n v="0"/>
    <n v="0"/>
    <n v="0"/>
    <n v="0"/>
    <n v="16934.77"/>
  </r>
  <r>
    <x v="5"/>
    <s v="050 Mid-States Division"/>
    <x v="2"/>
    <x v="118"/>
    <x v="13"/>
    <n v="216344.15"/>
    <n v="4478.1499999999996"/>
    <n v="0"/>
    <n v="0"/>
    <n v="0"/>
    <n v="0"/>
    <n v="0"/>
    <n v="220822.3"/>
  </r>
  <r>
    <x v="5"/>
    <s v="050 Mid-States Division"/>
    <x v="2"/>
    <x v="119"/>
    <x v="15"/>
    <n v="1766338.7"/>
    <n v="31654.34"/>
    <n v="0"/>
    <n v="0"/>
    <n v="0"/>
    <n v="0"/>
    <n v="0"/>
    <n v="1797993.04"/>
  </r>
  <r>
    <x v="5"/>
    <s v="050 Mid-States Division"/>
    <x v="2"/>
    <x v="120"/>
    <x v="18"/>
    <n v="4283.33"/>
    <n v="139.74"/>
    <n v="0"/>
    <n v="0"/>
    <n v="0"/>
    <n v="0"/>
    <n v="0"/>
    <n v="4423.07"/>
  </r>
  <r>
    <x v="5"/>
    <s v="050 Mid-States Division"/>
    <x v="2"/>
    <x v="121"/>
    <x v="20"/>
    <n v="45141.72"/>
    <n v="1338.96"/>
    <n v="0"/>
    <n v="0"/>
    <n v="0"/>
    <n v="0"/>
    <n v="0"/>
    <n v="46480.68"/>
  </r>
  <r>
    <x v="5"/>
    <s v="050 Mid-States Division"/>
    <x v="2"/>
    <x v="122"/>
    <x v="21"/>
    <n v="505824.38"/>
    <n v="21664.3"/>
    <n v="0"/>
    <n v="0"/>
    <n v="0"/>
    <n v="0"/>
    <n v="0"/>
    <n v="527488.68000000005"/>
  </r>
  <r>
    <x v="5"/>
    <s v="050 Mid-States Division"/>
    <x v="2"/>
    <x v="123"/>
    <x v="23"/>
    <n v="108064.5"/>
    <n v="-735.73"/>
    <n v="0"/>
    <n v="0"/>
    <n v="0"/>
    <n v="0"/>
    <n v="0"/>
    <n v="107328.77"/>
  </r>
  <r>
    <x v="5"/>
    <s v="050 Mid-States Division"/>
    <x v="2"/>
    <x v="124"/>
    <x v="100"/>
    <n v="-5670997.9999999981"/>
    <n v="-430888.12999999995"/>
    <n v="0"/>
    <n v="0"/>
    <n v="0"/>
    <n v="0"/>
    <n v="0"/>
    <n v="-6101886.129999998"/>
  </r>
  <r>
    <x v="5"/>
    <s v="050 Mid-States Division"/>
    <x v="3"/>
    <x v="125"/>
    <x v="46"/>
    <n v="0"/>
    <n v="0"/>
    <n v="0"/>
    <n v="0"/>
    <n v="0"/>
    <n v="0"/>
    <n v="0"/>
    <n v="0"/>
  </r>
  <r>
    <x v="5"/>
    <s v="050 Mid-States Division"/>
    <x v="3"/>
    <x v="126"/>
    <x v="101"/>
    <n v="0"/>
    <n v="0"/>
    <n v="0"/>
    <n v="0"/>
    <n v="0"/>
    <n v="0"/>
    <n v="0"/>
    <n v="0"/>
  </r>
  <r>
    <x v="5"/>
    <s v="050 Mid-States Division"/>
    <x v="3"/>
    <x v="127"/>
    <x v="102"/>
    <n v="98964.67"/>
    <n v="400.52000000000004"/>
    <n v="0"/>
    <n v="0"/>
    <n v="0"/>
    <n v="0"/>
    <n v="0"/>
    <n v="99365.19"/>
  </r>
  <r>
    <x v="5"/>
    <s v="050 Mid-States Division"/>
    <x v="3"/>
    <x v="128"/>
    <x v="95"/>
    <n v="8626.84"/>
    <n v="93.97"/>
    <n v="0"/>
    <n v="0"/>
    <n v="0"/>
    <n v="0"/>
    <n v="0"/>
    <n v="8720.81"/>
  </r>
  <r>
    <x v="5"/>
    <s v="050 Mid-States Division"/>
    <x v="3"/>
    <x v="129"/>
    <x v="2"/>
    <n v="38834"/>
    <n v="0"/>
    <n v="0"/>
    <n v="0"/>
    <n v="0"/>
    <n v="0"/>
    <n v="0"/>
    <n v="38834"/>
  </r>
  <r>
    <x v="5"/>
    <s v="050 Mid-States Division"/>
    <x v="3"/>
    <x v="130"/>
    <x v="5"/>
    <n v="38609.33"/>
    <n v="0"/>
    <n v="0"/>
    <n v="0"/>
    <n v="0"/>
    <n v="0"/>
    <n v="0"/>
    <n v="38609.33"/>
  </r>
  <r>
    <x v="5"/>
    <s v="050 Mid-States Division"/>
    <x v="3"/>
    <x v="131"/>
    <x v="10"/>
    <n v="15320.96"/>
    <n v="151.66"/>
    <n v="0"/>
    <n v="0"/>
    <n v="0"/>
    <n v="0"/>
    <n v="0"/>
    <n v="15472.62"/>
  </r>
  <r>
    <x v="5"/>
    <s v="050 Mid-States Division"/>
    <x v="3"/>
    <x v="132"/>
    <x v="11"/>
    <n v="133914.62"/>
    <n v="498.29"/>
    <n v="0"/>
    <n v="0"/>
    <n v="0"/>
    <n v="0"/>
    <n v="0"/>
    <n v="134412.91"/>
  </r>
  <r>
    <x v="5"/>
    <s v="050 Mid-States Division"/>
    <x v="3"/>
    <x v="133"/>
    <x v="103"/>
    <n v="7358.62"/>
    <n v="74.540000000000006"/>
    <n v="0"/>
    <n v="0"/>
    <n v="0"/>
    <n v="0"/>
    <n v="0"/>
    <n v="7433.16"/>
  </r>
  <r>
    <x v="5"/>
    <s v="050 Mid-States Division"/>
    <x v="3"/>
    <x v="134"/>
    <x v="13"/>
    <n v="-8745.81"/>
    <n v="97.92"/>
    <n v="0"/>
    <n v="0"/>
    <n v="0"/>
    <n v="0"/>
    <n v="0"/>
    <n v="-8647.89"/>
  </r>
  <r>
    <x v="5"/>
    <s v="050 Mid-States Division"/>
    <x v="3"/>
    <x v="135"/>
    <x v="15"/>
    <n v="683666.86"/>
    <n v="2354.3000000000002"/>
    <n v="0"/>
    <n v="0"/>
    <n v="0"/>
    <n v="0"/>
    <n v="0"/>
    <n v="686021.16"/>
  </r>
  <r>
    <x v="5"/>
    <s v="050 Mid-States Division"/>
    <x v="3"/>
    <x v="136"/>
    <x v="18"/>
    <n v="-34765.769999999997"/>
    <n v="0"/>
    <n v="0"/>
    <n v="0"/>
    <n v="0"/>
    <n v="0"/>
    <n v="0"/>
    <n v="-34765.769999999997"/>
  </r>
  <r>
    <x v="5"/>
    <s v="050 Mid-States Division"/>
    <x v="3"/>
    <x v="137"/>
    <x v="21"/>
    <n v="70196.03"/>
    <n v="0"/>
    <n v="0"/>
    <n v="0"/>
    <n v="0"/>
    <n v="0"/>
    <n v="0"/>
    <n v="70196.03"/>
  </r>
  <r>
    <x v="5"/>
    <s v="050 Mid-States Division"/>
    <x v="3"/>
    <x v="138"/>
    <x v="22"/>
    <n v="21593.599999999999"/>
    <n v="595.1"/>
    <n v="0"/>
    <n v="0"/>
    <n v="0"/>
    <n v="0"/>
    <n v="0"/>
    <n v="22188.7"/>
  </r>
  <r>
    <x v="5"/>
    <s v="050 Mid-States Division"/>
    <x v="3"/>
    <x v="139"/>
    <x v="23"/>
    <n v="828509.36"/>
    <n v="0"/>
    <n v="0"/>
    <n v="0"/>
    <n v="0"/>
    <n v="0"/>
    <n v="0"/>
    <n v="828509.36"/>
  </r>
  <r>
    <x v="5"/>
    <s v="050 Mid-States Division"/>
    <x v="3"/>
    <x v="124"/>
    <x v="100"/>
    <n v="52517.30000000001"/>
    <n v="0"/>
    <n v="0"/>
    <n v="0"/>
    <n v="0"/>
    <n v="0"/>
    <n v="0"/>
    <n v="52517.30000000001"/>
  </r>
  <r>
    <x v="6"/>
    <s v="010 Atmos Regulated Shared Services"/>
    <x v="0"/>
    <x v="0"/>
    <x v="0"/>
    <n v="489493.95"/>
    <n v="3880.5"/>
    <n v="0"/>
    <n v="0"/>
    <n v="0"/>
    <n v="0"/>
    <n v="0"/>
    <n v="493374.45"/>
  </r>
  <r>
    <x v="6"/>
    <s v="010 Atmos Regulated Shared Services"/>
    <x v="0"/>
    <x v="1"/>
    <x v="1"/>
    <n v="3585913"/>
    <n v="23481.919999999998"/>
    <n v="0"/>
    <n v="0"/>
    <n v="0"/>
    <n v="0"/>
    <n v="0"/>
    <n v="3609394.92"/>
  </r>
  <r>
    <x v="6"/>
    <s v="010 Atmos Regulated Shared Services"/>
    <x v="0"/>
    <x v="2"/>
    <x v="2"/>
    <n v="9316512.5500000007"/>
    <n v="253.79999999999927"/>
    <n v="0"/>
    <n v="0"/>
    <n v="0"/>
    <n v="0"/>
    <n v="0"/>
    <n v="9316766.3499999996"/>
  </r>
  <r>
    <x v="6"/>
    <s v="010 Atmos Regulated Shared Services"/>
    <x v="0"/>
    <x v="3"/>
    <x v="3"/>
    <n v="-0.04"/>
    <n v="0"/>
    <n v="0"/>
    <n v="0"/>
    <n v="0"/>
    <n v="0"/>
    <n v="0"/>
    <n v="-0.04"/>
  </r>
  <r>
    <x v="6"/>
    <s v="010 Atmos Regulated Shared Services"/>
    <x v="0"/>
    <x v="4"/>
    <x v="4"/>
    <n v="11.48"/>
    <n v="3.89"/>
    <n v="0"/>
    <n v="0"/>
    <n v="0"/>
    <n v="0"/>
    <n v="0"/>
    <n v="15.37"/>
  </r>
  <r>
    <x v="6"/>
    <s v="010 Atmos Regulated Shared Services"/>
    <x v="0"/>
    <x v="5"/>
    <x v="5"/>
    <n v="1833067.85"/>
    <n v="17041.740000000002"/>
    <n v="0"/>
    <n v="0"/>
    <n v="0"/>
    <n v="0"/>
    <n v="0"/>
    <n v="1850109.59"/>
  </r>
  <r>
    <x v="6"/>
    <s v="010 Atmos Regulated Shared Services"/>
    <x v="0"/>
    <x v="6"/>
    <x v="6"/>
    <n v="1.26"/>
    <n v="0"/>
    <n v="0"/>
    <n v="0"/>
    <n v="0"/>
    <n v="0"/>
    <n v="0"/>
    <n v="1.26"/>
  </r>
  <r>
    <x v="6"/>
    <s v="010 Atmos Regulated Shared Services"/>
    <x v="0"/>
    <x v="7"/>
    <x v="7"/>
    <n v="0.45"/>
    <n v="0"/>
    <n v="0"/>
    <n v="0"/>
    <n v="0"/>
    <n v="0"/>
    <n v="0"/>
    <n v="0.45"/>
  </r>
  <r>
    <x v="6"/>
    <s v="010 Atmos Regulated Shared Services"/>
    <x v="0"/>
    <x v="8"/>
    <x v="8"/>
    <n v="31317.39"/>
    <n v="231.57"/>
    <n v="0"/>
    <n v="0"/>
    <n v="0"/>
    <n v="0"/>
    <n v="0"/>
    <n v="31548.959999999999"/>
  </r>
  <r>
    <x v="6"/>
    <s v="010 Atmos Regulated Shared Services"/>
    <x v="0"/>
    <x v="9"/>
    <x v="9"/>
    <n v="101261.28"/>
    <n v="878.02"/>
    <n v="0"/>
    <n v="0"/>
    <n v="0"/>
    <n v="0"/>
    <n v="0"/>
    <n v="102139.3"/>
  </r>
  <r>
    <x v="6"/>
    <s v="010 Atmos Regulated Shared Services"/>
    <x v="0"/>
    <x v="10"/>
    <x v="10"/>
    <n v="5463.76"/>
    <n v="31.239999999999995"/>
    <n v="0"/>
    <n v="0"/>
    <n v="0"/>
    <n v="0"/>
    <n v="0"/>
    <n v="5495"/>
  </r>
  <r>
    <x v="6"/>
    <s v="010 Atmos Regulated Shared Services"/>
    <x v="0"/>
    <x v="11"/>
    <x v="11"/>
    <n v="32236.959999999999"/>
    <n v="549"/>
    <n v="0"/>
    <n v="0"/>
    <n v="0"/>
    <n v="0"/>
    <n v="0"/>
    <n v="32785.96"/>
  </r>
  <r>
    <x v="6"/>
    <s v="010 Atmos Regulated Shared Services"/>
    <x v="0"/>
    <x v="12"/>
    <x v="12"/>
    <n v="388.07"/>
    <n v="0"/>
    <n v="0"/>
    <n v="0"/>
    <n v="0"/>
    <n v="0"/>
    <n v="0"/>
    <n v="388.07"/>
  </r>
  <r>
    <x v="6"/>
    <s v="010 Atmos Regulated Shared Services"/>
    <x v="0"/>
    <x v="13"/>
    <x v="13"/>
    <n v="530174.92000000004"/>
    <n v="4914.3900000000003"/>
    <n v="0"/>
    <n v="0"/>
    <n v="0"/>
    <n v="0"/>
    <n v="0"/>
    <n v="535089.31000000006"/>
  </r>
  <r>
    <x v="6"/>
    <s v="010 Atmos Regulated Shared Services"/>
    <x v="0"/>
    <x v="14"/>
    <x v="14"/>
    <n v="3727.26"/>
    <n v="41.5"/>
    <n v="0"/>
    <n v="0"/>
    <n v="0"/>
    <n v="0"/>
    <n v="0"/>
    <n v="3768.76"/>
  </r>
  <r>
    <x v="6"/>
    <s v="010 Atmos Regulated Shared Services"/>
    <x v="0"/>
    <x v="15"/>
    <x v="15"/>
    <n v="44573.23"/>
    <n v="375.84"/>
    <n v="0"/>
    <n v="0"/>
    <n v="0"/>
    <n v="0"/>
    <n v="0"/>
    <n v="44949.07"/>
  </r>
  <r>
    <x v="6"/>
    <s v="010 Atmos Regulated Shared Services"/>
    <x v="0"/>
    <x v="16"/>
    <x v="16"/>
    <n v="794.77"/>
    <n v="17.829999999999998"/>
    <n v="0"/>
    <n v="0"/>
    <n v="0"/>
    <n v="0"/>
    <n v="0"/>
    <n v="812.6"/>
  </r>
  <r>
    <x v="6"/>
    <s v="010 Atmos Regulated Shared Services"/>
    <x v="0"/>
    <x v="17"/>
    <x v="17"/>
    <n v="162878.82"/>
    <n v="105.6099999999999"/>
    <n v="0"/>
    <n v="0"/>
    <n v="0"/>
    <n v="0"/>
    <n v="0"/>
    <n v="162984.43"/>
  </r>
  <r>
    <x v="6"/>
    <s v="010 Atmos Regulated Shared Services"/>
    <x v="0"/>
    <x v="18"/>
    <x v="18"/>
    <n v="21188920.370000001"/>
    <n v="272636.65999999997"/>
    <n v="0"/>
    <n v="0"/>
    <n v="0"/>
    <n v="0"/>
    <n v="0"/>
    <n v="21461557.030000001"/>
  </r>
  <r>
    <x v="6"/>
    <s v="010 Atmos Regulated Shared Services"/>
    <x v="0"/>
    <x v="19"/>
    <x v="19"/>
    <n v="17260967.850000001"/>
    <n v="145773.53000000003"/>
    <n v="0"/>
    <n v="0"/>
    <n v="0"/>
    <n v="0"/>
    <n v="0"/>
    <n v="17406741.379999999"/>
  </r>
  <r>
    <x v="6"/>
    <s v="010 Atmos Regulated Shared Services"/>
    <x v="0"/>
    <x v="20"/>
    <x v="20"/>
    <n v="2510319.0699999998"/>
    <n v="27814.38"/>
    <n v="0"/>
    <n v="0"/>
    <n v="0"/>
    <n v="0"/>
    <n v="0"/>
    <n v="2538133.4500000002"/>
  </r>
  <r>
    <x v="6"/>
    <s v="010 Atmos Regulated Shared Services"/>
    <x v="0"/>
    <x v="21"/>
    <x v="21"/>
    <n v="1078283.08"/>
    <n v="17146.43"/>
    <n v="0"/>
    <n v="0"/>
    <n v="0"/>
    <n v="0"/>
    <n v="0"/>
    <n v="1095429.51"/>
  </r>
  <r>
    <x v="6"/>
    <s v="010 Atmos Regulated Shared Services"/>
    <x v="0"/>
    <x v="22"/>
    <x v="22"/>
    <n v="240717.38"/>
    <n v="8304.67"/>
    <n v="0"/>
    <n v="0"/>
    <n v="0"/>
    <n v="0"/>
    <n v="0"/>
    <n v="249022.05"/>
  </r>
  <r>
    <x v="6"/>
    <s v="010 Atmos Regulated Shared Services"/>
    <x v="0"/>
    <x v="23"/>
    <x v="23"/>
    <n v="33021358.09"/>
    <n v="356528.61"/>
    <n v="0"/>
    <n v="0"/>
    <n v="0"/>
    <n v="0"/>
    <n v="0"/>
    <n v="33377886.699999999"/>
  </r>
  <r>
    <x v="6"/>
    <s v="010 Atmos Regulated Shared Services"/>
    <x v="0"/>
    <x v="24"/>
    <x v="24"/>
    <n v="44436.36"/>
    <n v="192.72"/>
    <n v="0"/>
    <n v="0"/>
    <n v="0"/>
    <n v="0"/>
    <n v="0"/>
    <n v="44629.08"/>
  </r>
  <r>
    <x v="6"/>
    <s v="010 Atmos Regulated Shared Services"/>
    <x v="0"/>
    <x v="25"/>
    <x v="25"/>
    <n v="1157262.33"/>
    <n v="12011.78"/>
    <n v="0"/>
    <n v="0"/>
    <n v="0"/>
    <n v="0"/>
    <n v="0"/>
    <n v="1169274.1100000001"/>
  </r>
  <r>
    <x v="6"/>
    <s v="010 Atmos Regulated Shared Services"/>
    <x v="0"/>
    <x v="26"/>
    <x v="26"/>
    <n v="465757.64"/>
    <n v="7029.86"/>
    <n v="0"/>
    <n v="0"/>
    <n v="0"/>
    <n v="0"/>
    <n v="0"/>
    <n v="472787.5"/>
  </r>
  <r>
    <x v="6"/>
    <s v="010 Atmos Regulated Shared Services"/>
    <x v="0"/>
    <x v="27"/>
    <x v="27"/>
    <n v="43367.5"/>
    <n v="410.89"/>
    <n v="0"/>
    <n v="0"/>
    <n v="0"/>
    <n v="0"/>
    <n v="0"/>
    <n v="43778.39"/>
  </r>
  <r>
    <x v="6"/>
    <s v="010 Atmos Regulated Shared Services"/>
    <x v="0"/>
    <x v="28"/>
    <x v="28"/>
    <n v="52871.35"/>
    <n v="2455.8200000000002"/>
    <n v="0"/>
    <n v="0"/>
    <n v="0"/>
    <n v="0"/>
    <n v="0"/>
    <n v="55327.17"/>
  </r>
  <r>
    <x v="6"/>
    <s v="010 Atmos Regulated Shared Services"/>
    <x v="0"/>
    <x v="29"/>
    <x v="29"/>
    <n v="12413669.880000001"/>
    <n v="109315.68000000001"/>
    <n v="0"/>
    <n v="0"/>
    <n v="0"/>
    <n v="0"/>
    <n v="0"/>
    <n v="12522985.560000001"/>
  </r>
  <r>
    <x v="6"/>
    <s v="010 Atmos Regulated Shared Services"/>
    <x v="0"/>
    <x v="30"/>
    <x v="30"/>
    <n v="51320.11"/>
    <n v="2359.31"/>
    <n v="0"/>
    <n v="0"/>
    <n v="0"/>
    <n v="0"/>
    <n v="0"/>
    <n v="53679.42"/>
  </r>
  <r>
    <x v="6"/>
    <s v="010 Atmos Regulated Shared Services"/>
    <x v="0"/>
    <x v="31"/>
    <x v="31"/>
    <n v="45986.400000000001"/>
    <n v="2601.83"/>
    <n v="0"/>
    <n v="0"/>
    <n v="0"/>
    <n v="0"/>
    <n v="0"/>
    <n v="48588.23"/>
  </r>
  <r>
    <x v="6"/>
    <s v="010 Atmos Regulated Shared Services"/>
    <x v="0"/>
    <x v="32"/>
    <x v="32"/>
    <n v="3418902.38"/>
    <n v="96645.51"/>
    <n v="0"/>
    <n v="0"/>
    <n v="0"/>
    <n v="0"/>
    <n v="0"/>
    <n v="3515547.89"/>
  </r>
  <r>
    <x v="6"/>
    <s v="010 Atmos Regulated Shared Services"/>
    <x v="1"/>
    <x v="33"/>
    <x v="33"/>
    <n v="0"/>
    <n v="0"/>
    <n v="0"/>
    <n v="0"/>
    <n v="0"/>
    <n v="0"/>
    <n v="0"/>
    <n v="0"/>
  </r>
  <r>
    <x v="6"/>
    <s v="010 Atmos Regulated Shared Services"/>
    <x v="1"/>
    <x v="34"/>
    <x v="34"/>
    <n v="0"/>
    <n v="0"/>
    <n v="0"/>
    <n v="0"/>
    <n v="0"/>
    <n v="0"/>
    <n v="0"/>
    <n v="0"/>
  </r>
  <r>
    <x v="6"/>
    <s v="010 Atmos Regulated Shared Services"/>
    <x v="1"/>
    <x v="35"/>
    <x v="0"/>
    <n v="1793055.51"/>
    <n v="33899.9"/>
    <n v="0"/>
    <n v="0"/>
    <n v="0"/>
    <n v="0"/>
    <n v="0"/>
    <n v="1826955.41"/>
  </r>
  <r>
    <x v="6"/>
    <s v="010 Atmos Regulated Shared Services"/>
    <x v="1"/>
    <x v="36"/>
    <x v="2"/>
    <n v="1643907.83"/>
    <n v="8953.5400000000009"/>
    <n v="0"/>
    <n v="0"/>
    <n v="0"/>
    <n v="0"/>
    <n v="0"/>
    <n v="1652861.37"/>
  </r>
  <r>
    <x v="6"/>
    <s v="010 Atmos Regulated Shared Services"/>
    <x v="1"/>
    <x v="37"/>
    <x v="35"/>
    <n v="2726263.07"/>
    <n v="33625.97"/>
    <n v="0"/>
    <n v="0"/>
    <n v="0"/>
    <n v="0"/>
    <n v="0"/>
    <n v="2759889.04"/>
  </r>
  <r>
    <x v="6"/>
    <s v="010 Atmos Regulated Shared Services"/>
    <x v="1"/>
    <x v="38"/>
    <x v="5"/>
    <n v="815823.62"/>
    <n v="7967.49"/>
    <n v="0"/>
    <n v="0"/>
    <n v="0"/>
    <n v="0"/>
    <n v="0"/>
    <n v="823791.11"/>
  </r>
  <r>
    <x v="6"/>
    <s v="010 Atmos Regulated Shared Services"/>
    <x v="1"/>
    <x v="39"/>
    <x v="36"/>
    <n v="38488.78"/>
    <n v="1236.79"/>
    <n v="0"/>
    <n v="0"/>
    <n v="0"/>
    <n v="0"/>
    <n v="0"/>
    <n v="39725.57"/>
  </r>
  <r>
    <x v="6"/>
    <s v="010 Atmos Regulated Shared Services"/>
    <x v="1"/>
    <x v="40"/>
    <x v="37"/>
    <n v="92881.68"/>
    <n v="157.58999999999992"/>
    <n v="0"/>
    <n v="0"/>
    <n v="0"/>
    <n v="0"/>
    <n v="0"/>
    <n v="93039.27"/>
  </r>
  <r>
    <x v="6"/>
    <s v="010 Atmos Regulated Shared Services"/>
    <x v="1"/>
    <x v="41"/>
    <x v="38"/>
    <n v="101572.73"/>
    <n v="3078.93"/>
    <n v="0"/>
    <n v="0"/>
    <n v="0"/>
    <n v="0"/>
    <n v="0"/>
    <n v="104651.66"/>
  </r>
  <r>
    <x v="6"/>
    <s v="010 Atmos Regulated Shared Services"/>
    <x v="1"/>
    <x v="42"/>
    <x v="39"/>
    <n v="15194.68"/>
    <n v="196.66"/>
    <n v="0"/>
    <n v="0"/>
    <n v="0"/>
    <n v="0"/>
    <n v="0"/>
    <n v="15391.34"/>
  </r>
  <r>
    <x v="6"/>
    <s v="010 Atmos Regulated Shared Services"/>
    <x v="1"/>
    <x v="43"/>
    <x v="13"/>
    <n v="1024309.58"/>
    <n v="8970.5399999999991"/>
    <n v="0"/>
    <n v="0"/>
    <n v="0"/>
    <n v="0"/>
    <n v="0"/>
    <n v="1033280.12"/>
  </r>
  <r>
    <x v="6"/>
    <s v="010 Atmos Regulated Shared Services"/>
    <x v="1"/>
    <x v="44"/>
    <x v="40"/>
    <n v="149787.48000000001"/>
    <n v="1361.09"/>
    <n v="0"/>
    <n v="0"/>
    <n v="0"/>
    <n v="0"/>
    <n v="0"/>
    <n v="151148.57"/>
  </r>
  <r>
    <x v="6"/>
    <s v="010 Atmos Regulated Shared Services"/>
    <x v="1"/>
    <x v="45"/>
    <x v="15"/>
    <n v="11717.29"/>
    <n v="163.54"/>
    <n v="0"/>
    <n v="0"/>
    <n v="0"/>
    <n v="0"/>
    <n v="0"/>
    <n v="11880.83"/>
  </r>
  <r>
    <x v="6"/>
    <s v="010 Atmos Regulated Shared Services"/>
    <x v="1"/>
    <x v="46"/>
    <x v="41"/>
    <n v="134902.22"/>
    <n v="930.78"/>
    <n v="0"/>
    <n v="0"/>
    <n v="0"/>
    <n v="0"/>
    <n v="0"/>
    <n v="135833"/>
  </r>
  <r>
    <x v="6"/>
    <s v="010 Atmos Regulated Shared Services"/>
    <x v="1"/>
    <x v="47"/>
    <x v="17"/>
    <n v="453528.21"/>
    <n v="7124.54"/>
    <n v="0"/>
    <n v="0"/>
    <n v="0"/>
    <n v="0"/>
    <n v="0"/>
    <n v="460652.75"/>
  </r>
  <r>
    <x v="6"/>
    <s v="010 Atmos Regulated Shared Services"/>
    <x v="1"/>
    <x v="48"/>
    <x v="18"/>
    <n v="4695716.67"/>
    <n v="72894.19"/>
    <n v="0"/>
    <n v="0"/>
    <n v="0"/>
    <n v="0"/>
    <n v="0"/>
    <n v="4768610.8600000003"/>
  </r>
  <r>
    <x v="6"/>
    <s v="010 Atmos Regulated Shared Services"/>
    <x v="1"/>
    <x v="49"/>
    <x v="19"/>
    <n v="1131093.05"/>
    <n v="14370.640000000001"/>
    <n v="0"/>
    <n v="0"/>
    <n v="0"/>
    <n v="0"/>
    <n v="0"/>
    <n v="1145463.69"/>
  </r>
  <r>
    <x v="6"/>
    <s v="010 Atmos Regulated Shared Services"/>
    <x v="1"/>
    <x v="50"/>
    <x v="20"/>
    <n v="347812.86"/>
    <n v="4297.72"/>
    <n v="0"/>
    <n v="0"/>
    <n v="0"/>
    <n v="0"/>
    <n v="0"/>
    <n v="352110.58"/>
  </r>
  <r>
    <x v="6"/>
    <s v="010 Atmos Regulated Shared Services"/>
    <x v="1"/>
    <x v="51"/>
    <x v="21"/>
    <n v="520071.77"/>
    <n v="7242.61"/>
    <n v="0"/>
    <n v="0"/>
    <n v="0"/>
    <n v="0"/>
    <n v="0"/>
    <n v="527314.38"/>
  </r>
  <r>
    <x v="6"/>
    <s v="010 Atmos Regulated Shared Services"/>
    <x v="1"/>
    <x v="52"/>
    <x v="22"/>
    <n v="129895.5"/>
    <n v="1050.8300000000002"/>
    <n v="0"/>
    <n v="0"/>
    <n v="0"/>
    <n v="0"/>
    <n v="0"/>
    <n v="130946.33"/>
  </r>
  <r>
    <x v="6"/>
    <s v="010 Atmos Regulated Shared Services"/>
    <x v="1"/>
    <x v="53"/>
    <x v="23"/>
    <n v="28392668.809999999"/>
    <n v="485017.59999999998"/>
    <n v="0"/>
    <n v="0"/>
    <n v="0"/>
    <n v="0"/>
    <n v="0"/>
    <n v="28877686.41"/>
  </r>
  <r>
    <x v="6"/>
    <s v="010 Atmos Regulated Shared Services"/>
    <x v="1"/>
    <x v="54"/>
    <x v="42"/>
    <n v="150477.46"/>
    <n v="3885.17"/>
    <n v="0"/>
    <n v="0"/>
    <n v="0"/>
    <n v="0"/>
    <n v="0"/>
    <n v="154362.63"/>
  </r>
  <r>
    <x v="6"/>
    <s v="010 Atmos Regulated Shared Services"/>
    <x v="1"/>
    <x v="55"/>
    <x v="43"/>
    <n v="234441.23"/>
    <n v="2015.58"/>
    <n v="0"/>
    <n v="0"/>
    <n v="0"/>
    <n v="0"/>
    <n v="0"/>
    <n v="236456.81"/>
  </r>
  <r>
    <x v="6"/>
    <s v="010 Atmos Regulated Shared Services"/>
    <x v="1"/>
    <x v="56"/>
    <x v="44"/>
    <n v="72511.83"/>
    <n v="574.24"/>
    <n v="0"/>
    <n v="0"/>
    <n v="0"/>
    <n v="0"/>
    <n v="0"/>
    <n v="73086.070000000007"/>
  </r>
  <r>
    <x v="6"/>
    <s v="010 Atmos Regulated Shared Services"/>
    <x v="1"/>
    <x v="57"/>
    <x v="45"/>
    <n v="10258.56"/>
    <n v="111.73"/>
    <n v="0"/>
    <n v="0"/>
    <n v="0"/>
    <n v="0"/>
    <n v="0"/>
    <n v="10370.290000000001"/>
  </r>
  <r>
    <x v="6"/>
    <s v="050 Mid-States Division"/>
    <x v="2"/>
    <x v="58"/>
    <x v="46"/>
    <n v="8329.7199999999993"/>
    <n v="0"/>
    <n v="0"/>
    <n v="0"/>
    <n v="0"/>
    <n v="0"/>
    <n v="0"/>
    <n v="8329.7199999999993"/>
  </r>
  <r>
    <x v="6"/>
    <s v="050 Mid-States Division"/>
    <x v="2"/>
    <x v="59"/>
    <x v="47"/>
    <n v="119852.69"/>
    <n v="0"/>
    <n v="0"/>
    <n v="0"/>
    <n v="0"/>
    <n v="0"/>
    <n v="0"/>
    <n v="119852.69"/>
  </r>
  <r>
    <x v="6"/>
    <s v="050 Mid-States Division"/>
    <x v="2"/>
    <x v="60"/>
    <x v="48"/>
    <n v="0"/>
    <n v="0"/>
    <n v="0"/>
    <n v="0"/>
    <n v="0"/>
    <n v="0"/>
    <n v="0"/>
    <n v="0"/>
  </r>
  <r>
    <x v="6"/>
    <s v="050 Mid-States Division"/>
    <x v="2"/>
    <x v="61"/>
    <x v="49"/>
    <n v="4432.58"/>
    <n v="0.98"/>
    <n v="0"/>
    <n v="0"/>
    <n v="0"/>
    <n v="0"/>
    <n v="0"/>
    <n v="4433.5600000000004"/>
  </r>
  <r>
    <x v="6"/>
    <s v="050 Mid-States Division"/>
    <x v="2"/>
    <x v="62"/>
    <x v="50"/>
    <n v="5890.5599999999995"/>
    <n v="24.93"/>
    <n v="0"/>
    <n v="0"/>
    <n v="0"/>
    <n v="0"/>
    <n v="0"/>
    <n v="5915.49"/>
  </r>
  <r>
    <x v="6"/>
    <s v="050 Mid-States Division"/>
    <x v="2"/>
    <x v="63"/>
    <x v="51"/>
    <n v="111177.33"/>
    <n v="160.93"/>
    <n v="0"/>
    <n v="0"/>
    <n v="0"/>
    <n v="0"/>
    <n v="0"/>
    <n v="111338.26"/>
  </r>
  <r>
    <x v="6"/>
    <s v="050 Mid-States Division"/>
    <x v="2"/>
    <x v="64"/>
    <x v="52"/>
    <n v="20201.649999999998"/>
    <n v="17.739999999999998"/>
    <n v="0"/>
    <n v="0"/>
    <n v="0"/>
    <n v="0"/>
    <n v="0"/>
    <n v="20219.39"/>
  </r>
  <r>
    <x v="6"/>
    <s v="050 Mid-States Division"/>
    <x v="2"/>
    <x v="65"/>
    <x v="53"/>
    <n v="97768.45"/>
    <n v="148.88999999999999"/>
    <n v="0"/>
    <n v="0"/>
    <n v="0"/>
    <n v="0"/>
    <n v="0"/>
    <n v="97917.34"/>
  </r>
  <r>
    <x v="6"/>
    <s v="050 Mid-States Division"/>
    <x v="2"/>
    <x v="66"/>
    <x v="54"/>
    <n v="975953.37000000011"/>
    <n v="13433.56"/>
    <n v="0"/>
    <n v="0"/>
    <n v="0"/>
    <n v="0"/>
    <n v="0"/>
    <n v="989386.93"/>
  </r>
  <r>
    <x v="6"/>
    <s v="050 Mid-States Division"/>
    <x v="2"/>
    <x v="67"/>
    <x v="55"/>
    <n v="1385198.9100000001"/>
    <n v="2139.17"/>
    <n v="0"/>
    <n v="0"/>
    <n v="0"/>
    <n v="0"/>
    <n v="0"/>
    <n v="1387338.08"/>
  </r>
  <r>
    <x v="6"/>
    <s v="050 Mid-States Division"/>
    <x v="2"/>
    <x v="68"/>
    <x v="56"/>
    <n v="450246.9"/>
    <n v="348.21000000000004"/>
    <n v="0"/>
    <n v="0"/>
    <n v="0"/>
    <n v="0"/>
    <n v="0"/>
    <n v="450595.11"/>
  </r>
  <r>
    <x v="6"/>
    <s v="050 Mid-States Division"/>
    <x v="2"/>
    <x v="69"/>
    <x v="57"/>
    <n v="721477.03"/>
    <n v="2542.25"/>
    <n v="0"/>
    <n v="0"/>
    <n v="0"/>
    <n v="0"/>
    <n v="0"/>
    <n v="724019.28"/>
  </r>
  <r>
    <x v="6"/>
    <s v="050 Mid-States Division"/>
    <x v="2"/>
    <x v="70"/>
    <x v="58"/>
    <n v="167264.26999999999"/>
    <n v="52.07"/>
    <n v="0"/>
    <n v="0"/>
    <n v="0"/>
    <n v="0"/>
    <n v="0"/>
    <n v="167316.34"/>
  </r>
  <r>
    <x v="6"/>
    <s v="050 Mid-States Division"/>
    <x v="2"/>
    <x v="71"/>
    <x v="59"/>
    <n v="43314.81"/>
    <n v="40.049999999999997"/>
    <n v="0"/>
    <n v="0"/>
    <n v="0"/>
    <n v="0"/>
    <n v="0"/>
    <n v="43354.86"/>
  </r>
  <r>
    <x v="6"/>
    <s v="050 Mid-States Division"/>
    <x v="2"/>
    <x v="72"/>
    <x v="60"/>
    <n v="-90377.7"/>
    <n v="118.36"/>
    <n v="0"/>
    <n v="0"/>
    <n v="0"/>
    <n v="0"/>
    <n v="0"/>
    <n v="-90259.34"/>
  </r>
  <r>
    <x v="6"/>
    <s v="050 Mid-States Division"/>
    <x v="2"/>
    <x v="73"/>
    <x v="61"/>
    <n v="186811.4"/>
    <n v="141.29"/>
    <n v="0"/>
    <n v="0"/>
    <n v="0"/>
    <n v="0"/>
    <n v="0"/>
    <n v="186952.69"/>
  </r>
  <r>
    <x v="6"/>
    <s v="050 Mid-States Division"/>
    <x v="2"/>
    <x v="74"/>
    <x v="62"/>
    <n v="476151.71"/>
    <n v="1385.17"/>
    <n v="0"/>
    <n v="0"/>
    <n v="0"/>
    <n v="0"/>
    <n v="0"/>
    <n v="477536.88"/>
  </r>
  <r>
    <x v="6"/>
    <s v="050 Mid-States Division"/>
    <x v="2"/>
    <x v="75"/>
    <x v="63"/>
    <n v="199102.69"/>
    <n v="116.06"/>
    <n v="0"/>
    <n v="0"/>
    <n v="0"/>
    <n v="0"/>
    <n v="0"/>
    <n v="199218.75"/>
  </r>
  <r>
    <x v="6"/>
    <s v="050 Mid-States Division"/>
    <x v="2"/>
    <x v="76"/>
    <x v="64"/>
    <n v="180608.49"/>
    <n v="708.38000000000011"/>
    <n v="0"/>
    <n v="0"/>
    <n v="0"/>
    <n v="0"/>
    <n v="0"/>
    <n v="181316.87"/>
  </r>
  <r>
    <x v="6"/>
    <s v="050 Mid-States Division"/>
    <x v="2"/>
    <x v="77"/>
    <x v="65"/>
    <n v="0"/>
    <n v="0"/>
    <n v="0"/>
    <n v="0"/>
    <n v="0"/>
    <n v="0"/>
    <n v="0"/>
    <n v="0"/>
  </r>
  <r>
    <x v="6"/>
    <s v="050 Mid-States Division"/>
    <x v="2"/>
    <x v="78"/>
    <x v="66"/>
    <n v="413921.96"/>
    <n v="961.78"/>
    <n v="0"/>
    <n v="0"/>
    <n v="0"/>
    <n v="0"/>
    <n v="0"/>
    <n v="414883.74"/>
  </r>
  <r>
    <x v="6"/>
    <s v="050 Mid-States Division"/>
    <x v="2"/>
    <x v="79"/>
    <x v="67"/>
    <n v="15806.75"/>
    <n v="72.679999999999993"/>
    <n v="0"/>
    <n v="0"/>
    <n v="0"/>
    <n v="0"/>
    <n v="0"/>
    <n v="15879.43"/>
  </r>
  <r>
    <x v="6"/>
    <s v="050 Mid-States Division"/>
    <x v="2"/>
    <x v="80"/>
    <x v="68"/>
    <n v="51786.52"/>
    <n v="90.23"/>
    <n v="0"/>
    <n v="0"/>
    <n v="0"/>
    <n v="0"/>
    <n v="0"/>
    <n v="51876.75"/>
  </r>
  <r>
    <x v="6"/>
    <s v="050 Mid-States Division"/>
    <x v="2"/>
    <x v="81"/>
    <x v="69"/>
    <n v="89817.22"/>
    <n v="581.82000000000005"/>
    <n v="0"/>
    <n v="0"/>
    <n v="0"/>
    <n v="0"/>
    <n v="0"/>
    <n v="90399.039999999994"/>
  </r>
  <r>
    <x v="6"/>
    <s v="050 Mid-States Division"/>
    <x v="2"/>
    <x v="82"/>
    <x v="70"/>
    <n v="17777917.119999997"/>
    <n v="43864.959999999999"/>
    <n v="0"/>
    <n v="0"/>
    <n v="0"/>
    <n v="0"/>
    <n v="0"/>
    <n v="17821782.079999998"/>
  </r>
  <r>
    <x v="6"/>
    <s v="050 Mid-States Division"/>
    <x v="2"/>
    <x v="83"/>
    <x v="71"/>
    <n v="334792.39"/>
    <n v="1304.45"/>
    <n v="0"/>
    <n v="0"/>
    <n v="0"/>
    <n v="0"/>
    <n v="0"/>
    <n v="336096.84"/>
  </r>
  <r>
    <x v="6"/>
    <s v="050 Mid-States Division"/>
    <x v="2"/>
    <x v="84"/>
    <x v="72"/>
    <n v="1716301.5999999999"/>
    <n v="4047.38"/>
    <n v="0"/>
    <n v="0"/>
    <n v="0"/>
    <n v="0"/>
    <n v="0"/>
    <n v="1720348.98"/>
  </r>
  <r>
    <x v="6"/>
    <s v="050 Mid-States Division"/>
    <x v="2"/>
    <x v="85"/>
    <x v="73"/>
    <n v="0"/>
    <n v="0"/>
    <n v="0"/>
    <n v="0"/>
    <n v="0"/>
    <n v="0"/>
    <n v="0"/>
    <n v="0"/>
  </r>
  <r>
    <x v="6"/>
    <s v="050 Mid-States Division"/>
    <x v="2"/>
    <x v="86"/>
    <x v="74"/>
    <n v="0"/>
    <n v="0"/>
    <n v="0"/>
    <n v="0"/>
    <n v="0"/>
    <n v="0"/>
    <n v="0"/>
    <n v="0"/>
  </r>
  <r>
    <x v="6"/>
    <s v="050 Mid-States Division"/>
    <x v="2"/>
    <x v="87"/>
    <x v="75"/>
    <n v="173297.42"/>
    <n v="3298.09"/>
    <n v="0"/>
    <n v="0"/>
    <n v="0"/>
    <n v="0"/>
    <n v="0"/>
    <n v="176595.51"/>
  </r>
  <r>
    <x v="6"/>
    <s v="050 Mid-States Division"/>
    <x v="2"/>
    <x v="88"/>
    <x v="76"/>
    <n v="0"/>
    <n v="0"/>
    <n v="0"/>
    <n v="0"/>
    <n v="0"/>
    <n v="0"/>
    <n v="0"/>
    <n v="0"/>
  </r>
  <r>
    <x v="6"/>
    <s v="050 Mid-States Division"/>
    <x v="2"/>
    <x v="89"/>
    <x v="77"/>
    <n v="104915.57"/>
    <n v="577.08999999999992"/>
    <n v="0"/>
    <n v="0"/>
    <n v="0"/>
    <n v="0"/>
    <n v="0"/>
    <n v="105492.66"/>
  </r>
  <r>
    <x v="6"/>
    <s v="050 Mid-States Division"/>
    <x v="2"/>
    <x v="90"/>
    <x v="78"/>
    <n v="68841.990000000005"/>
    <n v="171.35"/>
    <n v="0"/>
    <n v="0"/>
    <n v="0"/>
    <n v="0"/>
    <n v="0"/>
    <n v="69013.34"/>
  </r>
  <r>
    <x v="6"/>
    <s v="050 Mid-States Division"/>
    <x v="2"/>
    <x v="91"/>
    <x v="79"/>
    <n v="34191.090000000004"/>
    <n v="79.42"/>
    <n v="0"/>
    <n v="0"/>
    <n v="0"/>
    <n v="0"/>
    <n v="0"/>
    <n v="34270.51"/>
  </r>
  <r>
    <x v="6"/>
    <s v="050 Mid-States Division"/>
    <x v="2"/>
    <x v="92"/>
    <x v="80"/>
    <n v="1815.56"/>
    <n v="6.8699999999999992"/>
    <n v="0"/>
    <n v="0"/>
    <n v="0"/>
    <n v="0"/>
    <n v="0"/>
    <n v="1822.43"/>
  </r>
  <r>
    <x v="6"/>
    <s v="050 Mid-States Division"/>
    <x v="2"/>
    <x v="93"/>
    <x v="81"/>
    <n v="12708442.4"/>
    <n v="87199.52"/>
    <n v="-26174.3"/>
    <n v="0"/>
    <n v="0"/>
    <n v="0"/>
    <n v="0"/>
    <n v="12769467.619999999"/>
  </r>
  <r>
    <x v="6"/>
    <s v="050 Mid-States Division"/>
    <x v="2"/>
    <x v="94"/>
    <x v="82"/>
    <n v="30056428.010000002"/>
    <n v="261898.1"/>
    <n v="-42120.1"/>
    <n v="-50303.33"/>
    <n v="0"/>
    <n v="0"/>
    <n v="0"/>
    <n v="30225902.68"/>
  </r>
  <r>
    <x v="6"/>
    <s v="050 Mid-States Division"/>
    <x v="2"/>
    <x v="95"/>
    <x v="83"/>
    <n v="15725563.909999998"/>
    <n v="188327.4"/>
    <n v="-50513.599999999999"/>
    <n v="-9431.36"/>
    <n v="0"/>
    <n v="0"/>
    <n v="0"/>
    <n v="15853946.35"/>
  </r>
  <r>
    <x v="6"/>
    <s v="050 Mid-States Division"/>
    <x v="2"/>
    <x v="96"/>
    <x v="84"/>
    <n v="1998720.6500000001"/>
    <n v="33871.040000000001"/>
    <n v="-1073.8499999999999"/>
    <n v="-5273.19"/>
    <n v="0"/>
    <n v="0"/>
    <n v="0"/>
    <n v="2026244.65"/>
  </r>
  <r>
    <x v="6"/>
    <s v="050 Mid-States Division"/>
    <x v="2"/>
    <x v="97"/>
    <x v="85"/>
    <n v="874652.89999999991"/>
    <n v="9819.8799999999992"/>
    <n v="-10796.5"/>
    <n v="0"/>
    <n v="0"/>
    <n v="0"/>
    <n v="0"/>
    <n v="873676.28"/>
  </r>
  <r>
    <x v="6"/>
    <s v="050 Mid-States Division"/>
    <x v="2"/>
    <x v="98"/>
    <x v="86"/>
    <n v="975378.16999999993"/>
    <n v="3938.01"/>
    <n v="0"/>
    <n v="-25.6"/>
    <n v="0"/>
    <n v="0"/>
    <n v="0"/>
    <n v="979290.58"/>
  </r>
  <r>
    <x v="6"/>
    <s v="050 Mid-States Division"/>
    <x v="2"/>
    <x v="99"/>
    <x v="87"/>
    <n v="35864559.140000001"/>
    <n v="361693.87"/>
    <n v="-461024.26"/>
    <n v="-95831.89"/>
    <n v="0"/>
    <n v="0"/>
    <n v="0"/>
    <n v="35669396.859999999"/>
  </r>
  <r>
    <x v="6"/>
    <s v="050 Mid-States Division"/>
    <x v="2"/>
    <x v="100"/>
    <x v="88"/>
    <n v="18092236.989999998"/>
    <n v="228481.34"/>
    <n v="-27609.03"/>
    <n v="-536.14"/>
    <n v="0"/>
    <n v="0"/>
    <n v="0"/>
    <n v="18292573.16"/>
  </r>
  <r>
    <x v="6"/>
    <s v="050 Mid-States Division"/>
    <x v="2"/>
    <x v="101"/>
    <x v="89"/>
    <n v="25032051.969999999"/>
    <n v="191404.6"/>
    <n v="-69678.44"/>
    <n v="-2096.3000000000002"/>
    <n v="0"/>
    <n v="0"/>
    <n v="0"/>
    <n v="25151681.829999998"/>
  </r>
  <r>
    <x v="6"/>
    <s v="050 Mid-States Division"/>
    <x v="2"/>
    <x v="102"/>
    <x v="90"/>
    <n v="3762911.17"/>
    <n v="29250.7"/>
    <n v="0"/>
    <n v="-2318.4299999999998"/>
    <n v="0"/>
    <n v="0"/>
    <n v="0"/>
    <n v="3789843.44"/>
  </r>
  <r>
    <x v="6"/>
    <s v="050 Mid-States Division"/>
    <x v="2"/>
    <x v="103"/>
    <x v="91"/>
    <n v="85663.360000000001"/>
    <n v="411.93"/>
    <n v="0"/>
    <n v="0"/>
    <n v="0"/>
    <n v="0"/>
    <n v="0"/>
    <n v="86075.29"/>
  </r>
  <r>
    <x v="6"/>
    <s v="050 Mid-States Division"/>
    <x v="2"/>
    <x v="104"/>
    <x v="92"/>
    <n v="2785208.96"/>
    <n v="11695.18"/>
    <n v="0"/>
    <n v="0"/>
    <n v="0"/>
    <n v="0"/>
    <n v="0"/>
    <n v="2796904.14"/>
  </r>
  <r>
    <x v="6"/>
    <s v="050 Mid-States Division"/>
    <x v="2"/>
    <x v="105"/>
    <x v="33"/>
    <n v="0"/>
    <n v="0"/>
    <n v="0"/>
    <n v="0"/>
    <n v="0"/>
    <n v="0"/>
    <n v="0"/>
    <n v="0"/>
  </r>
  <r>
    <x v="6"/>
    <s v="050 Mid-States Division"/>
    <x v="2"/>
    <x v="106"/>
    <x v="0"/>
    <n v="900298.96"/>
    <n v="22812.28"/>
    <n v="0"/>
    <n v="0"/>
    <n v="0"/>
    <n v="0"/>
    <n v="0"/>
    <n v="923111.24"/>
  </r>
  <r>
    <x v="6"/>
    <s v="050 Mid-States Division"/>
    <x v="2"/>
    <x v="107"/>
    <x v="93"/>
    <n v="99371.319999999992"/>
    <n v="542.43000000000006"/>
    <n v="0"/>
    <n v="0"/>
    <n v="0"/>
    <n v="0"/>
    <n v="0"/>
    <n v="99913.75"/>
  </r>
  <r>
    <x v="6"/>
    <s v="050 Mid-States Division"/>
    <x v="2"/>
    <x v="108"/>
    <x v="94"/>
    <n v="259090.24"/>
    <n v="2222.16"/>
    <n v="0"/>
    <n v="0"/>
    <n v="0"/>
    <n v="0"/>
    <n v="0"/>
    <n v="261312.4"/>
  </r>
  <r>
    <x v="6"/>
    <s v="050 Mid-States Division"/>
    <x v="2"/>
    <x v="109"/>
    <x v="95"/>
    <n v="4278.16"/>
    <n v="40.590000000000003"/>
    <n v="0"/>
    <n v="0"/>
    <n v="0"/>
    <n v="0"/>
    <n v="0"/>
    <n v="4318.75"/>
  </r>
  <r>
    <x v="6"/>
    <s v="050 Mid-States Division"/>
    <x v="2"/>
    <x v="110"/>
    <x v="2"/>
    <n v="1189819.08"/>
    <n v="19430.240000000002"/>
    <n v="0"/>
    <n v="0"/>
    <n v="0"/>
    <n v="0"/>
    <n v="0"/>
    <n v="1209249.32"/>
  </r>
  <r>
    <x v="6"/>
    <s v="050 Mid-States Division"/>
    <x v="2"/>
    <x v="111"/>
    <x v="5"/>
    <n v="989794.5"/>
    <n v="18072.05"/>
    <n v="0"/>
    <n v="0"/>
    <n v="0"/>
    <n v="0"/>
    <n v="0"/>
    <n v="1007866.55"/>
  </r>
  <r>
    <x v="6"/>
    <s v="050 Mid-States Division"/>
    <x v="2"/>
    <x v="112"/>
    <x v="10"/>
    <n v="80216.09"/>
    <n v="2788.12"/>
    <n v="0"/>
    <n v="0"/>
    <n v="0"/>
    <n v="0"/>
    <n v="0"/>
    <n v="83004.210000000006"/>
  </r>
  <r>
    <x v="6"/>
    <s v="050 Mid-States Division"/>
    <x v="2"/>
    <x v="113"/>
    <x v="96"/>
    <n v="-2529.39"/>
    <n v="0"/>
    <n v="0"/>
    <n v="0"/>
    <n v="0"/>
    <n v="0"/>
    <n v="0"/>
    <n v="-2529.39"/>
  </r>
  <r>
    <x v="6"/>
    <s v="050 Mid-States Division"/>
    <x v="2"/>
    <x v="114"/>
    <x v="11"/>
    <n v="996470.93"/>
    <n v="24457.439999999999"/>
    <n v="0"/>
    <n v="0"/>
    <n v="0"/>
    <n v="0"/>
    <n v="0"/>
    <n v="1020928.37"/>
  </r>
  <r>
    <x v="6"/>
    <s v="050 Mid-States Division"/>
    <x v="2"/>
    <x v="115"/>
    <x v="97"/>
    <n v="36441.269999999997"/>
    <n v="0"/>
    <n v="0"/>
    <n v="0"/>
    <n v="0"/>
    <n v="0"/>
    <n v="0"/>
    <n v="36441.269999999997"/>
  </r>
  <r>
    <x v="6"/>
    <s v="050 Mid-States Division"/>
    <x v="2"/>
    <x v="116"/>
    <x v="98"/>
    <n v="57727.51"/>
    <n v="0"/>
    <n v="0"/>
    <n v="0"/>
    <n v="0"/>
    <n v="0"/>
    <n v="0"/>
    <n v="57727.51"/>
  </r>
  <r>
    <x v="6"/>
    <s v="050 Mid-States Division"/>
    <x v="2"/>
    <x v="117"/>
    <x v="99"/>
    <n v="16934.77"/>
    <n v="315.20999999999998"/>
    <n v="0"/>
    <n v="0"/>
    <n v="0"/>
    <n v="0"/>
    <n v="0"/>
    <n v="17249.98"/>
  </r>
  <r>
    <x v="6"/>
    <s v="050 Mid-States Division"/>
    <x v="2"/>
    <x v="118"/>
    <x v="13"/>
    <n v="220822.3"/>
    <n v="4478.1499999999996"/>
    <n v="0"/>
    <n v="0"/>
    <n v="0"/>
    <n v="0"/>
    <n v="0"/>
    <n v="225300.45"/>
  </r>
  <r>
    <x v="6"/>
    <s v="050 Mid-States Division"/>
    <x v="2"/>
    <x v="119"/>
    <x v="15"/>
    <n v="1797993.0399999998"/>
    <n v="31654.34"/>
    <n v="0"/>
    <n v="0"/>
    <n v="0"/>
    <n v="0"/>
    <n v="0"/>
    <n v="1829647.38"/>
  </r>
  <r>
    <x v="6"/>
    <s v="050 Mid-States Division"/>
    <x v="2"/>
    <x v="120"/>
    <x v="18"/>
    <n v="4423.07"/>
    <n v="139.74"/>
    <n v="0"/>
    <n v="0"/>
    <n v="0"/>
    <n v="0"/>
    <n v="0"/>
    <n v="4562.8100000000004"/>
  </r>
  <r>
    <x v="6"/>
    <s v="050 Mid-States Division"/>
    <x v="2"/>
    <x v="121"/>
    <x v="20"/>
    <n v="46480.68"/>
    <n v="1338.96"/>
    <n v="0"/>
    <n v="0"/>
    <n v="0"/>
    <n v="0"/>
    <n v="0"/>
    <n v="47819.64"/>
  </r>
  <r>
    <x v="6"/>
    <s v="050 Mid-States Division"/>
    <x v="2"/>
    <x v="122"/>
    <x v="21"/>
    <n v="527488.68000000005"/>
    <n v="21664.3"/>
    <n v="0"/>
    <n v="0"/>
    <n v="0"/>
    <n v="0"/>
    <n v="0"/>
    <n v="549152.98"/>
  </r>
  <r>
    <x v="6"/>
    <s v="050 Mid-States Division"/>
    <x v="2"/>
    <x v="123"/>
    <x v="23"/>
    <n v="107328.77"/>
    <n v="-735.73"/>
    <n v="0"/>
    <n v="0"/>
    <n v="0"/>
    <n v="0"/>
    <n v="0"/>
    <n v="106593.04"/>
  </r>
  <r>
    <x v="6"/>
    <s v="050 Mid-States Division"/>
    <x v="2"/>
    <x v="124"/>
    <x v="100"/>
    <n v="-6101886.129999998"/>
    <n v="-272823.33000000007"/>
    <n v="0"/>
    <n v="0"/>
    <n v="0"/>
    <n v="0"/>
    <n v="0"/>
    <n v="-6374709.4599999981"/>
  </r>
  <r>
    <x v="6"/>
    <s v="050 Mid-States Division"/>
    <x v="3"/>
    <x v="125"/>
    <x v="46"/>
    <n v="0"/>
    <n v="0"/>
    <n v="0"/>
    <n v="0"/>
    <n v="0"/>
    <n v="0"/>
    <n v="0"/>
    <n v="0"/>
  </r>
  <r>
    <x v="6"/>
    <s v="050 Mid-States Division"/>
    <x v="3"/>
    <x v="126"/>
    <x v="101"/>
    <n v="0"/>
    <n v="0"/>
    <n v="0"/>
    <n v="0"/>
    <n v="0"/>
    <n v="0"/>
    <n v="0"/>
    <n v="0"/>
  </r>
  <r>
    <x v="6"/>
    <s v="050 Mid-States Division"/>
    <x v="3"/>
    <x v="127"/>
    <x v="102"/>
    <n v="99365.19"/>
    <n v="400.52000000000004"/>
    <n v="0"/>
    <n v="0"/>
    <n v="0"/>
    <n v="0"/>
    <n v="0"/>
    <n v="99765.71"/>
  </r>
  <r>
    <x v="6"/>
    <s v="050 Mid-States Division"/>
    <x v="3"/>
    <x v="128"/>
    <x v="95"/>
    <n v="8720.81"/>
    <n v="93.97"/>
    <n v="0"/>
    <n v="0"/>
    <n v="0"/>
    <n v="0"/>
    <n v="0"/>
    <n v="8814.7800000000007"/>
  </r>
  <r>
    <x v="6"/>
    <s v="050 Mid-States Division"/>
    <x v="3"/>
    <x v="129"/>
    <x v="2"/>
    <n v="38834"/>
    <n v="0"/>
    <n v="0"/>
    <n v="0"/>
    <n v="0"/>
    <n v="0"/>
    <n v="0"/>
    <n v="38834"/>
  </r>
  <r>
    <x v="6"/>
    <s v="050 Mid-States Division"/>
    <x v="3"/>
    <x v="130"/>
    <x v="5"/>
    <n v="38609.33"/>
    <n v="0"/>
    <n v="0"/>
    <n v="0"/>
    <n v="0"/>
    <n v="0"/>
    <n v="0"/>
    <n v="38609.33"/>
  </r>
  <r>
    <x v="6"/>
    <s v="050 Mid-States Division"/>
    <x v="3"/>
    <x v="131"/>
    <x v="10"/>
    <n v="15472.62"/>
    <n v="151.66"/>
    <n v="0"/>
    <n v="0"/>
    <n v="0"/>
    <n v="0"/>
    <n v="0"/>
    <n v="15624.28"/>
  </r>
  <r>
    <x v="6"/>
    <s v="050 Mid-States Division"/>
    <x v="3"/>
    <x v="132"/>
    <x v="11"/>
    <n v="134412.91"/>
    <n v="498.29"/>
    <n v="0"/>
    <n v="0"/>
    <n v="0"/>
    <n v="0"/>
    <n v="0"/>
    <n v="134911.20000000001"/>
  </r>
  <r>
    <x v="6"/>
    <s v="050 Mid-States Division"/>
    <x v="3"/>
    <x v="133"/>
    <x v="103"/>
    <n v="7433.16"/>
    <n v="74.540000000000006"/>
    <n v="0"/>
    <n v="0"/>
    <n v="0"/>
    <n v="0"/>
    <n v="0"/>
    <n v="7507.7"/>
  </r>
  <r>
    <x v="6"/>
    <s v="050 Mid-States Division"/>
    <x v="3"/>
    <x v="134"/>
    <x v="13"/>
    <n v="-8647.89"/>
    <n v="97.92"/>
    <n v="0"/>
    <n v="0"/>
    <n v="0"/>
    <n v="0"/>
    <n v="0"/>
    <n v="-8549.9699999999993"/>
  </r>
  <r>
    <x v="6"/>
    <s v="050 Mid-States Division"/>
    <x v="3"/>
    <x v="135"/>
    <x v="15"/>
    <n v="686021.16"/>
    <n v="2354.3000000000002"/>
    <n v="0"/>
    <n v="0"/>
    <n v="0"/>
    <n v="0"/>
    <n v="0"/>
    <n v="688375.46"/>
  </r>
  <r>
    <x v="6"/>
    <s v="050 Mid-States Division"/>
    <x v="3"/>
    <x v="136"/>
    <x v="18"/>
    <n v="-34765.769999999997"/>
    <n v="0"/>
    <n v="0"/>
    <n v="0"/>
    <n v="0"/>
    <n v="0"/>
    <n v="0"/>
    <n v="-34765.769999999997"/>
  </r>
  <r>
    <x v="6"/>
    <s v="050 Mid-States Division"/>
    <x v="3"/>
    <x v="137"/>
    <x v="21"/>
    <n v="70196.03"/>
    <n v="0"/>
    <n v="0"/>
    <n v="0"/>
    <n v="0"/>
    <n v="0"/>
    <n v="0"/>
    <n v="70196.03"/>
  </r>
  <r>
    <x v="6"/>
    <s v="050 Mid-States Division"/>
    <x v="3"/>
    <x v="138"/>
    <x v="22"/>
    <n v="22188.7"/>
    <n v="595.11"/>
    <n v="0"/>
    <n v="0"/>
    <n v="0"/>
    <n v="0"/>
    <n v="0"/>
    <n v="22783.81"/>
  </r>
  <r>
    <x v="6"/>
    <s v="050 Mid-States Division"/>
    <x v="3"/>
    <x v="139"/>
    <x v="23"/>
    <n v="828509.36"/>
    <n v="0"/>
    <n v="0"/>
    <n v="0"/>
    <n v="0"/>
    <n v="0"/>
    <n v="0"/>
    <n v="828509.36"/>
  </r>
  <r>
    <x v="6"/>
    <s v="050 Mid-States Division"/>
    <x v="3"/>
    <x v="124"/>
    <x v="100"/>
    <n v="52517.30000000001"/>
    <n v="0"/>
    <n v="0"/>
    <n v="0"/>
    <n v="0"/>
    <n v="0"/>
    <n v="0"/>
    <n v="52517.3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42" firstHeaderRow="1" firstDataRow="2" firstDataCol="3"/>
  <pivotFields count="14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showAll="0"/>
    <pivotField axis="axisRow" outline="0" showAll="0" defaultSubtotal="0">
      <items count="133">
        <item x="0"/>
        <item x="1"/>
        <item x="2"/>
        <item x="13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outline="0" showAll="0">
      <items count="99">
        <item x="41"/>
        <item x="42"/>
        <item x="94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28"/>
        <item x="29"/>
        <item x="0"/>
        <item x="95"/>
        <item x="88"/>
        <item x="89"/>
        <item x="90"/>
        <item x="1"/>
        <item x="2"/>
        <item x="30"/>
        <item x="97"/>
        <item x="3"/>
        <item x="4"/>
        <item x="31"/>
        <item x="5"/>
        <item x="6"/>
        <item x="32"/>
        <item x="7"/>
        <item x="33"/>
        <item x="34"/>
        <item x="96"/>
        <item x="91"/>
        <item x="92"/>
        <item x="93"/>
        <item x="8"/>
        <item x="35"/>
        <item x="9"/>
        <item x="10"/>
        <item x="36"/>
        <item x="11"/>
        <item x="12"/>
        <item x="13"/>
        <item x="14"/>
        <item x="15"/>
        <item x="16"/>
        <item x="17"/>
        <item x="18"/>
        <item x="19"/>
        <item x="37"/>
        <item x="38"/>
        <item x="39"/>
        <item x="40"/>
        <item x="20"/>
        <item x="21"/>
        <item x="22"/>
        <item x="23"/>
        <item x="24"/>
        <item x="25"/>
        <item x="26"/>
        <item x="27"/>
        <item t="default"/>
      </items>
    </pivotField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</pivotFields>
  <rowFields count="3">
    <field x="2"/>
    <field x="4"/>
    <field x="5"/>
  </rowFields>
  <rowItems count="138">
    <i>
      <x/>
      <x/>
      <x v="50"/>
    </i>
    <i r="1">
      <x v="1"/>
      <x v="55"/>
    </i>
    <i r="1">
      <x v="2"/>
      <x v="56"/>
    </i>
    <i r="1">
      <x v="3"/>
      <x v="58"/>
    </i>
    <i r="1">
      <x v="4"/>
      <x v="59"/>
    </i>
    <i r="1">
      <x v="5"/>
      <x v="60"/>
    </i>
    <i r="1">
      <x v="6"/>
      <x v="62"/>
    </i>
    <i r="1">
      <x v="7"/>
      <x v="63"/>
    </i>
    <i r="1">
      <x v="8"/>
      <x v="65"/>
    </i>
    <i r="1">
      <x v="9"/>
      <x v="72"/>
    </i>
    <i r="1">
      <x v="10"/>
      <x v="74"/>
    </i>
    <i r="1">
      <x v="11"/>
      <x v="75"/>
    </i>
    <i r="1">
      <x v="12"/>
      <x v="77"/>
    </i>
    <i r="1">
      <x v="13"/>
      <x v="78"/>
    </i>
    <i r="1">
      <x v="14"/>
      <x v="79"/>
    </i>
    <i r="1">
      <x v="15"/>
      <x v="80"/>
    </i>
    <i r="1">
      <x v="16"/>
      <x v="81"/>
    </i>
    <i r="1">
      <x v="17"/>
      <x v="82"/>
    </i>
    <i r="1">
      <x v="18"/>
      <x v="83"/>
    </i>
    <i r="1">
      <x v="19"/>
      <x v="84"/>
    </i>
    <i r="1">
      <x v="20"/>
      <x v="85"/>
    </i>
    <i r="1">
      <x v="21"/>
      <x v="90"/>
    </i>
    <i r="1">
      <x v="22"/>
      <x v="91"/>
    </i>
    <i r="1">
      <x v="23"/>
      <x v="92"/>
    </i>
    <i r="1">
      <x v="24"/>
      <x v="93"/>
    </i>
    <i r="1">
      <x v="25"/>
      <x v="94"/>
    </i>
    <i r="1">
      <x v="26"/>
      <x v="95"/>
    </i>
    <i r="1">
      <x v="27"/>
      <x v="96"/>
    </i>
    <i r="1">
      <x v="28"/>
      <x v="97"/>
    </i>
    <i t="default">
      <x/>
    </i>
    <i>
      <x v="1"/>
      <x v="54"/>
      <x/>
    </i>
    <i r="1">
      <x v="55"/>
      <x v="1"/>
    </i>
    <i r="1">
      <x v="56"/>
      <x v="3"/>
    </i>
    <i r="1">
      <x v="57"/>
      <x v="4"/>
    </i>
    <i r="1">
      <x v="58"/>
      <x v="5"/>
    </i>
    <i r="1">
      <x v="59"/>
      <x v="6"/>
    </i>
    <i r="1">
      <x v="60"/>
      <x v="7"/>
    </i>
    <i r="1">
      <x v="61"/>
      <x v="8"/>
    </i>
    <i r="1">
      <x v="62"/>
      <x v="9"/>
    </i>
    <i r="1">
      <x v="63"/>
      <x v="10"/>
    </i>
    <i r="1">
      <x v="64"/>
      <x v="11"/>
    </i>
    <i r="1">
      <x v="65"/>
      <x v="12"/>
    </i>
    <i r="1">
      <x v="66"/>
      <x v="13"/>
    </i>
    <i r="1">
      <x v="67"/>
      <x v="14"/>
    </i>
    <i r="1">
      <x v="68"/>
      <x v="15"/>
    </i>
    <i r="1">
      <x v="69"/>
      <x v="16"/>
    </i>
    <i r="1">
      <x v="70"/>
      <x v="17"/>
    </i>
    <i r="1">
      <x v="71"/>
      <x v="18"/>
    </i>
    <i r="1">
      <x v="72"/>
      <x v="19"/>
    </i>
    <i r="1">
      <x v="73"/>
      <x v="20"/>
    </i>
    <i r="1">
      <x v="74"/>
      <x v="21"/>
    </i>
    <i r="1">
      <x v="75"/>
      <x v="22"/>
    </i>
    <i r="1">
      <x v="76"/>
      <x v="23"/>
    </i>
    <i r="1">
      <x v="77"/>
      <x v="24"/>
    </i>
    <i r="1">
      <x v="78"/>
      <x v="25"/>
    </i>
    <i r="1">
      <x v="79"/>
      <x v="26"/>
    </i>
    <i r="1">
      <x v="80"/>
      <x v="27"/>
    </i>
    <i r="1">
      <x v="81"/>
      <x v="28"/>
    </i>
    <i r="1">
      <x v="82"/>
      <x v="29"/>
    </i>
    <i r="1">
      <x v="83"/>
      <x v="30"/>
    </i>
    <i r="1">
      <x v="84"/>
      <x v="31"/>
    </i>
    <i r="1">
      <x v="85"/>
      <x v="32"/>
    </i>
    <i r="1">
      <x v="86"/>
      <x v="33"/>
    </i>
    <i r="1">
      <x v="87"/>
      <x v="34"/>
    </i>
    <i r="1">
      <x v="88"/>
      <x v="35"/>
    </i>
    <i r="1">
      <x v="89"/>
      <x v="36"/>
    </i>
    <i r="1">
      <x v="90"/>
      <x v="37"/>
    </i>
    <i r="1">
      <x v="91"/>
      <x v="38"/>
    </i>
    <i r="1">
      <x v="92"/>
      <x v="39"/>
    </i>
    <i r="1">
      <x v="93"/>
      <x v="40"/>
    </i>
    <i r="1">
      <x v="94"/>
      <x v="41"/>
    </i>
    <i r="1">
      <x v="95"/>
      <x v="42"/>
    </i>
    <i r="1">
      <x v="96"/>
      <x v="43"/>
    </i>
    <i r="1">
      <x v="97"/>
      <x v="44"/>
    </i>
    <i r="1">
      <x v="98"/>
      <x v="45"/>
    </i>
    <i r="1">
      <x v="99"/>
      <x v="46"/>
    </i>
    <i r="1">
      <x v="100"/>
      <x v="47"/>
    </i>
    <i r="1">
      <x v="101"/>
      <x v="48"/>
    </i>
    <i r="1">
      <x v="102"/>
      <x v="50"/>
    </i>
    <i r="1">
      <x v="103"/>
      <x v="52"/>
    </i>
    <i r="1">
      <x v="104"/>
      <x v="53"/>
    </i>
    <i r="1">
      <x v="105"/>
      <x v="54"/>
    </i>
    <i r="1">
      <x v="106"/>
      <x v="56"/>
    </i>
    <i r="1">
      <x v="107"/>
      <x v="59"/>
    </i>
    <i r="1">
      <x v="108"/>
      <x v="63"/>
    </i>
    <i r="1">
      <x v="109"/>
      <x v="65"/>
    </i>
    <i r="1">
      <x v="110"/>
      <x v="69"/>
    </i>
    <i r="1">
      <x v="111"/>
      <x v="70"/>
    </i>
    <i r="1">
      <x v="112"/>
      <x v="71"/>
    </i>
    <i r="1">
      <x v="113"/>
      <x v="72"/>
    </i>
    <i r="1">
      <x v="114"/>
      <x v="75"/>
    </i>
    <i r="1">
      <x v="115"/>
      <x v="79"/>
    </i>
    <i r="1">
      <x v="116"/>
      <x v="81"/>
    </i>
    <i r="1">
      <x v="117"/>
      <x v="82"/>
    </i>
    <i r="1">
      <x v="118"/>
      <x v="84"/>
    </i>
    <i t="default">
      <x v="1"/>
    </i>
    <i>
      <x v="2"/>
      <x v="29"/>
      <x v="48"/>
    </i>
    <i r="1">
      <x v="30"/>
      <x v="49"/>
    </i>
    <i r="1">
      <x v="31"/>
      <x v="50"/>
    </i>
    <i r="1">
      <x v="32"/>
      <x v="56"/>
    </i>
    <i r="1">
      <x v="33"/>
      <x v="57"/>
    </i>
    <i r="1">
      <x v="34"/>
      <x v="59"/>
    </i>
    <i r="1">
      <x v="35"/>
      <x v="61"/>
    </i>
    <i r="1">
      <x v="36"/>
      <x v="64"/>
    </i>
    <i r="1">
      <x v="37"/>
      <x v="66"/>
    </i>
    <i r="1">
      <x v="38"/>
      <x v="67"/>
    </i>
    <i r="1">
      <x v="39"/>
      <x v="72"/>
    </i>
    <i r="1">
      <x v="40"/>
      <x v="73"/>
    </i>
    <i r="1">
      <x v="41"/>
      <x v="75"/>
    </i>
    <i r="1">
      <x v="42"/>
      <x v="76"/>
    </i>
    <i r="1">
      <x v="43"/>
      <x v="78"/>
    </i>
    <i r="1">
      <x v="44"/>
      <x v="79"/>
    </i>
    <i r="1">
      <x v="45"/>
      <x v="80"/>
    </i>
    <i r="1">
      <x v="46"/>
      <x v="81"/>
    </i>
    <i r="1">
      <x v="47"/>
      <x v="82"/>
    </i>
    <i r="1">
      <x v="48"/>
      <x v="83"/>
    </i>
    <i r="1">
      <x v="49"/>
      <x v="84"/>
    </i>
    <i r="1">
      <x v="50"/>
      <x v="86"/>
    </i>
    <i r="1">
      <x v="51"/>
      <x v="87"/>
    </i>
    <i r="1">
      <x v="52"/>
      <x v="88"/>
    </i>
    <i r="1">
      <x v="53"/>
      <x v="89"/>
    </i>
    <i t="default">
      <x v="2"/>
    </i>
    <i>
      <x v="3"/>
      <x v="119"/>
      <x/>
    </i>
    <i r="1">
      <x v="120"/>
      <x v="2"/>
    </i>
    <i r="1">
      <x v="121"/>
      <x v="51"/>
    </i>
    <i r="1">
      <x v="122"/>
      <x v="54"/>
    </i>
    <i r="1">
      <x v="123"/>
      <x v="56"/>
    </i>
    <i r="1">
      <x v="124"/>
      <x v="59"/>
    </i>
    <i r="1">
      <x v="125"/>
      <x v="63"/>
    </i>
    <i r="1">
      <x v="126"/>
      <x v="65"/>
    </i>
    <i r="1">
      <x v="127"/>
      <x v="68"/>
    </i>
    <i r="1">
      <x v="128"/>
      <x v="72"/>
    </i>
    <i r="1">
      <x v="129"/>
      <x v="75"/>
    </i>
    <i r="1">
      <x v="130"/>
      <x v="82"/>
    </i>
    <i r="1">
      <x v="131"/>
      <x v="83"/>
    </i>
    <i r="1">
      <x v="132"/>
      <x v="84"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End Balance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50" firstHeaderRow="1" firstDataRow="2" firstDataCol="3"/>
  <pivotFields count="13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axis="axisRow" outline="0" showAll="0" defaultSubtota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24"/>
      </items>
    </pivotField>
    <pivotField axis="axisRow" outline="0" showAll="0" defaultSubtotal="0">
      <items count="104">
        <item x="100"/>
        <item x="46"/>
        <item x="47"/>
        <item x="10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33"/>
        <item x="34"/>
        <item x="0"/>
        <item x="102"/>
        <item x="93"/>
        <item x="94"/>
        <item x="95"/>
        <item x="1"/>
        <item x="2"/>
        <item x="35"/>
        <item x="3"/>
        <item x="4"/>
        <item x="5"/>
        <item x="6"/>
        <item x="7"/>
        <item x="8"/>
        <item x="36"/>
        <item x="9"/>
        <item x="10"/>
        <item x="96"/>
        <item x="37"/>
        <item x="11"/>
        <item x="38"/>
        <item x="12"/>
        <item x="39"/>
        <item x="103"/>
        <item x="97"/>
        <item x="98"/>
        <item x="99"/>
        <item x="13"/>
        <item x="40"/>
        <item x="14"/>
        <item x="15"/>
        <item x="41"/>
        <item x="16"/>
        <item x="17"/>
        <item x="18"/>
        <item x="19"/>
        <item x="20"/>
        <item x="21"/>
        <item x="22"/>
        <item x="23"/>
        <item x="24"/>
        <item x="42"/>
        <item x="43"/>
        <item x="44"/>
        <item x="45"/>
        <item x="25"/>
        <item x="26"/>
        <item x="27"/>
        <item x="28"/>
        <item x="29"/>
        <item x="30"/>
        <item x="31"/>
        <item x="32"/>
      </items>
    </pivotField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</pivotFields>
  <rowFields count="3">
    <field x="2"/>
    <field x="3"/>
    <field x="4"/>
  </rowFields>
  <rowItems count="146">
    <i>
      <x/>
      <x/>
      <x v="51"/>
    </i>
    <i r="1">
      <x v="1"/>
      <x v="56"/>
    </i>
    <i r="1">
      <x v="2"/>
      <x v="57"/>
    </i>
    <i r="1">
      <x v="3"/>
      <x v="59"/>
    </i>
    <i r="1">
      <x v="4"/>
      <x v="60"/>
    </i>
    <i r="1">
      <x v="5"/>
      <x v="61"/>
    </i>
    <i r="1">
      <x v="6"/>
      <x v="62"/>
    </i>
    <i r="1">
      <x v="7"/>
      <x v="63"/>
    </i>
    <i r="1">
      <x v="8"/>
      <x v="64"/>
    </i>
    <i r="1">
      <x v="9"/>
      <x v="66"/>
    </i>
    <i r="1">
      <x v="10"/>
      <x v="67"/>
    </i>
    <i r="1">
      <x v="11"/>
      <x v="70"/>
    </i>
    <i r="1">
      <x v="12"/>
      <x v="72"/>
    </i>
    <i r="1">
      <x v="13"/>
      <x v="78"/>
    </i>
    <i r="1">
      <x v="14"/>
      <x v="80"/>
    </i>
    <i r="1">
      <x v="15"/>
      <x v="81"/>
    </i>
    <i r="1">
      <x v="16"/>
      <x v="83"/>
    </i>
    <i r="1">
      <x v="17"/>
      <x v="84"/>
    </i>
    <i r="1">
      <x v="18"/>
      <x v="85"/>
    </i>
    <i r="1">
      <x v="19"/>
      <x v="86"/>
    </i>
    <i r="1">
      <x v="20"/>
      <x v="87"/>
    </i>
    <i r="1">
      <x v="21"/>
      <x v="88"/>
    </i>
    <i r="1">
      <x v="22"/>
      <x v="89"/>
    </i>
    <i r="1">
      <x v="23"/>
      <x v="90"/>
    </i>
    <i r="1">
      <x v="24"/>
      <x v="91"/>
    </i>
    <i r="1">
      <x v="25"/>
      <x v="96"/>
    </i>
    <i r="1">
      <x v="26"/>
      <x v="97"/>
    </i>
    <i r="1">
      <x v="27"/>
      <x v="98"/>
    </i>
    <i r="1">
      <x v="28"/>
      <x v="99"/>
    </i>
    <i r="1">
      <x v="29"/>
      <x v="100"/>
    </i>
    <i r="1">
      <x v="30"/>
      <x v="101"/>
    </i>
    <i r="1">
      <x v="31"/>
      <x v="102"/>
    </i>
    <i r="1">
      <x v="32"/>
      <x v="103"/>
    </i>
    <i t="default">
      <x/>
    </i>
    <i>
      <x v="1"/>
      <x v="58"/>
      <x v="1"/>
    </i>
    <i r="1">
      <x v="59"/>
      <x v="2"/>
    </i>
    <i r="1">
      <x v="60"/>
      <x v="4"/>
    </i>
    <i r="1">
      <x v="61"/>
      <x v="5"/>
    </i>
    <i r="1">
      <x v="62"/>
      <x v="6"/>
    </i>
    <i r="1">
      <x v="63"/>
      <x v="7"/>
    </i>
    <i r="1">
      <x v="64"/>
      <x v="8"/>
    </i>
    <i r="1">
      <x v="65"/>
      <x v="9"/>
    </i>
    <i r="1">
      <x v="66"/>
      <x v="10"/>
    </i>
    <i r="1">
      <x v="67"/>
      <x v="11"/>
    </i>
    <i r="1">
      <x v="68"/>
      <x v="12"/>
    </i>
    <i r="1">
      <x v="69"/>
      <x v="13"/>
    </i>
    <i r="1">
      <x v="70"/>
      <x v="14"/>
    </i>
    <i r="1">
      <x v="71"/>
      <x v="15"/>
    </i>
    <i r="1">
      <x v="72"/>
      <x v="16"/>
    </i>
    <i r="1">
      <x v="73"/>
      <x v="17"/>
    </i>
    <i r="1">
      <x v="74"/>
      <x v="18"/>
    </i>
    <i r="1">
      <x v="75"/>
      <x v="19"/>
    </i>
    <i r="1">
      <x v="76"/>
      <x v="20"/>
    </i>
    <i r="1">
      <x v="77"/>
      <x v="21"/>
    </i>
    <i r="1">
      <x v="78"/>
      <x v="22"/>
    </i>
    <i r="1">
      <x v="79"/>
      <x v="23"/>
    </i>
    <i r="1">
      <x v="80"/>
      <x v="24"/>
    </i>
    <i r="1">
      <x v="81"/>
      <x v="25"/>
    </i>
    <i r="1">
      <x v="82"/>
      <x v="26"/>
    </i>
    <i r="1">
      <x v="83"/>
      <x v="27"/>
    </i>
    <i r="1">
      <x v="84"/>
      <x v="28"/>
    </i>
    <i r="1">
      <x v="85"/>
      <x v="29"/>
    </i>
    <i r="1">
      <x v="86"/>
      <x v="30"/>
    </i>
    <i r="1">
      <x v="87"/>
      <x v="31"/>
    </i>
    <i r="1">
      <x v="88"/>
      <x v="32"/>
    </i>
    <i r="1">
      <x v="89"/>
      <x v="33"/>
    </i>
    <i r="1">
      <x v="90"/>
      <x v="34"/>
    </i>
    <i r="1">
      <x v="91"/>
      <x v="35"/>
    </i>
    <i r="1">
      <x v="92"/>
      <x v="36"/>
    </i>
    <i r="1">
      <x v="93"/>
      <x v="37"/>
    </i>
    <i r="1">
      <x v="94"/>
      <x v="38"/>
    </i>
    <i r="1">
      <x v="95"/>
      <x v="39"/>
    </i>
    <i r="1">
      <x v="96"/>
      <x v="40"/>
    </i>
    <i r="1">
      <x v="97"/>
      <x v="41"/>
    </i>
    <i r="1">
      <x v="98"/>
      <x v="42"/>
    </i>
    <i r="1">
      <x v="99"/>
      <x v="43"/>
    </i>
    <i r="1">
      <x v="100"/>
      <x v="44"/>
    </i>
    <i r="1">
      <x v="101"/>
      <x v="45"/>
    </i>
    <i r="1">
      <x v="102"/>
      <x v="46"/>
    </i>
    <i r="1">
      <x v="103"/>
      <x v="47"/>
    </i>
    <i r="1">
      <x v="104"/>
      <x v="48"/>
    </i>
    <i r="1">
      <x v="105"/>
      <x v="49"/>
    </i>
    <i r="1">
      <x v="106"/>
      <x v="51"/>
    </i>
    <i r="1">
      <x v="107"/>
      <x v="53"/>
    </i>
    <i r="1">
      <x v="108"/>
      <x v="54"/>
    </i>
    <i r="1">
      <x v="109"/>
      <x v="55"/>
    </i>
    <i r="1">
      <x v="110"/>
      <x v="57"/>
    </i>
    <i r="1">
      <x v="111"/>
      <x v="61"/>
    </i>
    <i r="1">
      <x v="112"/>
      <x v="67"/>
    </i>
    <i r="1">
      <x v="113"/>
      <x v="68"/>
    </i>
    <i r="1">
      <x v="114"/>
      <x v="70"/>
    </i>
    <i r="1">
      <x v="115"/>
      <x v="75"/>
    </i>
    <i r="1">
      <x v="116"/>
      <x v="76"/>
    </i>
    <i r="1">
      <x v="117"/>
      <x v="77"/>
    </i>
    <i r="1">
      <x v="118"/>
      <x v="78"/>
    </i>
    <i r="1">
      <x v="119"/>
      <x v="81"/>
    </i>
    <i r="1">
      <x v="120"/>
      <x v="85"/>
    </i>
    <i r="1">
      <x v="121"/>
      <x v="87"/>
    </i>
    <i r="1">
      <x v="122"/>
      <x v="88"/>
    </i>
    <i r="1">
      <x v="123"/>
      <x v="90"/>
    </i>
    <i r="1">
      <x v="139"/>
      <x/>
    </i>
    <i t="default">
      <x v="1"/>
    </i>
    <i>
      <x v="2"/>
      <x v="33"/>
      <x v="49"/>
    </i>
    <i r="1">
      <x v="34"/>
      <x v="50"/>
    </i>
    <i r="1">
      <x v="35"/>
      <x v="51"/>
    </i>
    <i r="1">
      <x v="36"/>
      <x v="57"/>
    </i>
    <i r="1">
      <x v="37"/>
      <x v="58"/>
    </i>
    <i r="1">
      <x v="38"/>
      <x v="61"/>
    </i>
    <i r="1">
      <x v="39"/>
      <x v="65"/>
    </i>
    <i r="1">
      <x v="40"/>
      <x v="69"/>
    </i>
    <i r="1">
      <x v="41"/>
      <x v="71"/>
    </i>
    <i r="1">
      <x v="42"/>
      <x v="73"/>
    </i>
    <i r="1">
      <x v="43"/>
      <x v="78"/>
    </i>
    <i r="1">
      <x v="44"/>
      <x v="79"/>
    </i>
    <i r="1">
      <x v="45"/>
      <x v="81"/>
    </i>
    <i r="1">
      <x v="46"/>
      <x v="82"/>
    </i>
    <i r="1">
      <x v="47"/>
      <x v="84"/>
    </i>
    <i r="1">
      <x v="48"/>
      <x v="85"/>
    </i>
    <i r="1">
      <x v="49"/>
      <x v="86"/>
    </i>
    <i r="1">
      <x v="50"/>
      <x v="87"/>
    </i>
    <i r="1">
      <x v="51"/>
      <x v="88"/>
    </i>
    <i r="1">
      <x v="52"/>
      <x v="89"/>
    </i>
    <i r="1">
      <x v="53"/>
      <x v="90"/>
    </i>
    <i r="1">
      <x v="54"/>
      <x v="92"/>
    </i>
    <i r="1">
      <x v="55"/>
      <x v="93"/>
    </i>
    <i r="1">
      <x v="56"/>
      <x v="94"/>
    </i>
    <i r="1">
      <x v="57"/>
      <x v="95"/>
    </i>
    <i t="default">
      <x v="2"/>
    </i>
    <i>
      <x v="3"/>
      <x v="124"/>
      <x v="1"/>
    </i>
    <i r="1">
      <x v="125"/>
      <x v="3"/>
    </i>
    <i r="1">
      <x v="126"/>
      <x v="52"/>
    </i>
    <i r="1">
      <x v="127"/>
      <x v="55"/>
    </i>
    <i r="1">
      <x v="128"/>
      <x v="57"/>
    </i>
    <i r="1">
      <x v="129"/>
      <x v="61"/>
    </i>
    <i r="1">
      <x v="130"/>
      <x v="67"/>
    </i>
    <i r="1">
      <x v="131"/>
      <x v="70"/>
    </i>
    <i r="1">
      <x v="132"/>
      <x v="74"/>
    </i>
    <i r="1">
      <x v="133"/>
      <x v="78"/>
    </i>
    <i r="1">
      <x v="134"/>
      <x v="81"/>
    </i>
    <i r="1">
      <x v="135"/>
      <x v="85"/>
    </i>
    <i r="1">
      <x v="136"/>
      <x v="88"/>
    </i>
    <i r="1">
      <x v="137"/>
      <x v="89"/>
    </i>
    <i r="1">
      <x v="138"/>
      <x v="90"/>
    </i>
    <i r="1">
      <x v="139"/>
      <x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End Reserve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50" firstHeaderRow="1" firstDataRow="2" firstDataCol="3"/>
  <pivotFields count="13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axis="axisRow" outline="0" showAll="0" defaultSubtota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24"/>
      </items>
    </pivotField>
    <pivotField axis="axisRow" outline="0" showAll="0" defaultSubtotal="0">
      <items count="104">
        <item x="100"/>
        <item x="46"/>
        <item x="47"/>
        <item x="10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33"/>
        <item x="34"/>
        <item x="0"/>
        <item x="102"/>
        <item x="93"/>
        <item x="94"/>
        <item x="95"/>
        <item x="1"/>
        <item x="2"/>
        <item x="35"/>
        <item x="3"/>
        <item x="4"/>
        <item x="5"/>
        <item x="6"/>
        <item x="7"/>
        <item x="8"/>
        <item x="36"/>
        <item x="9"/>
        <item x="10"/>
        <item x="96"/>
        <item x="37"/>
        <item x="11"/>
        <item x="38"/>
        <item x="12"/>
        <item x="39"/>
        <item x="103"/>
        <item x="97"/>
        <item x="98"/>
        <item x="99"/>
        <item x="13"/>
        <item x="40"/>
        <item x="14"/>
        <item x="15"/>
        <item x="41"/>
        <item x="16"/>
        <item x="17"/>
        <item x="18"/>
        <item x="19"/>
        <item x="20"/>
        <item x="21"/>
        <item x="22"/>
        <item x="23"/>
        <item x="24"/>
        <item x="42"/>
        <item x="43"/>
        <item x="44"/>
        <item x="45"/>
        <item x="25"/>
        <item x="26"/>
        <item x="27"/>
        <item x="28"/>
        <item x="29"/>
        <item x="30"/>
        <item x="31"/>
        <item x="32"/>
      </items>
    </pivotField>
    <pivotField numFmtId="40" showAll="0"/>
    <pivotField numFmtId="40" showAll="0"/>
    <pivotField numFmtId="40" showAll="0"/>
    <pivotField dataField="1" numFmtId="40" showAll="0"/>
    <pivotField numFmtId="40" showAll="0"/>
    <pivotField numFmtId="40" showAll="0"/>
    <pivotField numFmtId="40" showAll="0"/>
    <pivotField numFmtId="40" showAll="0"/>
  </pivotFields>
  <rowFields count="3">
    <field x="2"/>
    <field x="3"/>
    <field x="4"/>
  </rowFields>
  <rowItems count="146">
    <i>
      <x/>
      <x/>
      <x v="51"/>
    </i>
    <i r="1">
      <x v="1"/>
      <x v="56"/>
    </i>
    <i r="1">
      <x v="2"/>
      <x v="57"/>
    </i>
    <i r="1">
      <x v="3"/>
      <x v="59"/>
    </i>
    <i r="1">
      <x v="4"/>
      <x v="60"/>
    </i>
    <i r="1">
      <x v="5"/>
      <x v="61"/>
    </i>
    <i r="1">
      <x v="6"/>
      <x v="62"/>
    </i>
    <i r="1">
      <x v="7"/>
      <x v="63"/>
    </i>
    <i r="1">
      <x v="8"/>
      <x v="64"/>
    </i>
    <i r="1">
      <x v="9"/>
      <x v="66"/>
    </i>
    <i r="1">
      <x v="10"/>
      <x v="67"/>
    </i>
    <i r="1">
      <x v="11"/>
      <x v="70"/>
    </i>
    <i r="1">
      <x v="12"/>
      <x v="72"/>
    </i>
    <i r="1">
      <x v="13"/>
      <x v="78"/>
    </i>
    <i r="1">
      <x v="14"/>
      <x v="80"/>
    </i>
    <i r="1">
      <x v="15"/>
      <x v="81"/>
    </i>
    <i r="1">
      <x v="16"/>
      <x v="83"/>
    </i>
    <i r="1">
      <x v="17"/>
      <x v="84"/>
    </i>
    <i r="1">
      <x v="18"/>
      <x v="85"/>
    </i>
    <i r="1">
      <x v="19"/>
      <x v="86"/>
    </i>
    <i r="1">
      <x v="20"/>
      <x v="87"/>
    </i>
    <i r="1">
      <x v="21"/>
      <x v="88"/>
    </i>
    <i r="1">
      <x v="22"/>
      <x v="89"/>
    </i>
    <i r="1">
      <x v="23"/>
      <x v="90"/>
    </i>
    <i r="1">
      <x v="24"/>
      <x v="91"/>
    </i>
    <i r="1">
      <x v="25"/>
      <x v="96"/>
    </i>
    <i r="1">
      <x v="26"/>
      <x v="97"/>
    </i>
    <i r="1">
      <x v="27"/>
      <x v="98"/>
    </i>
    <i r="1">
      <x v="28"/>
      <x v="99"/>
    </i>
    <i r="1">
      <x v="29"/>
      <x v="100"/>
    </i>
    <i r="1">
      <x v="30"/>
      <x v="101"/>
    </i>
    <i r="1">
      <x v="31"/>
      <x v="102"/>
    </i>
    <i r="1">
      <x v="32"/>
      <x v="103"/>
    </i>
    <i t="default">
      <x/>
    </i>
    <i>
      <x v="1"/>
      <x v="58"/>
      <x v="1"/>
    </i>
    <i r="1">
      <x v="59"/>
      <x v="2"/>
    </i>
    <i r="1">
      <x v="60"/>
      <x v="4"/>
    </i>
    <i r="1">
      <x v="61"/>
      <x v="5"/>
    </i>
    <i r="1">
      <x v="62"/>
      <x v="6"/>
    </i>
    <i r="1">
      <x v="63"/>
      <x v="7"/>
    </i>
    <i r="1">
      <x v="64"/>
      <x v="8"/>
    </i>
    <i r="1">
      <x v="65"/>
      <x v="9"/>
    </i>
    <i r="1">
      <x v="66"/>
      <x v="10"/>
    </i>
    <i r="1">
      <x v="67"/>
      <x v="11"/>
    </i>
    <i r="1">
      <x v="68"/>
      <x v="12"/>
    </i>
    <i r="1">
      <x v="69"/>
      <x v="13"/>
    </i>
    <i r="1">
      <x v="70"/>
      <x v="14"/>
    </i>
    <i r="1">
      <x v="71"/>
      <x v="15"/>
    </i>
    <i r="1">
      <x v="72"/>
      <x v="16"/>
    </i>
    <i r="1">
      <x v="73"/>
      <x v="17"/>
    </i>
    <i r="1">
      <x v="74"/>
      <x v="18"/>
    </i>
    <i r="1">
      <x v="75"/>
      <x v="19"/>
    </i>
    <i r="1">
      <x v="76"/>
      <x v="20"/>
    </i>
    <i r="1">
      <x v="77"/>
      <x v="21"/>
    </i>
    <i r="1">
      <x v="78"/>
      <x v="22"/>
    </i>
    <i r="1">
      <x v="79"/>
      <x v="23"/>
    </i>
    <i r="1">
      <x v="80"/>
      <x v="24"/>
    </i>
    <i r="1">
      <x v="81"/>
      <x v="25"/>
    </i>
    <i r="1">
      <x v="82"/>
      <x v="26"/>
    </i>
    <i r="1">
      <x v="83"/>
      <x v="27"/>
    </i>
    <i r="1">
      <x v="84"/>
      <x v="28"/>
    </i>
    <i r="1">
      <x v="85"/>
      <x v="29"/>
    </i>
    <i r="1">
      <x v="86"/>
      <x v="30"/>
    </i>
    <i r="1">
      <x v="87"/>
      <x v="31"/>
    </i>
    <i r="1">
      <x v="88"/>
      <x v="32"/>
    </i>
    <i r="1">
      <x v="89"/>
      <x v="33"/>
    </i>
    <i r="1">
      <x v="90"/>
      <x v="34"/>
    </i>
    <i r="1">
      <x v="91"/>
      <x v="35"/>
    </i>
    <i r="1">
      <x v="92"/>
      <x v="36"/>
    </i>
    <i r="1">
      <x v="93"/>
      <x v="37"/>
    </i>
    <i r="1">
      <x v="94"/>
      <x v="38"/>
    </i>
    <i r="1">
      <x v="95"/>
      <x v="39"/>
    </i>
    <i r="1">
      <x v="96"/>
      <x v="40"/>
    </i>
    <i r="1">
      <x v="97"/>
      <x v="41"/>
    </i>
    <i r="1">
      <x v="98"/>
      <x v="42"/>
    </i>
    <i r="1">
      <x v="99"/>
      <x v="43"/>
    </i>
    <i r="1">
      <x v="100"/>
      <x v="44"/>
    </i>
    <i r="1">
      <x v="101"/>
      <x v="45"/>
    </i>
    <i r="1">
      <x v="102"/>
      <x v="46"/>
    </i>
    <i r="1">
      <x v="103"/>
      <x v="47"/>
    </i>
    <i r="1">
      <x v="104"/>
      <x v="48"/>
    </i>
    <i r="1">
      <x v="105"/>
      <x v="49"/>
    </i>
    <i r="1">
      <x v="106"/>
      <x v="51"/>
    </i>
    <i r="1">
      <x v="107"/>
      <x v="53"/>
    </i>
    <i r="1">
      <x v="108"/>
      <x v="54"/>
    </i>
    <i r="1">
      <x v="109"/>
      <x v="55"/>
    </i>
    <i r="1">
      <x v="110"/>
      <x v="57"/>
    </i>
    <i r="1">
      <x v="111"/>
      <x v="61"/>
    </i>
    <i r="1">
      <x v="112"/>
      <x v="67"/>
    </i>
    <i r="1">
      <x v="113"/>
      <x v="68"/>
    </i>
    <i r="1">
      <x v="114"/>
      <x v="70"/>
    </i>
    <i r="1">
      <x v="115"/>
      <x v="75"/>
    </i>
    <i r="1">
      <x v="116"/>
      <x v="76"/>
    </i>
    <i r="1">
      <x v="117"/>
      <x v="77"/>
    </i>
    <i r="1">
      <x v="118"/>
      <x v="78"/>
    </i>
    <i r="1">
      <x v="119"/>
      <x v="81"/>
    </i>
    <i r="1">
      <x v="120"/>
      <x v="85"/>
    </i>
    <i r="1">
      <x v="121"/>
      <x v="87"/>
    </i>
    <i r="1">
      <x v="122"/>
      <x v="88"/>
    </i>
    <i r="1">
      <x v="123"/>
      <x v="90"/>
    </i>
    <i r="1">
      <x v="139"/>
      <x/>
    </i>
    <i t="default">
      <x v="1"/>
    </i>
    <i>
      <x v="2"/>
      <x v="33"/>
      <x v="49"/>
    </i>
    <i r="1">
      <x v="34"/>
      <x v="50"/>
    </i>
    <i r="1">
      <x v="35"/>
      <x v="51"/>
    </i>
    <i r="1">
      <x v="36"/>
      <x v="57"/>
    </i>
    <i r="1">
      <x v="37"/>
      <x v="58"/>
    </i>
    <i r="1">
      <x v="38"/>
      <x v="61"/>
    </i>
    <i r="1">
      <x v="39"/>
      <x v="65"/>
    </i>
    <i r="1">
      <x v="40"/>
      <x v="69"/>
    </i>
    <i r="1">
      <x v="41"/>
      <x v="71"/>
    </i>
    <i r="1">
      <x v="42"/>
      <x v="73"/>
    </i>
    <i r="1">
      <x v="43"/>
      <x v="78"/>
    </i>
    <i r="1">
      <x v="44"/>
      <x v="79"/>
    </i>
    <i r="1">
      <x v="45"/>
      <x v="81"/>
    </i>
    <i r="1">
      <x v="46"/>
      <x v="82"/>
    </i>
    <i r="1">
      <x v="47"/>
      <x v="84"/>
    </i>
    <i r="1">
      <x v="48"/>
      <x v="85"/>
    </i>
    <i r="1">
      <x v="49"/>
      <x v="86"/>
    </i>
    <i r="1">
      <x v="50"/>
      <x v="87"/>
    </i>
    <i r="1">
      <x v="51"/>
      <x v="88"/>
    </i>
    <i r="1">
      <x v="52"/>
      <x v="89"/>
    </i>
    <i r="1">
      <x v="53"/>
      <x v="90"/>
    </i>
    <i r="1">
      <x v="54"/>
      <x v="92"/>
    </i>
    <i r="1">
      <x v="55"/>
      <x v="93"/>
    </i>
    <i r="1">
      <x v="56"/>
      <x v="94"/>
    </i>
    <i r="1">
      <x v="57"/>
      <x v="95"/>
    </i>
    <i t="default">
      <x v="2"/>
    </i>
    <i>
      <x v="3"/>
      <x v="124"/>
      <x v="1"/>
    </i>
    <i r="1">
      <x v="125"/>
      <x v="3"/>
    </i>
    <i r="1">
      <x v="126"/>
      <x v="52"/>
    </i>
    <i r="1">
      <x v="127"/>
      <x v="55"/>
    </i>
    <i r="1">
      <x v="128"/>
      <x v="57"/>
    </i>
    <i r="1">
      <x v="129"/>
      <x v="61"/>
    </i>
    <i r="1">
      <x v="130"/>
      <x v="67"/>
    </i>
    <i r="1">
      <x v="131"/>
      <x v="70"/>
    </i>
    <i r="1">
      <x v="132"/>
      <x v="74"/>
    </i>
    <i r="1">
      <x v="133"/>
      <x v="78"/>
    </i>
    <i r="1">
      <x v="134"/>
      <x v="81"/>
    </i>
    <i r="1">
      <x v="135"/>
      <x v="85"/>
    </i>
    <i r="1">
      <x v="136"/>
      <x v="88"/>
    </i>
    <i r="1">
      <x v="137"/>
      <x v="89"/>
    </i>
    <i r="1">
      <x v="138"/>
      <x v="90"/>
    </i>
    <i r="1">
      <x v="139"/>
      <x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ost Of Removal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42" firstHeaderRow="1" firstDataRow="2" firstDataCol="3"/>
  <pivotFields count="14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showAll="0"/>
    <pivotField axis="axisRow" outline="0" showAll="0" defaultSubtotal="0">
      <items count="133">
        <item x="0"/>
        <item x="1"/>
        <item x="2"/>
        <item x="13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outline="0" showAll="0">
      <items count="99">
        <item x="41"/>
        <item x="42"/>
        <item x="94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28"/>
        <item x="29"/>
        <item x="0"/>
        <item x="95"/>
        <item x="88"/>
        <item x="89"/>
        <item x="90"/>
        <item x="1"/>
        <item x="2"/>
        <item x="30"/>
        <item x="97"/>
        <item x="3"/>
        <item x="4"/>
        <item x="31"/>
        <item x="5"/>
        <item x="6"/>
        <item x="32"/>
        <item x="7"/>
        <item x="33"/>
        <item x="34"/>
        <item x="96"/>
        <item x="91"/>
        <item x="92"/>
        <item x="93"/>
        <item x="8"/>
        <item x="35"/>
        <item x="9"/>
        <item x="10"/>
        <item x="36"/>
        <item x="11"/>
        <item x="12"/>
        <item x="13"/>
        <item x="14"/>
        <item x="15"/>
        <item x="16"/>
        <item x="17"/>
        <item x="18"/>
        <item x="19"/>
        <item x="37"/>
        <item x="38"/>
        <item x="39"/>
        <item x="40"/>
        <item x="20"/>
        <item x="21"/>
        <item x="22"/>
        <item x="23"/>
        <item x="24"/>
        <item x="25"/>
        <item x="26"/>
        <item x="27"/>
        <item t="default"/>
      </items>
    </pivotField>
    <pivotField numFmtId="40" showAll="0"/>
    <pivotField dataField="1" numFmtId="40" showAll="0"/>
    <pivotField numFmtId="40" showAll="0"/>
    <pivotField numFmtId="40" showAll="0"/>
    <pivotField numFmtId="40" showAll="0"/>
    <pivotField numFmtId="40" showAll="0"/>
    <pivotField numFmtId="40" showAll="0"/>
    <pivotField numFmtId="40" showAll="0"/>
  </pivotFields>
  <rowFields count="3">
    <field x="2"/>
    <field x="4"/>
    <field x="5"/>
  </rowFields>
  <rowItems count="138">
    <i>
      <x/>
      <x/>
      <x v="50"/>
    </i>
    <i r="1">
      <x v="1"/>
      <x v="55"/>
    </i>
    <i r="1">
      <x v="2"/>
      <x v="56"/>
    </i>
    <i r="1">
      <x v="3"/>
      <x v="58"/>
    </i>
    <i r="1">
      <x v="4"/>
      <x v="59"/>
    </i>
    <i r="1">
      <x v="5"/>
      <x v="60"/>
    </i>
    <i r="1">
      <x v="6"/>
      <x v="62"/>
    </i>
    <i r="1">
      <x v="7"/>
      <x v="63"/>
    </i>
    <i r="1">
      <x v="8"/>
      <x v="65"/>
    </i>
    <i r="1">
      <x v="9"/>
      <x v="72"/>
    </i>
    <i r="1">
      <x v="10"/>
      <x v="74"/>
    </i>
    <i r="1">
      <x v="11"/>
      <x v="75"/>
    </i>
    <i r="1">
      <x v="12"/>
      <x v="77"/>
    </i>
    <i r="1">
      <x v="13"/>
      <x v="78"/>
    </i>
    <i r="1">
      <x v="14"/>
      <x v="79"/>
    </i>
    <i r="1">
      <x v="15"/>
      <x v="80"/>
    </i>
    <i r="1">
      <x v="16"/>
      <x v="81"/>
    </i>
    <i r="1">
      <x v="17"/>
      <x v="82"/>
    </i>
    <i r="1">
      <x v="18"/>
      <x v="83"/>
    </i>
    <i r="1">
      <x v="19"/>
      <x v="84"/>
    </i>
    <i r="1">
      <x v="20"/>
      <x v="85"/>
    </i>
    <i r="1">
      <x v="21"/>
      <x v="90"/>
    </i>
    <i r="1">
      <x v="22"/>
      <x v="91"/>
    </i>
    <i r="1">
      <x v="23"/>
      <x v="92"/>
    </i>
    <i r="1">
      <x v="24"/>
      <x v="93"/>
    </i>
    <i r="1">
      <x v="25"/>
      <x v="94"/>
    </i>
    <i r="1">
      <x v="26"/>
      <x v="95"/>
    </i>
    <i r="1">
      <x v="27"/>
      <x v="96"/>
    </i>
    <i r="1">
      <x v="28"/>
      <x v="97"/>
    </i>
    <i t="default">
      <x/>
    </i>
    <i>
      <x v="1"/>
      <x v="54"/>
      <x/>
    </i>
    <i r="1">
      <x v="55"/>
      <x v="1"/>
    </i>
    <i r="1">
      <x v="56"/>
      <x v="3"/>
    </i>
    <i r="1">
      <x v="57"/>
      <x v="4"/>
    </i>
    <i r="1">
      <x v="58"/>
      <x v="5"/>
    </i>
    <i r="1">
      <x v="59"/>
      <x v="6"/>
    </i>
    <i r="1">
      <x v="60"/>
      <x v="7"/>
    </i>
    <i r="1">
      <x v="61"/>
      <x v="8"/>
    </i>
    <i r="1">
      <x v="62"/>
      <x v="9"/>
    </i>
    <i r="1">
      <x v="63"/>
      <x v="10"/>
    </i>
    <i r="1">
      <x v="64"/>
      <x v="11"/>
    </i>
    <i r="1">
      <x v="65"/>
      <x v="12"/>
    </i>
    <i r="1">
      <x v="66"/>
      <x v="13"/>
    </i>
    <i r="1">
      <x v="67"/>
      <x v="14"/>
    </i>
    <i r="1">
      <x v="68"/>
      <x v="15"/>
    </i>
    <i r="1">
      <x v="69"/>
      <x v="16"/>
    </i>
    <i r="1">
      <x v="70"/>
      <x v="17"/>
    </i>
    <i r="1">
      <x v="71"/>
      <x v="18"/>
    </i>
    <i r="1">
      <x v="72"/>
      <x v="19"/>
    </i>
    <i r="1">
      <x v="73"/>
      <x v="20"/>
    </i>
    <i r="1">
      <x v="74"/>
      <x v="21"/>
    </i>
    <i r="1">
      <x v="75"/>
      <x v="22"/>
    </i>
    <i r="1">
      <x v="76"/>
      <x v="23"/>
    </i>
    <i r="1">
      <x v="77"/>
      <x v="24"/>
    </i>
    <i r="1">
      <x v="78"/>
      <x v="25"/>
    </i>
    <i r="1">
      <x v="79"/>
      <x v="26"/>
    </i>
    <i r="1">
      <x v="80"/>
      <x v="27"/>
    </i>
    <i r="1">
      <x v="81"/>
      <x v="28"/>
    </i>
    <i r="1">
      <x v="82"/>
      <x v="29"/>
    </i>
    <i r="1">
      <x v="83"/>
      <x v="30"/>
    </i>
    <i r="1">
      <x v="84"/>
      <x v="31"/>
    </i>
    <i r="1">
      <x v="85"/>
      <x v="32"/>
    </i>
    <i r="1">
      <x v="86"/>
      <x v="33"/>
    </i>
    <i r="1">
      <x v="87"/>
      <x v="34"/>
    </i>
    <i r="1">
      <x v="88"/>
      <x v="35"/>
    </i>
    <i r="1">
      <x v="89"/>
      <x v="36"/>
    </i>
    <i r="1">
      <x v="90"/>
      <x v="37"/>
    </i>
    <i r="1">
      <x v="91"/>
      <x v="38"/>
    </i>
    <i r="1">
      <x v="92"/>
      <x v="39"/>
    </i>
    <i r="1">
      <x v="93"/>
      <x v="40"/>
    </i>
    <i r="1">
      <x v="94"/>
      <x v="41"/>
    </i>
    <i r="1">
      <x v="95"/>
      <x v="42"/>
    </i>
    <i r="1">
      <x v="96"/>
      <x v="43"/>
    </i>
    <i r="1">
      <x v="97"/>
      <x v="44"/>
    </i>
    <i r="1">
      <x v="98"/>
      <x v="45"/>
    </i>
    <i r="1">
      <x v="99"/>
      <x v="46"/>
    </i>
    <i r="1">
      <x v="100"/>
      <x v="47"/>
    </i>
    <i r="1">
      <x v="101"/>
      <x v="48"/>
    </i>
    <i r="1">
      <x v="102"/>
      <x v="50"/>
    </i>
    <i r="1">
      <x v="103"/>
      <x v="52"/>
    </i>
    <i r="1">
      <x v="104"/>
      <x v="53"/>
    </i>
    <i r="1">
      <x v="105"/>
      <x v="54"/>
    </i>
    <i r="1">
      <x v="106"/>
      <x v="56"/>
    </i>
    <i r="1">
      <x v="107"/>
      <x v="59"/>
    </i>
    <i r="1">
      <x v="108"/>
      <x v="63"/>
    </i>
    <i r="1">
      <x v="109"/>
      <x v="65"/>
    </i>
    <i r="1">
      <x v="110"/>
      <x v="69"/>
    </i>
    <i r="1">
      <x v="111"/>
      <x v="70"/>
    </i>
    <i r="1">
      <x v="112"/>
      <x v="71"/>
    </i>
    <i r="1">
      <x v="113"/>
      <x v="72"/>
    </i>
    <i r="1">
      <x v="114"/>
      <x v="75"/>
    </i>
    <i r="1">
      <x v="115"/>
      <x v="79"/>
    </i>
    <i r="1">
      <x v="116"/>
      <x v="81"/>
    </i>
    <i r="1">
      <x v="117"/>
      <x v="82"/>
    </i>
    <i r="1">
      <x v="118"/>
      <x v="84"/>
    </i>
    <i t="default">
      <x v="1"/>
    </i>
    <i>
      <x v="2"/>
      <x v="29"/>
      <x v="48"/>
    </i>
    <i r="1">
      <x v="30"/>
      <x v="49"/>
    </i>
    <i r="1">
      <x v="31"/>
      <x v="50"/>
    </i>
    <i r="1">
      <x v="32"/>
      <x v="56"/>
    </i>
    <i r="1">
      <x v="33"/>
      <x v="57"/>
    </i>
    <i r="1">
      <x v="34"/>
      <x v="59"/>
    </i>
    <i r="1">
      <x v="35"/>
      <x v="61"/>
    </i>
    <i r="1">
      <x v="36"/>
      <x v="64"/>
    </i>
    <i r="1">
      <x v="37"/>
      <x v="66"/>
    </i>
    <i r="1">
      <x v="38"/>
      <x v="67"/>
    </i>
    <i r="1">
      <x v="39"/>
      <x v="72"/>
    </i>
    <i r="1">
      <x v="40"/>
      <x v="73"/>
    </i>
    <i r="1">
      <x v="41"/>
      <x v="75"/>
    </i>
    <i r="1">
      <x v="42"/>
      <x v="76"/>
    </i>
    <i r="1">
      <x v="43"/>
      <x v="78"/>
    </i>
    <i r="1">
      <x v="44"/>
      <x v="79"/>
    </i>
    <i r="1">
      <x v="45"/>
      <x v="80"/>
    </i>
    <i r="1">
      <x v="46"/>
      <x v="81"/>
    </i>
    <i r="1">
      <x v="47"/>
      <x v="82"/>
    </i>
    <i r="1">
      <x v="48"/>
      <x v="83"/>
    </i>
    <i r="1">
      <x v="49"/>
      <x v="84"/>
    </i>
    <i r="1">
      <x v="50"/>
      <x v="86"/>
    </i>
    <i r="1">
      <x v="51"/>
      <x v="87"/>
    </i>
    <i r="1">
      <x v="52"/>
      <x v="88"/>
    </i>
    <i r="1">
      <x v="53"/>
      <x v="89"/>
    </i>
    <i t="default">
      <x v="2"/>
    </i>
    <i>
      <x v="3"/>
      <x v="119"/>
      <x/>
    </i>
    <i r="1">
      <x v="120"/>
      <x v="2"/>
    </i>
    <i r="1">
      <x v="121"/>
      <x v="51"/>
    </i>
    <i r="1">
      <x v="122"/>
      <x v="54"/>
    </i>
    <i r="1">
      <x v="123"/>
      <x v="56"/>
    </i>
    <i r="1">
      <x v="124"/>
      <x v="59"/>
    </i>
    <i r="1">
      <x v="125"/>
      <x v="63"/>
    </i>
    <i r="1">
      <x v="126"/>
      <x v="65"/>
    </i>
    <i r="1">
      <x v="127"/>
      <x v="68"/>
    </i>
    <i r="1">
      <x v="128"/>
      <x v="72"/>
    </i>
    <i r="1">
      <x v="129"/>
      <x v="75"/>
    </i>
    <i r="1">
      <x v="130"/>
      <x v="82"/>
    </i>
    <i r="1">
      <x v="131"/>
      <x v="83"/>
    </i>
    <i r="1">
      <x v="132"/>
      <x v="84"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ddition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50" firstHeaderRow="1" firstDataRow="2" firstDataCol="3"/>
  <pivotFields count="13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axis="axisRow" outline="0" showAll="0" defaultSubtota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24"/>
      </items>
    </pivotField>
    <pivotField axis="axisRow" outline="0" showAll="0" defaultSubtotal="0">
      <items count="104">
        <item x="100"/>
        <item x="46"/>
        <item x="47"/>
        <item x="10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33"/>
        <item x="34"/>
        <item x="0"/>
        <item x="102"/>
        <item x="93"/>
        <item x="94"/>
        <item x="95"/>
        <item x="1"/>
        <item x="2"/>
        <item x="35"/>
        <item x="3"/>
        <item x="4"/>
        <item x="5"/>
        <item x="6"/>
        <item x="7"/>
        <item x="8"/>
        <item x="36"/>
        <item x="9"/>
        <item x="10"/>
        <item x="96"/>
        <item x="37"/>
        <item x="11"/>
        <item x="38"/>
        <item x="12"/>
        <item x="39"/>
        <item x="103"/>
        <item x="97"/>
        <item x="98"/>
        <item x="99"/>
        <item x="13"/>
        <item x="40"/>
        <item x="14"/>
        <item x="15"/>
        <item x="41"/>
        <item x="16"/>
        <item x="17"/>
        <item x="18"/>
        <item x="19"/>
        <item x="20"/>
        <item x="21"/>
        <item x="22"/>
        <item x="23"/>
        <item x="24"/>
        <item x="42"/>
        <item x="43"/>
        <item x="44"/>
        <item x="45"/>
        <item x="25"/>
        <item x="26"/>
        <item x="27"/>
        <item x="28"/>
        <item x="29"/>
        <item x="30"/>
        <item x="31"/>
        <item x="32"/>
      </items>
    </pivotField>
    <pivotField numFmtId="40" showAll="0"/>
    <pivotField dataField="1" numFmtId="40" showAll="0"/>
    <pivotField numFmtId="40" showAll="0"/>
    <pivotField numFmtId="40" showAll="0"/>
    <pivotField numFmtId="40" showAll="0"/>
    <pivotField numFmtId="40" showAll="0"/>
    <pivotField numFmtId="40" showAll="0"/>
    <pivotField numFmtId="40" showAll="0"/>
  </pivotFields>
  <rowFields count="3">
    <field x="2"/>
    <field x="3"/>
    <field x="4"/>
  </rowFields>
  <rowItems count="146">
    <i>
      <x/>
      <x/>
      <x v="51"/>
    </i>
    <i r="1">
      <x v="1"/>
      <x v="56"/>
    </i>
    <i r="1">
      <x v="2"/>
      <x v="57"/>
    </i>
    <i r="1">
      <x v="3"/>
      <x v="59"/>
    </i>
    <i r="1">
      <x v="4"/>
      <x v="60"/>
    </i>
    <i r="1">
      <x v="5"/>
      <x v="61"/>
    </i>
    <i r="1">
      <x v="6"/>
      <x v="62"/>
    </i>
    <i r="1">
      <x v="7"/>
      <x v="63"/>
    </i>
    <i r="1">
      <x v="8"/>
      <x v="64"/>
    </i>
    <i r="1">
      <x v="9"/>
      <x v="66"/>
    </i>
    <i r="1">
      <x v="10"/>
      <x v="67"/>
    </i>
    <i r="1">
      <x v="11"/>
      <x v="70"/>
    </i>
    <i r="1">
      <x v="12"/>
      <x v="72"/>
    </i>
    <i r="1">
      <x v="13"/>
      <x v="78"/>
    </i>
    <i r="1">
      <x v="14"/>
      <x v="80"/>
    </i>
    <i r="1">
      <x v="15"/>
      <x v="81"/>
    </i>
    <i r="1">
      <x v="16"/>
      <x v="83"/>
    </i>
    <i r="1">
      <x v="17"/>
      <x v="84"/>
    </i>
    <i r="1">
      <x v="18"/>
      <x v="85"/>
    </i>
    <i r="1">
      <x v="19"/>
      <x v="86"/>
    </i>
    <i r="1">
      <x v="20"/>
      <x v="87"/>
    </i>
    <i r="1">
      <x v="21"/>
      <x v="88"/>
    </i>
    <i r="1">
      <x v="22"/>
      <x v="89"/>
    </i>
    <i r="1">
      <x v="23"/>
      <x v="90"/>
    </i>
    <i r="1">
      <x v="24"/>
      <x v="91"/>
    </i>
    <i r="1">
      <x v="25"/>
      <x v="96"/>
    </i>
    <i r="1">
      <x v="26"/>
      <x v="97"/>
    </i>
    <i r="1">
      <x v="27"/>
      <x v="98"/>
    </i>
    <i r="1">
      <x v="28"/>
      <x v="99"/>
    </i>
    <i r="1">
      <x v="29"/>
      <x v="100"/>
    </i>
    <i r="1">
      <x v="30"/>
      <x v="101"/>
    </i>
    <i r="1">
      <x v="31"/>
      <x v="102"/>
    </i>
    <i r="1">
      <x v="32"/>
      <x v="103"/>
    </i>
    <i t="default">
      <x/>
    </i>
    <i>
      <x v="1"/>
      <x v="58"/>
      <x v="1"/>
    </i>
    <i r="1">
      <x v="59"/>
      <x v="2"/>
    </i>
    <i r="1">
      <x v="60"/>
      <x v="4"/>
    </i>
    <i r="1">
      <x v="61"/>
      <x v="5"/>
    </i>
    <i r="1">
      <x v="62"/>
      <x v="6"/>
    </i>
    <i r="1">
      <x v="63"/>
      <x v="7"/>
    </i>
    <i r="1">
      <x v="64"/>
      <x v="8"/>
    </i>
    <i r="1">
      <x v="65"/>
      <x v="9"/>
    </i>
    <i r="1">
      <x v="66"/>
      <x v="10"/>
    </i>
    <i r="1">
      <x v="67"/>
      <x v="11"/>
    </i>
    <i r="1">
      <x v="68"/>
      <x v="12"/>
    </i>
    <i r="1">
      <x v="69"/>
      <x v="13"/>
    </i>
    <i r="1">
      <x v="70"/>
      <x v="14"/>
    </i>
    <i r="1">
      <x v="71"/>
      <x v="15"/>
    </i>
    <i r="1">
      <x v="72"/>
      <x v="16"/>
    </i>
    <i r="1">
      <x v="73"/>
      <x v="17"/>
    </i>
    <i r="1">
      <x v="74"/>
      <x v="18"/>
    </i>
    <i r="1">
      <x v="75"/>
      <x v="19"/>
    </i>
    <i r="1">
      <x v="76"/>
      <x v="20"/>
    </i>
    <i r="1">
      <x v="77"/>
      <x v="21"/>
    </i>
    <i r="1">
      <x v="78"/>
      <x v="22"/>
    </i>
    <i r="1">
      <x v="79"/>
      <x v="23"/>
    </i>
    <i r="1">
      <x v="80"/>
      <x v="24"/>
    </i>
    <i r="1">
      <x v="81"/>
      <x v="25"/>
    </i>
    <i r="1">
      <x v="82"/>
      <x v="26"/>
    </i>
    <i r="1">
      <x v="83"/>
      <x v="27"/>
    </i>
    <i r="1">
      <x v="84"/>
      <x v="28"/>
    </i>
    <i r="1">
      <x v="85"/>
      <x v="29"/>
    </i>
    <i r="1">
      <x v="86"/>
      <x v="30"/>
    </i>
    <i r="1">
      <x v="87"/>
      <x v="31"/>
    </i>
    <i r="1">
      <x v="88"/>
      <x v="32"/>
    </i>
    <i r="1">
      <x v="89"/>
      <x v="33"/>
    </i>
    <i r="1">
      <x v="90"/>
      <x v="34"/>
    </i>
    <i r="1">
      <x v="91"/>
      <x v="35"/>
    </i>
    <i r="1">
      <x v="92"/>
      <x v="36"/>
    </i>
    <i r="1">
      <x v="93"/>
      <x v="37"/>
    </i>
    <i r="1">
      <x v="94"/>
      <x v="38"/>
    </i>
    <i r="1">
      <x v="95"/>
      <x v="39"/>
    </i>
    <i r="1">
      <x v="96"/>
      <x v="40"/>
    </i>
    <i r="1">
      <x v="97"/>
      <x v="41"/>
    </i>
    <i r="1">
      <x v="98"/>
      <x v="42"/>
    </i>
    <i r="1">
      <x v="99"/>
      <x v="43"/>
    </i>
    <i r="1">
      <x v="100"/>
      <x v="44"/>
    </i>
    <i r="1">
      <x v="101"/>
      <x v="45"/>
    </i>
    <i r="1">
      <x v="102"/>
      <x v="46"/>
    </i>
    <i r="1">
      <x v="103"/>
      <x v="47"/>
    </i>
    <i r="1">
      <x v="104"/>
      <x v="48"/>
    </i>
    <i r="1">
      <x v="105"/>
      <x v="49"/>
    </i>
    <i r="1">
      <x v="106"/>
      <x v="51"/>
    </i>
    <i r="1">
      <x v="107"/>
      <x v="53"/>
    </i>
    <i r="1">
      <x v="108"/>
      <x v="54"/>
    </i>
    <i r="1">
      <x v="109"/>
      <x v="55"/>
    </i>
    <i r="1">
      <x v="110"/>
      <x v="57"/>
    </i>
    <i r="1">
      <x v="111"/>
      <x v="61"/>
    </i>
    <i r="1">
      <x v="112"/>
      <x v="67"/>
    </i>
    <i r="1">
      <x v="113"/>
      <x v="68"/>
    </i>
    <i r="1">
      <x v="114"/>
      <x v="70"/>
    </i>
    <i r="1">
      <x v="115"/>
      <x v="75"/>
    </i>
    <i r="1">
      <x v="116"/>
      <x v="76"/>
    </i>
    <i r="1">
      <x v="117"/>
      <x v="77"/>
    </i>
    <i r="1">
      <x v="118"/>
      <x v="78"/>
    </i>
    <i r="1">
      <x v="119"/>
      <x v="81"/>
    </i>
    <i r="1">
      <x v="120"/>
      <x v="85"/>
    </i>
    <i r="1">
      <x v="121"/>
      <x v="87"/>
    </i>
    <i r="1">
      <x v="122"/>
      <x v="88"/>
    </i>
    <i r="1">
      <x v="123"/>
      <x v="90"/>
    </i>
    <i r="1">
      <x v="139"/>
      <x/>
    </i>
    <i t="default">
      <x v="1"/>
    </i>
    <i>
      <x v="2"/>
      <x v="33"/>
      <x v="49"/>
    </i>
    <i r="1">
      <x v="34"/>
      <x v="50"/>
    </i>
    <i r="1">
      <x v="35"/>
      <x v="51"/>
    </i>
    <i r="1">
      <x v="36"/>
      <x v="57"/>
    </i>
    <i r="1">
      <x v="37"/>
      <x v="58"/>
    </i>
    <i r="1">
      <x v="38"/>
      <x v="61"/>
    </i>
    <i r="1">
      <x v="39"/>
      <x v="65"/>
    </i>
    <i r="1">
      <x v="40"/>
      <x v="69"/>
    </i>
    <i r="1">
      <x v="41"/>
      <x v="71"/>
    </i>
    <i r="1">
      <x v="42"/>
      <x v="73"/>
    </i>
    <i r="1">
      <x v="43"/>
      <x v="78"/>
    </i>
    <i r="1">
      <x v="44"/>
      <x v="79"/>
    </i>
    <i r="1">
      <x v="45"/>
      <x v="81"/>
    </i>
    <i r="1">
      <x v="46"/>
      <x v="82"/>
    </i>
    <i r="1">
      <x v="47"/>
      <x v="84"/>
    </i>
    <i r="1">
      <x v="48"/>
      <x v="85"/>
    </i>
    <i r="1">
      <x v="49"/>
      <x v="86"/>
    </i>
    <i r="1">
      <x v="50"/>
      <x v="87"/>
    </i>
    <i r="1">
      <x v="51"/>
      <x v="88"/>
    </i>
    <i r="1">
      <x v="52"/>
      <x v="89"/>
    </i>
    <i r="1">
      <x v="53"/>
      <x v="90"/>
    </i>
    <i r="1">
      <x v="54"/>
      <x v="92"/>
    </i>
    <i r="1">
      <x v="55"/>
      <x v="93"/>
    </i>
    <i r="1">
      <x v="56"/>
      <x v="94"/>
    </i>
    <i r="1">
      <x v="57"/>
      <x v="95"/>
    </i>
    <i t="default">
      <x v="2"/>
    </i>
    <i>
      <x v="3"/>
      <x v="124"/>
      <x v="1"/>
    </i>
    <i r="1">
      <x v="125"/>
      <x v="3"/>
    </i>
    <i r="1">
      <x v="126"/>
      <x v="52"/>
    </i>
    <i r="1">
      <x v="127"/>
      <x v="55"/>
    </i>
    <i r="1">
      <x v="128"/>
      <x v="57"/>
    </i>
    <i r="1">
      <x v="129"/>
      <x v="61"/>
    </i>
    <i r="1">
      <x v="130"/>
      <x v="67"/>
    </i>
    <i r="1">
      <x v="131"/>
      <x v="70"/>
    </i>
    <i r="1">
      <x v="132"/>
      <x v="74"/>
    </i>
    <i r="1">
      <x v="133"/>
      <x v="78"/>
    </i>
    <i r="1">
      <x v="134"/>
      <x v="81"/>
    </i>
    <i r="1">
      <x v="135"/>
      <x v="85"/>
    </i>
    <i r="1">
      <x v="136"/>
      <x v="88"/>
    </i>
    <i r="1">
      <x v="137"/>
      <x v="89"/>
    </i>
    <i r="1">
      <x v="138"/>
      <x v="90"/>
    </i>
    <i r="1">
      <x v="139"/>
      <x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Provision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46:K293" firstHeaderRow="1" firstDataRow="2" firstDataCol="3"/>
  <pivotFields count="13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axis="axisRow" outline="0" showAll="0" defaultSubtota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24"/>
      </items>
    </pivotField>
    <pivotField axis="axisRow" outline="0" showAll="0" defaultSubtotal="0">
      <items count="104">
        <item x="100"/>
        <item x="46"/>
        <item x="47"/>
        <item x="10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33"/>
        <item x="34"/>
        <item x="0"/>
        <item x="102"/>
        <item x="93"/>
        <item x="94"/>
        <item x="95"/>
        <item x="1"/>
        <item x="2"/>
        <item x="35"/>
        <item x="3"/>
        <item x="4"/>
        <item x="5"/>
        <item x="6"/>
        <item x="7"/>
        <item x="8"/>
        <item x="36"/>
        <item x="9"/>
        <item x="10"/>
        <item x="96"/>
        <item x="37"/>
        <item x="11"/>
        <item x="38"/>
        <item x="12"/>
        <item x="39"/>
        <item x="103"/>
        <item x="97"/>
        <item x="98"/>
        <item x="99"/>
        <item x="13"/>
        <item x="40"/>
        <item x="14"/>
        <item x="15"/>
        <item x="41"/>
        <item x="16"/>
        <item x="17"/>
        <item x="18"/>
        <item x="19"/>
        <item x="20"/>
        <item x="21"/>
        <item x="22"/>
        <item x="23"/>
        <item x="24"/>
        <item x="42"/>
        <item x="43"/>
        <item x="44"/>
        <item x="45"/>
        <item x="25"/>
        <item x="26"/>
        <item x="27"/>
        <item x="28"/>
        <item x="29"/>
        <item x="30"/>
        <item x="31"/>
        <item x="32"/>
      </items>
    </pivotField>
    <pivotField numFmtId="40" showAll="0"/>
    <pivotField numFmtId="40" showAll="0"/>
    <pivotField dataField="1" numFmtId="40" showAll="0"/>
    <pivotField numFmtId="40" showAll="0"/>
    <pivotField numFmtId="40" showAll="0"/>
    <pivotField numFmtId="40" showAll="0"/>
    <pivotField numFmtId="40" showAll="0"/>
    <pivotField numFmtId="40" showAll="0"/>
  </pivotFields>
  <rowFields count="3">
    <field x="2"/>
    <field x="3"/>
    <field x="4"/>
  </rowFields>
  <rowItems count="146">
    <i>
      <x/>
      <x/>
      <x v="51"/>
    </i>
    <i r="1">
      <x v="1"/>
      <x v="56"/>
    </i>
    <i r="1">
      <x v="2"/>
      <x v="57"/>
    </i>
    <i r="1">
      <x v="3"/>
      <x v="59"/>
    </i>
    <i r="1">
      <x v="4"/>
      <x v="60"/>
    </i>
    <i r="1">
      <x v="5"/>
      <x v="61"/>
    </i>
    <i r="1">
      <x v="6"/>
      <x v="62"/>
    </i>
    <i r="1">
      <x v="7"/>
      <x v="63"/>
    </i>
    <i r="1">
      <x v="8"/>
      <x v="64"/>
    </i>
    <i r="1">
      <x v="9"/>
      <x v="66"/>
    </i>
    <i r="1">
      <x v="10"/>
      <x v="67"/>
    </i>
    <i r="1">
      <x v="11"/>
      <x v="70"/>
    </i>
    <i r="1">
      <x v="12"/>
      <x v="72"/>
    </i>
    <i r="1">
      <x v="13"/>
      <x v="78"/>
    </i>
    <i r="1">
      <x v="14"/>
      <x v="80"/>
    </i>
    <i r="1">
      <x v="15"/>
      <x v="81"/>
    </i>
    <i r="1">
      <x v="16"/>
      <x v="83"/>
    </i>
    <i r="1">
      <x v="17"/>
      <x v="84"/>
    </i>
    <i r="1">
      <x v="18"/>
      <x v="85"/>
    </i>
    <i r="1">
      <x v="19"/>
      <x v="86"/>
    </i>
    <i r="1">
      <x v="20"/>
      <x v="87"/>
    </i>
    <i r="1">
      <x v="21"/>
      <x v="88"/>
    </i>
    <i r="1">
      <x v="22"/>
      <x v="89"/>
    </i>
    <i r="1">
      <x v="23"/>
      <x v="90"/>
    </i>
    <i r="1">
      <x v="24"/>
      <x v="91"/>
    </i>
    <i r="1">
      <x v="25"/>
      <x v="96"/>
    </i>
    <i r="1">
      <x v="26"/>
      <x v="97"/>
    </i>
    <i r="1">
      <x v="27"/>
      <x v="98"/>
    </i>
    <i r="1">
      <x v="28"/>
      <x v="99"/>
    </i>
    <i r="1">
      <x v="29"/>
      <x v="100"/>
    </i>
    <i r="1">
      <x v="30"/>
      <x v="101"/>
    </i>
    <i r="1">
      <x v="31"/>
      <x v="102"/>
    </i>
    <i r="1">
      <x v="32"/>
      <x v="103"/>
    </i>
    <i t="default">
      <x/>
    </i>
    <i>
      <x v="1"/>
      <x v="58"/>
      <x v="1"/>
    </i>
    <i r="1">
      <x v="59"/>
      <x v="2"/>
    </i>
    <i r="1">
      <x v="60"/>
      <x v="4"/>
    </i>
    <i r="1">
      <x v="61"/>
      <x v="5"/>
    </i>
    <i r="1">
      <x v="62"/>
      <x v="6"/>
    </i>
    <i r="1">
      <x v="63"/>
      <x v="7"/>
    </i>
    <i r="1">
      <x v="64"/>
      <x v="8"/>
    </i>
    <i r="1">
      <x v="65"/>
      <x v="9"/>
    </i>
    <i r="1">
      <x v="66"/>
      <x v="10"/>
    </i>
    <i r="1">
      <x v="67"/>
      <x v="11"/>
    </i>
    <i r="1">
      <x v="68"/>
      <x v="12"/>
    </i>
    <i r="1">
      <x v="69"/>
      <x v="13"/>
    </i>
    <i r="1">
      <x v="70"/>
      <x v="14"/>
    </i>
    <i r="1">
      <x v="71"/>
      <x v="15"/>
    </i>
    <i r="1">
      <x v="72"/>
      <x v="16"/>
    </i>
    <i r="1">
      <x v="73"/>
      <x v="17"/>
    </i>
    <i r="1">
      <x v="74"/>
      <x v="18"/>
    </i>
    <i r="1">
      <x v="75"/>
      <x v="19"/>
    </i>
    <i r="1">
      <x v="76"/>
      <x v="20"/>
    </i>
    <i r="1">
      <x v="77"/>
      <x v="21"/>
    </i>
    <i r="1">
      <x v="78"/>
      <x v="22"/>
    </i>
    <i r="1">
      <x v="79"/>
      <x v="23"/>
    </i>
    <i r="1">
      <x v="80"/>
      <x v="24"/>
    </i>
    <i r="1">
      <x v="81"/>
      <x v="25"/>
    </i>
    <i r="1">
      <x v="82"/>
      <x v="26"/>
    </i>
    <i r="1">
      <x v="83"/>
      <x v="27"/>
    </i>
    <i r="1">
      <x v="84"/>
      <x v="28"/>
    </i>
    <i r="1">
      <x v="85"/>
      <x v="29"/>
    </i>
    <i r="1">
      <x v="86"/>
      <x v="30"/>
    </i>
    <i r="1">
      <x v="87"/>
      <x v="31"/>
    </i>
    <i r="1">
      <x v="88"/>
      <x v="32"/>
    </i>
    <i r="1">
      <x v="89"/>
      <x v="33"/>
    </i>
    <i r="1">
      <x v="90"/>
      <x v="34"/>
    </i>
    <i r="1">
      <x v="91"/>
      <x v="35"/>
    </i>
    <i r="1">
      <x v="92"/>
      <x v="36"/>
    </i>
    <i r="1">
      <x v="93"/>
      <x v="37"/>
    </i>
    <i r="1">
      <x v="94"/>
      <x v="38"/>
    </i>
    <i r="1">
      <x v="95"/>
      <x v="39"/>
    </i>
    <i r="1">
      <x v="96"/>
      <x v="40"/>
    </i>
    <i r="1">
      <x v="97"/>
      <x v="41"/>
    </i>
    <i r="1">
      <x v="98"/>
      <x v="42"/>
    </i>
    <i r="1">
      <x v="99"/>
      <x v="43"/>
    </i>
    <i r="1">
      <x v="100"/>
      <x v="44"/>
    </i>
    <i r="1">
      <x v="101"/>
      <x v="45"/>
    </i>
    <i r="1">
      <x v="102"/>
      <x v="46"/>
    </i>
    <i r="1">
      <x v="103"/>
      <x v="47"/>
    </i>
    <i r="1">
      <x v="104"/>
      <x v="48"/>
    </i>
    <i r="1">
      <x v="105"/>
      <x v="49"/>
    </i>
    <i r="1">
      <x v="106"/>
      <x v="51"/>
    </i>
    <i r="1">
      <x v="107"/>
      <x v="53"/>
    </i>
    <i r="1">
      <x v="108"/>
      <x v="54"/>
    </i>
    <i r="1">
      <x v="109"/>
      <x v="55"/>
    </i>
    <i r="1">
      <x v="110"/>
      <x v="57"/>
    </i>
    <i r="1">
      <x v="111"/>
      <x v="61"/>
    </i>
    <i r="1">
      <x v="112"/>
      <x v="67"/>
    </i>
    <i r="1">
      <x v="113"/>
      <x v="68"/>
    </i>
    <i r="1">
      <x v="114"/>
      <x v="70"/>
    </i>
    <i r="1">
      <x v="115"/>
      <x v="75"/>
    </i>
    <i r="1">
      <x v="116"/>
      <x v="76"/>
    </i>
    <i r="1">
      <x v="117"/>
      <x v="77"/>
    </i>
    <i r="1">
      <x v="118"/>
      <x v="78"/>
    </i>
    <i r="1">
      <x v="119"/>
      <x v="81"/>
    </i>
    <i r="1">
      <x v="120"/>
      <x v="85"/>
    </i>
    <i r="1">
      <x v="121"/>
      <x v="87"/>
    </i>
    <i r="1">
      <x v="122"/>
      <x v="88"/>
    </i>
    <i r="1">
      <x v="123"/>
      <x v="90"/>
    </i>
    <i r="1">
      <x v="139"/>
      <x/>
    </i>
    <i t="default">
      <x v="1"/>
    </i>
    <i>
      <x v="2"/>
      <x v="33"/>
      <x v="49"/>
    </i>
    <i r="1">
      <x v="34"/>
      <x v="50"/>
    </i>
    <i r="1">
      <x v="35"/>
      <x v="51"/>
    </i>
    <i r="1">
      <x v="36"/>
      <x v="57"/>
    </i>
    <i r="1">
      <x v="37"/>
      <x v="58"/>
    </i>
    <i r="1">
      <x v="38"/>
      <x v="61"/>
    </i>
    <i r="1">
      <x v="39"/>
      <x v="65"/>
    </i>
    <i r="1">
      <x v="40"/>
      <x v="69"/>
    </i>
    <i r="1">
      <x v="41"/>
      <x v="71"/>
    </i>
    <i r="1">
      <x v="42"/>
      <x v="73"/>
    </i>
    <i r="1">
      <x v="43"/>
      <x v="78"/>
    </i>
    <i r="1">
      <x v="44"/>
      <x v="79"/>
    </i>
    <i r="1">
      <x v="45"/>
      <x v="81"/>
    </i>
    <i r="1">
      <x v="46"/>
      <x v="82"/>
    </i>
    <i r="1">
      <x v="47"/>
      <x v="84"/>
    </i>
    <i r="1">
      <x v="48"/>
      <x v="85"/>
    </i>
    <i r="1">
      <x v="49"/>
      <x v="86"/>
    </i>
    <i r="1">
      <x v="50"/>
      <x v="87"/>
    </i>
    <i r="1">
      <x v="51"/>
      <x v="88"/>
    </i>
    <i r="1">
      <x v="52"/>
      <x v="89"/>
    </i>
    <i r="1">
      <x v="53"/>
      <x v="90"/>
    </i>
    <i r="1">
      <x v="54"/>
      <x v="92"/>
    </i>
    <i r="1">
      <x v="55"/>
      <x v="93"/>
    </i>
    <i r="1">
      <x v="56"/>
      <x v="94"/>
    </i>
    <i r="1">
      <x v="57"/>
      <x v="95"/>
    </i>
    <i t="default">
      <x v="2"/>
    </i>
    <i>
      <x v="3"/>
      <x v="124"/>
      <x v="1"/>
    </i>
    <i r="1">
      <x v="125"/>
      <x v="3"/>
    </i>
    <i r="1">
      <x v="126"/>
      <x v="52"/>
    </i>
    <i r="1">
      <x v="127"/>
      <x v="55"/>
    </i>
    <i r="1">
      <x v="128"/>
      <x v="57"/>
    </i>
    <i r="1">
      <x v="129"/>
      <x v="61"/>
    </i>
    <i r="1">
      <x v="130"/>
      <x v="67"/>
    </i>
    <i r="1">
      <x v="131"/>
      <x v="70"/>
    </i>
    <i r="1">
      <x v="132"/>
      <x v="74"/>
    </i>
    <i r="1">
      <x v="133"/>
      <x v="78"/>
    </i>
    <i r="1">
      <x v="134"/>
      <x v="81"/>
    </i>
    <i r="1">
      <x v="135"/>
      <x v="85"/>
    </i>
    <i r="1">
      <x v="136"/>
      <x v="88"/>
    </i>
    <i r="1">
      <x v="137"/>
      <x v="89"/>
    </i>
    <i r="1">
      <x v="138"/>
      <x v="90"/>
    </i>
    <i r="1">
      <x v="139"/>
      <x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Retireme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42" firstHeaderRow="1" firstDataRow="2" firstDataCol="3"/>
  <pivotFields count="14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showAll="0"/>
    <pivotField axis="axisRow" outline="0" showAll="0" defaultSubtotal="0">
      <items count="133">
        <item x="0"/>
        <item x="1"/>
        <item x="2"/>
        <item x="13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outline="0" showAll="0">
      <items count="99">
        <item x="41"/>
        <item x="42"/>
        <item x="94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28"/>
        <item x="29"/>
        <item x="0"/>
        <item x="95"/>
        <item x="88"/>
        <item x="89"/>
        <item x="90"/>
        <item x="1"/>
        <item x="2"/>
        <item x="30"/>
        <item x="97"/>
        <item x="3"/>
        <item x="4"/>
        <item x="31"/>
        <item x="5"/>
        <item x="6"/>
        <item x="32"/>
        <item x="7"/>
        <item x="33"/>
        <item x="34"/>
        <item x="96"/>
        <item x="91"/>
        <item x="92"/>
        <item x="93"/>
        <item x="8"/>
        <item x="35"/>
        <item x="9"/>
        <item x="10"/>
        <item x="36"/>
        <item x="11"/>
        <item x="12"/>
        <item x="13"/>
        <item x="14"/>
        <item x="15"/>
        <item x="16"/>
        <item x="17"/>
        <item x="18"/>
        <item x="19"/>
        <item x="37"/>
        <item x="38"/>
        <item x="39"/>
        <item x="40"/>
        <item x="20"/>
        <item x="21"/>
        <item x="22"/>
        <item x="23"/>
        <item x="24"/>
        <item x="25"/>
        <item x="26"/>
        <item x="27"/>
        <item t="default"/>
      </items>
    </pivotField>
    <pivotField numFmtId="40" showAll="0"/>
    <pivotField numFmtId="40" showAll="0"/>
    <pivotField dataField="1" numFmtId="40" showAll="0"/>
    <pivotField numFmtId="40" showAll="0"/>
    <pivotField numFmtId="40" showAll="0"/>
    <pivotField numFmtId="40" showAll="0"/>
    <pivotField numFmtId="40" showAll="0"/>
    <pivotField numFmtId="40" showAll="0"/>
  </pivotFields>
  <rowFields count="3">
    <field x="2"/>
    <field x="4"/>
    <field x="5"/>
  </rowFields>
  <rowItems count="138">
    <i>
      <x/>
      <x/>
      <x v="50"/>
    </i>
    <i r="1">
      <x v="1"/>
      <x v="55"/>
    </i>
    <i r="1">
      <x v="2"/>
      <x v="56"/>
    </i>
    <i r="1">
      <x v="3"/>
      <x v="58"/>
    </i>
    <i r="1">
      <x v="4"/>
      <x v="59"/>
    </i>
    <i r="1">
      <x v="5"/>
      <x v="60"/>
    </i>
    <i r="1">
      <x v="6"/>
      <x v="62"/>
    </i>
    <i r="1">
      <x v="7"/>
      <x v="63"/>
    </i>
    <i r="1">
      <x v="8"/>
      <x v="65"/>
    </i>
    <i r="1">
      <x v="9"/>
      <x v="72"/>
    </i>
    <i r="1">
      <x v="10"/>
      <x v="74"/>
    </i>
    <i r="1">
      <x v="11"/>
      <x v="75"/>
    </i>
    <i r="1">
      <x v="12"/>
      <x v="77"/>
    </i>
    <i r="1">
      <x v="13"/>
      <x v="78"/>
    </i>
    <i r="1">
      <x v="14"/>
      <x v="79"/>
    </i>
    <i r="1">
      <x v="15"/>
      <x v="80"/>
    </i>
    <i r="1">
      <x v="16"/>
      <x v="81"/>
    </i>
    <i r="1">
      <x v="17"/>
      <x v="82"/>
    </i>
    <i r="1">
      <x v="18"/>
      <x v="83"/>
    </i>
    <i r="1">
      <x v="19"/>
      <x v="84"/>
    </i>
    <i r="1">
      <x v="20"/>
      <x v="85"/>
    </i>
    <i r="1">
      <x v="21"/>
      <x v="90"/>
    </i>
    <i r="1">
      <x v="22"/>
      <x v="91"/>
    </i>
    <i r="1">
      <x v="23"/>
      <x v="92"/>
    </i>
    <i r="1">
      <x v="24"/>
      <x v="93"/>
    </i>
    <i r="1">
      <x v="25"/>
      <x v="94"/>
    </i>
    <i r="1">
      <x v="26"/>
      <x v="95"/>
    </i>
    <i r="1">
      <x v="27"/>
      <x v="96"/>
    </i>
    <i r="1">
      <x v="28"/>
      <x v="97"/>
    </i>
    <i t="default">
      <x/>
    </i>
    <i>
      <x v="1"/>
      <x v="54"/>
      <x/>
    </i>
    <i r="1">
      <x v="55"/>
      <x v="1"/>
    </i>
    <i r="1">
      <x v="56"/>
      <x v="3"/>
    </i>
    <i r="1">
      <x v="57"/>
      <x v="4"/>
    </i>
    <i r="1">
      <x v="58"/>
      <x v="5"/>
    </i>
    <i r="1">
      <x v="59"/>
      <x v="6"/>
    </i>
    <i r="1">
      <x v="60"/>
      <x v="7"/>
    </i>
    <i r="1">
      <x v="61"/>
      <x v="8"/>
    </i>
    <i r="1">
      <x v="62"/>
      <x v="9"/>
    </i>
    <i r="1">
      <x v="63"/>
      <x v="10"/>
    </i>
    <i r="1">
      <x v="64"/>
      <x v="11"/>
    </i>
    <i r="1">
      <x v="65"/>
      <x v="12"/>
    </i>
    <i r="1">
      <x v="66"/>
      <x v="13"/>
    </i>
    <i r="1">
      <x v="67"/>
      <x v="14"/>
    </i>
    <i r="1">
      <x v="68"/>
      <x v="15"/>
    </i>
    <i r="1">
      <x v="69"/>
      <x v="16"/>
    </i>
    <i r="1">
      <x v="70"/>
      <x v="17"/>
    </i>
    <i r="1">
      <x v="71"/>
      <x v="18"/>
    </i>
    <i r="1">
      <x v="72"/>
      <x v="19"/>
    </i>
    <i r="1">
      <x v="73"/>
      <x v="20"/>
    </i>
    <i r="1">
      <x v="74"/>
      <x v="21"/>
    </i>
    <i r="1">
      <x v="75"/>
      <x v="22"/>
    </i>
    <i r="1">
      <x v="76"/>
      <x v="23"/>
    </i>
    <i r="1">
      <x v="77"/>
      <x v="24"/>
    </i>
    <i r="1">
      <x v="78"/>
      <x v="25"/>
    </i>
    <i r="1">
      <x v="79"/>
      <x v="26"/>
    </i>
    <i r="1">
      <x v="80"/>
      <x v="27"/>
    </i>
    <i r="1">
      <x v="81"/>
      <x v="28"/>
    </i>
    <i r="1">
      <x v="82"/>
      <x v="29"/>
    </i>
    <i r="1">
      <x v="83"/>
      <x v="30"/>
    </i>
    <i r="1">
      <x v="84"/>
      <x v="31"/>
    </i>
    <i r="1">
      <x v="85"/>
      <x v="32"/>
    </i>
    <i r="1">
      <x v="86"/>
      <x v="33"/>
    </i>
    <i r="1">
      <x v="87"/>
      <x v="34"/>
    </i>
    <i r="1">
      <x v="88"/>
      <x v="35"/>
    </i>
    <i r="1">
      <x v="89"/>
      <x v="36"/>
    </i>
    <i r="1">
      <x v="90"/>
      <x v="37"/>
    </i>
    <i r="1">
      <x v="91"/>
      <x v="38"/>
    </i>
    <i r="1">
      <x v="92"/>
      <x v="39"/>
    </i>
    <i r="1">
      <x v="93"/>
      <x v="40"/>
    </i>
    <i r="1">
      <x v="94"/>
      <x v="41"/>
    </i>
    <i r="1">
      <x v="95"/>
      <x v="42"/>
    </i>
    <i r="1">
      <x v="96"/>
      <x v="43"/>
    </i>
    <i r="1">
      <x v="97"/>
      <x v="44"/>
    </i>
    <i r="1">
      <x v="98"/>
      <x v="45"/>
    </i>
    <i r="1">
      <x v="99"/>
      <x v="46"/>
    </i>
    <i r="1">
      <x v="100"/>
      <x v="47"/>
    </i>
    <i r="1">
      <x v="101"/>
      <x v="48"/>
    </i>
    <i r="1">
      <x v="102"/>
      <x v="50"/>
    </i>
    <i r="1">
      <x v="103"/>
      <x v="52"/>
    </i>
    <i r="1">
      <x v="104"/>
      <x v="53"/>
    </i>
    <i r="1">
      <x v="105"/>
      <x v="54"/>
    </i>
    <i r="1">
      <x v="106"/>
      <x v="56"/>
    </i>
    <i r="1">
      <x v="107"/>
      <x v="59"/>
    </i>
    <i r="1">
      <x v="108"/>
      <x v="63"/>
    </i>
    <i r="1">
      <x v="109"/>
      <x v="65"/>
    </i>
    <i r="1">
      <x v="110"/>
      <x v="69"/>
    </i>
    <i r="1">
      <x v="111"/>
      <x v="70"/>
    </i>
    <i r="1">
      <x v="112"/>
      <x v="71"/>
    </i>
    <i r="1">
      <x v="113"/>
      <x v="72"/>
    </i>
    <i r="1">
      <x v="114"/>
      <x v="75"/>
    </i>
    <i r="1">
      <x v="115"/>
      <x v="79"/>
    </i>
    <i r="1">
      <x v="116"/>
      <x v="81"/>
    </i>
    <i r="1">
      <x v="117"/>
      <x v="82"/>
    </i>
    <i r="1">
      <x v="118"/>
      <x v="84"/>
    </i>
    <i t="default">
      <x v="1"/>
    </i>
    <i>
      <x v="2"/>
      <x v="29"/>
      <x v="48"/>
    </i>
    <i r="1">
      <x v="30"/>
      <x v="49"/>
    </i>
    <i r="1">
      <x v="31"/>
      <x v="50"/>
    </i>
    <i r="1">
      <x v="32"/>
      <x v="56"/>
    </i>
    <i r="1">
      <x v="33"/>
      <x v="57"/>
    </i>
    <i r="1">
      <x v="34"/>
      <x v="59"/>
    </i>
    <i r="1">
      <x v="35"/>
      <x v="61"/>
    </i>
    <i r="1">
      <x v="36"/>
      <x v="64"/>
    </i>
    <i r="1">
      <x v="37"/>
      <x v="66"/>
    </i>
    <i r="1">
      <x v="38"/>
      <x v="67"/>
    </i>
    <i r="1">
      <x v="39"/>
      <x v="72"/>
    </i>
    <i r="1">
      <x v="40"/>
      <x v="73"/>
    </i>
    <i r="1">
      <x v="41"/>
      <x v="75"/>
    </i>
    <i r="1">
      <x v="42"/>
      <x v="76"/>
    </i>
    <i r="1">
      <x v="43"/>
      <x v="78"/>
    </i>
    <i r="1">
      <x v="44"/>
      <x v="79"/>
    </i>
    <i r="1">
      <x v="45"/>
      <x v="80"/>
    </i>
    <i r="1">
      <x v="46"/>
      <x v="81"/>
    </i>
    <i r="1">
      <x v="47"/>
      <x v="82"/>
    </i>
    <i r="1">
      <x v="48"/>
      <x v="83"/>
    </i>
    <i r="1">
      <x v="49"/>
      <x v="84"/>
    </i>
    <i r="1">
      <x v="50"/>
      <x v="86"/>
    </i>
    <i r="1">
      <x v="51"/>
      <x v="87"/>
    </i>
    <i r="1">
      <x v="52"/>
      <x v="88"/>
    </i>
    <i r="1">
      <x v="53"/>
      <x v="89"/>
    </i>
    <i t="default">
      <x v="2"/>
    </i>
    <i>
      <x v="3"/>
      <x v="119"/>
      <x/>
    </i>
    <i r="1">
      <x v="120"/>
      <x v="2"/>
    </i>
    <i r="1">
      <x v="121"/>
      <x v="51"/>
    </i>
    <i r="1">
      <x v="122"/>
      <x v="54"/>
    </i>
    <i r="1">
      <x v="123"/>
      <x v="56"/>
    </i>
    <i r="1">
      <x v="124"/>
      <x v="59"/>
    </i>
    <i r="1">
      <x v="125"/>
      <x v="63"/>
    </i>
    <i r="1">
      <x v="126"/>
      <x v="65"/>
    </i>
    <i r="1">
      <x v="127"/>
      <x v="68"/>
    </i>
    <i r="1">
      <x v="128"/>
      <x v="72"/>
    </i>
    <i r="1">
      <x v="129"/>
      <x v="75"/>
    </i>
    <i r="1">
      <x v="130"/>
      <x v="82"/>
    </i>
    <i r="1">
      <x v="131"/>
      <x v="83"/>
    </i>
    <i r="1">
      <x v="132"/>
      <x v="84"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Retirement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142" firstHeaderRow="1" firstDataRow="2" firstDataCol="3"/>
  <pivotFields count="14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showAll="0"/>
    <pivotField axis="axisRow" outline="0" showAll="0" defaultSubtotal="0">
      <items count="133">
        <item x="0"/>
        <item x="1"/>
        <item x="2"/>
        <item x="13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outline="0" showAll="0">
      <items count="99">
        <item x="41"/>
        <item x="42"/>
        <item x="94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28"/>
        <item x="29"/>
        <item x="0"/>
        <item x="95"/>
        <item x="88"/>
        <item x="89"/>
        <item x="90"/>
        <item x="1"/>
        <item x="2"/>
        <item x="30"/>
        <item x="97"/>
        <item x="3"/>
        <item x="4"/>
        <item x="31"/>
        <item x="5"/>
        <item x="6"/>
        <item x="32"/>
        <item x="7"/>
        <item x="33"/>
        <item x="34"/>
        <item x="96"/>
        <item x="91"/>
        <item x="92"/>
        <item x="93"/>
        <item x="8"/>
        <item x="35"/>
        <item x="9"/>
        <item x="10"/>
        <item x="36"/>
        <item x="11"/>
        <item x="12"/>
        <item x="13"/>
        <item x="14"/>
        <item x="15"/>
        <item x="16"/>
        <item x="17"/>
        <item x="18"/>
        <item x="19"/>
        <item x="37"/>
        <item x="38"/>
        <item x="39"/>
        <item x="40"/>
        <item x="20"/>
        <item x="21"/>
        <item x="22"/>
        <item x="23"/>
        <item x="24"/>
        <item x="25"/>
        <item x="26"/>
        <item x="27"/>
        <item t="default"/>
      </items>
    </pivotField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  <pivotField numFmtId="40" showAll="0"/>
    <pivotField numFmtId="40" showAll="0"/>
  </pivotFields>
  <rowFields count="3">
    <field x="2"/>
    <field x="4"/>
    <field x="5"/>
  </rowFields>
  <rowItems count="138">
    <i>
      <x/>
      <x/>
      <x v="50"/>
    </i>
    <i r="1">
      <x v="1"/>
      <x v="55"/>
    </i>
    <i r="1">
      <x v="2"/>
      <x v="56"/>
    </i>
    <i r="1">
      <x v="3"/>
      <x v="58"/>
    </i>
    <i r="1">
      <x v="4"/>
      <x v="59"/>
    </i>
    <i r="1">
      <x v="5"/>
      <x v="60"/>
    </i>
    <i r="1">
      <x v="6"/>
      <x v="62"/>
    </i>
    <i r="1">
      <x v="7"/>
      <x v="63"/>
    </i>
    <i r="1">
      <x v="8"/>
      <x v="65"/>
    </i>
    <i r="1">
      <x v="9"/>
      <x v="72"/>
    </i>
    <i r="1">
      <x v="10"/>
      <x v="74"/>
    </i>
    <i r="1">
      <x v="11"/>
      <x v="75"/>
    </i>
    <i r="1">
      <x v="12"/>
      <x v="77"/>
    </i>
    <i r="1">
      <x v="13"/>
      <x v="78"/>
    </i>
    <i r="1">
      <x v="14"/>
      <x v="79"/>
    </i>
    <i r="1">
      <x v="15"/>
      <x v="80"/>
    </i>
    <i r="1">
      <x v="16"/>
      <x v="81"/>
    </i>
    <i r="1">
      <x v="17"/>
      <x v="82"/>
    </i>
    <i r="1">
      <x v="18"/>
      <x v="83"/>
    </i>
    <i r="1">
      <x v="19"/>
      <x v="84"/>
    </i>
    <i r="1">
      <x v="20"/>
      <x v="85"/>
    </i>
    <i r="1">
      <x v="21"/>
      <x v="90"/>
    </i>
    <i r="1">
      <x v="22"/>
      <x v="91"/>
    </i>
    <i r="1">
      <x v="23"/>
      <x v="92"/>
    </i>
    <i r="1">
      <x v="24"/>
      <x v="93"/>
    </i>
    <i r="1">
      <x v="25"/>
      <x v="94"/>
    </i>
    <i r="1">
      <x v="26"/>
      <x v="95"/>
    </i>
    <i r="1">
      <x v="27"/>
      <x v="96"/>
    </i>
    <i r="1">
      <x v="28"/>
      <x v="97"/>
    </i>
    <i t="default">
      <x/>
    </i>
    <i>
      <x v="1"/>
      <x v="54"/>
      <x/>
    </i>
    <i r="1">
      <x v="55"/>
      <x v="1"/>
    </i>
    <i r="1">
      <x v="56"/>
      <x v="3"/>
    </i>
    <i r="1">
      <x v="57"/>
      <x v="4"/>
    </i>
    <i r="1">
      <x v="58"/>
      <x v="5"/>
    </i>
    <i r="1">
      <x v="59"/>
      <x v="6"/>
    </i>
    <i r="1">
      <x v="60"/>
      <x v="7"/>
    </i>
    <i r="1">
      <x v="61"/>
      <x v="8"/>
    </i>
    <i r="1">
      <x v="62"/>
      <x v="9"/>
    </i>
    <i r="1">
      <x v="63"/>
      <x v="10"/>
    </i>
    <i r="1">
      <x v="64"/>
      <x v="11"/>
    </i>
    <i r="1">
      <x v="65"/>
      <x v="12"/>
    </i>
    <i r="1">
      <x v="66"/>
      <x v="13"/>
    </i>
    <i r="1">
      <x v="67"/>
      <x v="14"/>
    </i>
    <i r="1">
      <x v="68"/>
      <x v="15"/>
    </i>
    <i r="1">
      <x v="69"/>
      <x v="16"/>
    </i>
    <i r="1">
      <x v="70"/>
      <x v="17"/>
    </i>
    <i r="1">
      <x v="71"/>
      <x v="18"/>
    </i>
    <i r="1">
      <x v="72"/>
      <x v="19"/>
    </i>
    <i r="1">
      <x v="73"/>
      <x v="20"/>
    </i>
    <i r="1">
      <x v="74"/>
      <x v="21"/>
    </i>
    <i r="1">
      <x v="75"/>
      <x v="22"/>
    </i>
    <i r="1">
      <x v="76"/>
      <x v="23"/>
    </i>
    <i r="1">
      <x v="77"/>
      <x v="24"/>
    </i>
    <i r="1">
      <x v="78"/>
      <x v="25"/>
    </i>
    <i r="1">
      <x v="79"/>
      <x v="26"/>
    </i>
    <i r="1">
      <x v="80"/>
      <x v="27"/>
    </i>
    <i r="1">
      <x v="81"/>
      <x v="28"/>
    </i>
    <i r="1">
      <x v="82"/>
      <x v="29"/>
    </i>
    <i r="1">
      <x v="83"/>
      <x v="30"/>
    </i>
    <i r="1">
      <x v="84"/>
      <x v="31"/>
    </i>
    <i r="1">
      <x v="85"/>
      <x v="32"/>
    </i>
    <i r="1">
      <x v="86"/>
      <x v="33"/>
    </i>
    <i r="1">
      <x v="87"/>
      <x v="34"/>
    </i>
    <i r="1">
      <x v="88"/>
      <x v="35"/>
    </i>
    <i r="1">
      <x v="89"/>
      <x v="36"/>
    </i>
    <i r="1">
      <x v="90"/>
      <x v="37"/>
    </i>
    <i r="1">
      <x v="91"/>
      <x v="38"/>
    </i>
    <i r="1">
      <x v="92"/>
      <x v="39"/>
    </i>
    <i r="1">
      <x v="93"/>
      <x v="40"/>
    </i>
    <i r="1">
      <x v="94"/>
      <x v="41"/>
    </i>
    <i r="1">
      <x v="95"/>
      <x v="42"/>
    </i>
    <i r="1">
      <x v="96"/>
      <x v="43"/>
    </i>
    <i r="1">
      <x v="97"/>
      <x v="44"/>
    </i>
    <i r="1">
      <x v="98"/>
      <x v="45"/>
    </i>
    <i r="1">
      <x v="99"/>
      <x v="46"/>
    </i>
    <i r="1">
      <x v="100"/>
      <x v="47"/>
    </i>
    <i r="1">
      <x v="101"/>
      <x v="48"/>
    </i>
    <i r="1">
      <x v="102"/>
      <x v="50"/>
    </i>
    <i r="1">
      <x v="103"/>
      <x v="52"/>
    </i>
    <i r="1">
      <x v="104"/>
      <x v="53"/>
    </i>
    <i r="1">
      <x v="105"/>
      <x v="54"/>
    </i>
    <i r="1">
      <x v="106"/>
      <x v="56"/>
    </i>
    <i r="1">
      <x v="107"/>
      <x v="59"/>
    </i>
    <i r="1">
      <x v="108"/>
      <x v="63"/>
    </i>
    <i r="1">
      <x v="109"/>
      <x v="65"/>
    </i>
    <i r="1">
      <x v="110"/>
      <x v="69"/>
    </i>
    <i r="1">
      <x v="111"/>
      <x v="70"/>
    </i>
    <i r="1">
      <x v="112"/>
      <x v="71"/>
    </i>
    <i r="1">
      <x v="113"/>
      <x v="72"/>
    </i>
    <i r="1">
      <x v="114"/>
      <x v="75"/>
    </i>
    <i r="1">
      <x v="115"/>
      <x v="79"/>
    </i>
    <i r="1">
      <x v="116"/>
      <x v="81"/>
    </i>
    <i r="1">
      <x v="117"/>
      <x v="82"/>
    </i>
    <i r="1">
      <x v="118"/>
      <x v="84"/>
    </i>
    <i t="default">
      <x v="1"/>
    </i>
    <i>
      <x v="2"/>
      <x v="29"/>
      <x v="48"/>
    </i>
    <i r="1">
      <x v="30"/>
      <x v="49"/>
    </i>
    <i r="1">
      <x v="31"/>
      <x v="50"/>
    </i>
    <i r="1">
      <x v="32"/>
      <x v="56"/>
    </i>
    <i r="1">
      <x v="33"/>
      <x v="57"/>
    </i>
    <i r="1">
      <x v="34"/>
      <x v="59"/>
    </i>
    <i r="1">
      <x v="35"/>
      <x v="61"/>
    </i>
    <i r="1">
      <x v="36"/>
      <x v="64"/>
    </i>
    <i r="1">
      <x v="37"/>
      <x v="66"/>
    </i>
    <i r="1">
      <x v="38"/>
      <x v="67"/>
    </i>
    <i r="1">
      <x v="39"/>
      <x v="72"/>
    </i>
    <i r="1">
      <x v="40"/>
      <x v="73"/>
    </i>
    <i r="1">
      <x v="41"/>
      <x v="75"/>
    </i>
    <i r="1">
      <x v="42"/>
      <x v="76"/>
    </i>
    <i r="1">
      <x v="43"/>
      <x v="78"/>
    </i>
    <i r="1">
      <x v="44"/>
      <x v="79"/>
    </i>
    <i r="1">
      <x v="45"/>
      <x v="80"/>
    </i>
    <i r="1">
      <x v="46"/>
      <x v="81"/>
    </i>
    <i r="1">
      <x v="47"/>
      <x v="82"/>
    </i>
    <i r="1">
      <x v="48"/>
      <x v="83"/>
    </i>
    <i r="1">
      <x v="49"/>
      <x v="84"/>
    </i>
    <i r="1">
      <x v="50"/>
      <x v="86"/>
    </i>
    <i r="1">
      <x v="51"/>
      <x v="87"/>
    </i>
    <i r="1">
      <x v="52"/>
      <x v="88"/>
    </i>
    <i r="1">
      <x v="53"/>
      <x v="89"/>
    </i>
    <i t="default">
      <x v="2"/>
    </i>
    <i>
      <x v="3"/>
      <x v="119"/>
      <x/>
    </i>
    <i r="1">
      <x v="120"/>
      <x v="2"/>
    </i>
    <i r="1">
      <x v="121"/>
      <x v="51"/>
    </i>
    <i r="1">
      <x v="122"/>
      <x v="54"/>
    </i>
    <i r="1">
      <x v="123"/>
      <x v="56"/>
    </i>
    <i r="1">
      <x v="124"/>
      <x v="59"/>
    </i>
    <i r="1">
      <x v="125"/>
      <x v="63"/>
    </i>
    <i r="1">
      <x v="126"/>
      <x v="65"/>
    </i>
    <i r="1">
      <x v="127"/>
      <x v="68"/>
    </i>
    <i r="1">
      <x v="128"/>
      <x v="72"/>
    </i>
    <i r="1">
      <x v="129"/>
      <x v="75"/>
    </i>
    <i r="1">
      <x v="130"/>
      <x v="82"/>
    </i>
    <i r="1">
      <x v="131"/>
      <x v="83"/>
    </i>
    <i r="1">
      <x v="132"/>
      <x v="84"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ransfer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46:K293" firstHeaderRow="1" firstDataRow="2" firstDataCol="3"/>
  <pivotFields count="13">
    <pivotField axis="axisCol" numFmtId="17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outline="0" showAll="0">
      <items count="5">
        <item x="0"/>
        <item x="2"/>
        <item x="1"/>
        <item x="3"/>
        <item t="default"/>
      </items>
    </pivotField>
    <pivotField axis="axisRow" outline="0" showAll="0" defaultSubtota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24"/>
      </items>
    </pivotField>
    <pivotField axis="axisRow" outline="0" showAll="0" defaultSubtotal="0">
      <items count="104">
        <item x="100"/>
        <item x="46"/>
        <item x="47"/>
        <item x="10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33"/>
        <item x="34"/>
        <item x="0"/>
        <item x="102"/>
        <item x="93"/>
        <item x="94"/>
        <item x="95"/>
        <item x="1"/>
        <item x="2"/>
        <item x="35"/>
        <item x="3"/>
        <item x="4"/>
        <item x="5"/>
        <item x="6"/>
        <item x="7"/>
        <item x="8"/>
        <item x="36"/>
        <item x="9"/>
        <item x="10"/>
        <item x="96"/>
        <item x="37"/>
        <item x="11"/>
        <item x="38"/>
        <item x="12"/>
        <item x="39"/>
        <item x="103"/>
        <item x="97"/>
        <item x="98"/>
        <item x="99"/>
        <item x="13"/>
        <item x="40"/>
        <item x="14"/>
        <item x="15"/>
        <item x="41"/>
        <item x="16"/>
        <item x="17"/>
        <item x="18"/>
        <item x="19"/>
        <item x="20"/>
        <item x="21"/>
        <item x="22"/>
        <item x="23"/>
        <item x="24"/>
        <item x="42"/>
        <item x="43"/>
        <item x="44"/>
        <item x="45"/>
        <item x="25"/>
        <item x="26"/>
        <item x="27"/>
        <item x="28"/>
        <item x="29"/>
        <item x="30"/>
        <item x="31"/>
        <item x="32"/>
      </items>
    </pivotField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  <pivotField numFmtId="40" showAll="0"/>
    <pivotField numFmtId="40" showAll="0"/>
  </pivotFields>
  <rowFields count="3">
    <field x="2"/>
    <field x="3"/>
    <field x="4"/>
  </rowFields>
  <rowItems count="146">
    <i>
      <x/>
      <x/>
      <x v="51"/>
    </i>
    <i r="1">
      <x v="1"/>
      <x v="56"/>
    </i>
    <i r="1">
      <x v="2"/>
      <x v="57"/>
    </i>
    <i r="1">
      <x v="3"/>
      <x v="59"/>
    </i>
    <i r="1">
      <x v="4"/>
      <x v="60"/>
    </i>
    <i r="1">
      <x v="5"/>
      <x v="61"/>
    </i>
    <i r="1">
      <x v="6"/>
      <x v="62"/>
    </i>
    <i r="1">
      <x v="7"/>
      <x v="63"/>
    </i>
    <i r="1">
      <x v="8"/>
      <x v="64"/>
    </i>
    <i r="1">
      <x v="9"/>
      <x v="66"/>
    </i>
    <i r="1">
      <x v="10"/>
      <x v="67"/>
    </i>
    <i r="1">
      <x v="11"/>
      <x v="70"/>
    </i>
    <i r="1">
      <x v="12"/>
      <x v="72"/>
    </i>
    <i r="1">
      <x v="13"/>
      <x v="78"/>
    </i>
    <i r="1">
      <x v="14"/>
      <x v="80"/>
    </i>
    <i r="1">
      <x v="15"/>
      <x v="81"/>
    </i>
    <i r="1">
      <x v="16"/>
      <x v="83"/>
    </i>
    <i r="1">
      <x v="17"/>
      <x v="84"/>
    </i>
    <i r="1">
      <x v="18"/>
      <x v="85"/>
    </i>
    <i r="1">
      <x v="19"/>
      <x v="86"/>
    </i>
    <i r="1">
      <x v="20"/>
      <x v="87"/>
    </i>
    <i r="1">
      <x v="21"/>
      <x v="88"/>
    </i>
    <i r="1">
      <x v="22"/>
      <x v="89"/>
    </i>
    <i r="1">
      <x v="23"/>
      <x v="90"/>
    </i>
    <i r="1">
      <x v="24"/>
      <x v="91"/>
    </i>
    <i r="1">
      <x v="25"/>
      <x v="96"/>
    </i>
    <i r="1">
      <x v="26"/>
      <x v="97"/>
    </i>
    <i r="1">
      <x v="27"/>
      <x v="98"/>
    </i>
    <i r="1">
      <x v="28"/>
      <x v="99"/>
    </i>
    <i r="1">
      <x v="29"/>
      <x v="100"/>
    </i>
    <i r="1">
      <x v="30"/>
      <x v="101"/>
    </i>
    <i r="1">
      <x v="31"/>
      <x v="102"/>
    </i>
    <i r="1">
      <x v="32"/>
      <x v="103"/>
    </i>
    <i t="default">
      <x/>
    </i>
    <i>
      <x v="1"/>
      <x v="58"/>
      <x v="1"/>
    </i>
    <i r="1">
      <x v="59"/>
      <x v="2"/>
    </i>
    <i r="1">
      <x v="60"/>
      <x v="4"/>
    </i>
    <i r="1">
      <x v="61"/>
      <x v="5"/>
    </i>
    <i r="1">
      <x v="62"/>
      <x v="6"/>
    </i>
    <i r="1">
      <x v="63"/>
      <x v="7"/>
    </i>
    <i r="1">
      <x v="64"/>
      <x v="8"/>
    </i>
    <i r="1">
      <x v="65"/>
      <x v="9"/>
    </i>
    <i r="1">
      <x v="66"/>
      <x v="10"/>
    </i>
    <i r="1">
      <x v="67"/>
      <x v="11"/>
    </i>
    <i r="1">
      <x v="68"/>
      <x v="12"/>
    </i>
    <i r="1">
      <x v="69"/>
      <x v="13"/>
    </i>
    <i r="1">
      <x v="70"/>
      <x v="14"/>
    </i>
    <i r="1">
      <x v="71"/>
      <x v="15"/>
    </i>
    <i r="1">
      <x v="72"/>
      <x v="16"/>
    </i>
    <i r="1">
      <x v="73"/>
      <x v="17"/>
    </i>
    <i r="1">
      <x v="74"/>
      <x v="18"/>
    </i>
    <i r="1">
      <x v="75"/>
      <x v="19"/>
    </i>
    <i r="1">
      <x v="76"/>
      <x v="20"/>
    </i>
    <i r="1">
      <x v="77"/>
      <x v="21"/>
    </i>
    <i r="1">
      <x v="78"/>
      <x v="22"/>
    </i>
    <i r="1">
      <x v="79"/>
      <x v="23"/>
    </i>
    <i r="1">
      <x v="80"/>
      <x v="24"/>
    </i>
    <i r="1">
      <x v="81"/>
      <x v="25"/>
    </i>
    <i r="1">
      <x v="82"/>
      <x v="26"/>
    </i>
    <i r="1">
      <x v="83"/>
      <x v="27"/>
    </i>
    <i r="1">
      <x v="84"/>
      <x v="28"/>
    </i>
    <i r="1">
      <x v="85"/>
      <x v="29"/>
    </i>
    <i r="1">
      <x v="86"/>
      <x v="30"/>
    </i>
    <i r="1">
      <x v="87"/>
      <x v="31"/>
    </i>
    <i r="1">
      <x v="88"/>
      <x v="32"/>
    </i>
    <i r="1">
      <x v="89"/>
      <x v="33"/>
    </i>
    <i r="1">
      <x v="90"/>
      <x v="34"/>
    </i>
    <i r="1">
      <x v="91"/>
      <x v="35"/>
    </i>
    <i r="1">
      <x v="92"/>
      <x v="36"/>
    </i>
    <i r="1">
      <x v="93"/>
      <x v="37"/>
    </i>
    <i r="1">
      <x v="94"/>
      <x v="38"/>
    </i>
    <i r="1">
      <x v="95"/>
      <x v="39"/>
    </i>
    <i r="1">
      <x v="96"/>
      <x v="40"/>
    </i>
    <i r="1">
      <x v="97"/>
      <x v="41"/>
    </i>
    <i r="1">
      <x v="98"/>
      <x v="42"/>
    </i>
    <i r="1">
      <x v="99"/>
      <x v="43"/>
    </i>
    <i r="1">
      <x v="100"/>
      <x v="44"/>
    </i>
    <i r="1">
      <x v="101"/>
      <x v="45"/>
    </i>
    <i r="1">
      <x v="102"/>
      <x v="46"/>
    </i>
    <i r="1">
      <x v="103"/>
      <x v="47"/>
    </i>
    <i r="1">
      <x v="104"/>
      <x v="48"/>
    </i>
    <i r="1">
      <x v="105"/>
      <x v="49"/>
    </i>
    <i r="1">
      <x v="106"/>
      <x v="51"/>
    </i>
    <i r="1">
      <x v="107"/>
      <x v="53"/>
    </i>
    <i r="1">
      <x v="108"/>
      <x v="54"/>
    </i>
    <i r="1">
      <x v="109"/>
      <x v="55"/>
    </i>
    <i r="1">
      <x v="110"/>
      <x v="57"/>
    </i>
    <i r="1">
      <x v="111"/>
      <x v="61"/>
    </i>
    <i r="1">
      <x v="112"/>
      <x v="67"/>
    </i>
    <i r="1">
      <x v="113"/>
      <x v="68"/>
    </i>
    <i r="1">
      <x v="114"/>
      <x v="70"/>
    </i>
    <i r="1">
      <x v="115"/>
      <x v="75"/>
    </i>
    <i r="1">
      <x v="116"/>
      <x v="76"/>
    </i>
    <i r="1">
      <x v="117"/>
      <x v="77"/>
    </i>
    <i r="1">
      <x v="118"/>
      <x v="78"/>
    </i>
    <i r="1">
      <x v="119"/>
      <x v="81"/>
    </i>
    <i r="1">
      <x v="120"/>
      <x v="85"/>
    </i>
    <i r="1">
      <x v="121"/>
      <x v="87"/>
    </i>
    <i r="1">
      <x v="122"/>
      <x v="88"/>
    </i>
    <i r="1">
      <x v="123"/>
      <x v="90"/>
    </i>
    <i r="1">
      <x v="139"/>
      <x/>
    </i>
    <i t="default">
      <x v="1"/>
    </i>
    <i>
      <x v="2"/>
      <x v="33"/>
      <x v="49"/>
    </i>
    <i r="1">
      <x v="34"/>
      <x v="50"/>
    </i>
    <i r="1">
      <x v="35"/>
      <x v="51"/>
    </i>
    <i r="1">
      <x v="36"/>
      <x v="57"/>
    </i>
    <i r="1">
      <x v="37"/>
      <x v="58"/>
    </i>
    <i r="1">
      <x v="38"/>
      <x v="61"/>
    </i>
    <i r="1">
      <x v="39"/>
      <x v="65"/>
    </i>
    <i r="1">
      <x v="40"/>
      <x v="69"/>
    </i>
    <i r="1">
      <x v="41"/>
      <x v="71"/>
    </i>
    <i r="1">
      <x v="42"/>
      <x v="73"/>
    </i>
    <i r="1">
      <x v="43"/>
      <x v="78"/>
    </i>
    <i r="1">
      <x v="44"/>
      <x v="79"/>
    </i>
    <i r="1">
      <x v="45"/>
      <x v="81"/>
    </i>
    <i r="1">
      <x v="46"/>
      <x v="82"/>
    </i>
    <i r="1">
      <x v="47"/>
      <x v="84"/>
    </i>
    <i r="1">
      <x v="48"/>
      <x v="85"/>
    </i>
    <i r="1">
      <x v="49"/>
      <x v="86"/>
    </i>
    <i r="1">
      <x v="50"/>
      <x v="87"/>
    </i>
    <i r="1">
      <x v="51"/>
      <x v="88"/>
    </i>
    <i r="1">
      <x v="52"/>
      <x v="89"/>
    </i>
    <i r="1">
      <x v="53"/>
      <x v="90"/>
    </i>
    <i r="1">
      <x v="54"/>
      <x v="92"/>
    </i>
    <i r="1">
      <x v="55"/>
      <x v="93"/>
    </i>
    <i r="1">
      <x v="56"/>
      <x v="94"/>
    </i>
    <i r="1">
      <x v="57"/>
      <x v="95"/>
    </i>
    <i t="default">
      <x v="2"/>
    </i>
    <i>
      <x v="3"/>
      <x v="124"/>
      <x v="1"/>
    </i>
    <i r="1">
      <x v="125"/>
      <x v="3"/>
    </i>
    <i r="1">
      <x v="126"/>
      <x v="52"/>
    </i>
    <i r="1">
      <x v="127"/>
      <x v="55"/>
    </i>
    <i r="1">
      <x v="128"/>
      <x v="57"/>
    </i>
    <i r="1">
      <x v="129"/>
      <x v="61"/>
    </i>
    <i r="1">
      <x v="130"/>
      <x v="67"/>
    </i>
    <i r="1">
      <x v="131"/>
      <x v="70"/>
    </i>
    <i r="1">
      <x v="132"/>
      <x v="74"/>
    </i>
    <i r="1">
      <x v="133"/>
      <x v="78"/>
    </i>
    <i r="1">
      <x v="134"/>
      <x v="81"/>
    </i>
    <i r="1">
      <x v="135"/>
      <x v="85"/>
    </i>
    <i r="1">
      <x v="136"/>
      <x v="88"/>
    </i>
    <i r="1">
      <x v="137"/>
      <x v="89"/>
    </i>
    <i r="1">
      <x v="138"/>
      <x v="90"/>
    </i>
    <i r="1">
      <x v="139"/>
      <x/>
    </i>
    <i t="default">
      <x v="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ransfer/Adjustment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8"/>
  <sheetViews>
    <sheetView view="pageBreakPreview" zoomScale="60" zoomScaleNormal="100"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34.7109375" style="2" bestFit="1" customWidth="1"/>
    <col min="3" max="3" width="31.5703125" style="2" customWidth="1"/>
    <col min="4" max="4" width="30.140625" style="2" customWidth="1"/>
    <col min="5" max="5" width="37.28515625" style="2" bestFit="1" customWidth="1"/>
    <col min="6" max="6" width="37.28515625" style="8" customWidth="1"/>
    <col min="7" max="7" width="16.140625" style="7" bestFit="1" customWidth="1"/>
    <col min="8" max="9" width="13.28515625" style="7" bestFit="1" customWidth="1"/>
    <col min="10" max="10" width="10.85546875" style="7" bestFit="1" customWidth="1"/>
    <col min="11" max="11" width="11.5703125" style="7" bestFit="1" customWidth="1"/>
    <col min="12" max="12" width="11.5703125" style="7" customWidth="1"/>
    <col min="13" max="13" width="9.28515625" style="7" bestFit="1" customWidth="1"/>
    <col min="14" max="14" width="16.140625" style="7" bestFit="1" customWidth="1"/>
  </cols>
  <sheetData>
    <row r="1" spans="1:14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9" t="s">
        <v>170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171</v>
      </c>
      <c r="M1" s="1" t="s">
        <v>10</v>
      </c>
      <c r="N1" s="1" t="s">
        <v>11</v>
      </c>
    </row>
    <row r="2" spans="1:14" x14ac:dyDescent="0.25">
      <c r="A2" s="4">
        <v>43070</v>
      </c>
      <c r="B2" s="3" t="s">
        <v>16</v>
      </c>
      <c r="C2" s="3" t="s">
        <v>17</v>
      </c>
      <c r="D2" s="3" t="s">
        <v>18</v>
      </c>
      <c r="E2" s="3" t="s">
        <v>110</v>
      </c>
      <c r="F2" s="8" t="str">
        <f>MID(E2,9,5)</f>
        <v>39000</v>
      </c>
      <c r="G2" s="7">
        <v>1411389.93</v>
      </c>
      <c r="H2" s="7">
        <v>0</v>
      </c>
      <c r="I2" s="7">
        <v>0</v>
      </c>
      <c r="J2" s="7">
        <v>0</v>
      </c>
      <c r="K2" s="7">
        <v>0</v>
      </c>
      <c r="L2" s="7">
        <f>J2+K2</f>
        <v>0</v>
      </c>
      <c r="M2" s="7">
        <v>0</v>
      </c>
      <c r="N2" s="7">
        <v>1411389.93</v>
      </c>
    </row>
    <row r="3" spans="1:14" x14ac:dyDescent="0.25">
      <c r="A3" s="4">
        <v>43070</v>
      </c>
      <c r="B3" s="3" t="s">
        <v>16</v>
      </c>
      <c r="C3" s="3" t="s">
        <v>17</v>
      </c>
      <c r="D3" s="3" t="s">
        <v>18</v>
      </c>
      <c r="E3" s="3" t="s">
        <v>165</v>
      </c>
      <c r="F3" s="8" t="str">
        <f t="shared" ref="F3:F66" si="0">MID(E3,9,5)</f>
        <v>39005</v>
      </c>
      <c r="G3" s="7">
        <v>9133014.5899999999</v>
      </c>
      <c r="H3" s="7">
        <v>0</v>
      </c>
      <c r="I3" s="7">
        <v>0</v>
      </c>
      <c r="J3" s="7">
        <v>54169.68</v>
      </c>
      <c r="K3" s="7">
        <v>0</v>
      </c>
      <c r="L3" s="7">
        <f t="shared" ref="L3:L66" si="1">J3+K3</f>
        <v>54169.68</v>
      </c>
      <c r="M3" s="7">
        <v>0</v>
      </c>
      <c r="N3" s="7">
        <v>9187184.2699999996</v>
      </c>
    </row>
    <row r="4" spans="1:14" x14ac:dyDescent="0.25">
      <c r="A4" s="4">
        <v>43070</v>
      </c>
      <c r="B4" s="3" t="s">
        <v>16</v>
      </c>
      <c r="C4" s="3" t="s">
        <v>17</v>
      </c>
      <c r="D4" s="3" t="s">
        <v>18</v>
      </c>
      <c r="E4" s="3" t="s">
        <v>24</v>
      </c>
      <c r="F4" s="8" t="str">
        <f t="shared" si="0"/>
        <v>39009</v>
      </c>
      <c r="G4" s="7">
        <v>9316001.1799999997</v>
      </c>
      <c r="H4" s="7">
        <v>0</v>
      </c>
      <c r="I4" s="7">
        <v>0</v>
      </c>
      <c r="J4" s="7">
        <v>0</v>
      </c>
      <c r="K4" s="7">
        <v>0</v>
      </c>
      <c r="L4" s="7">
        <f t="shared" si="1"/>
        <v>0</v>
      </c>
      <c r="M4" s="7">
        <v>0</v>
      </c>
      <c r="N4" s="7">
        <v>9316001.1799999997</v>
      </c>
    </row>
    <row r="5" spans="1:14" x14ac:dyDescent="0.25">
      <c r="A5" s="4">
        <v>43070</v>
      </c>
      <c r="B5" s="3" t="s">
        <v>16</v>
      </c>
      <c r="C5" s="3" t="s">
        <v>17</v>
      </c>
      <c r="D5" s="3" t="s">
        <v>18</v>
      </c>
      <c r="E5" s="3" t="s">
        <v>22</v>
      </c>
      <c r="F5" s="8" t="str">
        <f t="shared" si="0"/>
        <v>39100</v>
      </c>
      <c r="G5" s="7">
        <v>5118834.1100000003</v>
      </c>
      <c r="H5" s="7">
        <v>-30.2</v>
      </c>
      <c r="I5" s="7">
        <v>0</v>
      </c>
      <c r="J5" s="7">
        <v>0</v>
      </c>
      <c r="K5" s="7">
        <v>0</v>
      </c>
      <c r="L5" s="7">
        <f t="shared" si="1"/>
        <v>0</v>
      </c>
      <c r="M5" s="7">
        <v>0</v>
      </c>
      <c r="N5" s="7">
        <v>5118803.91</v>
      </c>
    </row>
    <row r="6" spans="1:14" x14ac:dyDescent="0.25">
      <c r="A6" s="4">
        <v>43070</v>
      </c>
      <c r="B6" s="3" t="s">
        <v>16</v>
      </c>
      <c r="C6" s="3" t="s">
        <v>17</v>
      </c>
      <c r="D6" s="3" t="s">
        <v>18</v>
      </c>
      <c r="E6" s="3" t="s">
        <v>113</v>
      </c>
      <c r="F6" s="8" t="str">
        <f t="shared" si="0"/>
        <v>39104</v>
      </c>
      <c r="G6" s="7">
        <v>63740.85</v>
      </c>
      <c r="H6" s="7">
        <v>0</v>
      </c>
      <c r="I6" s="7">
        <v>0</v>
      </c>
      <c r="J6" s="7">
        <v>0</v>
      </c>
      <c r="K6" s="7">
        <v>0</v>
      </c>
      <c r="L6" s="7">
        <f t="shared" si="1"/>
        <v>0</v>
      </c>
      <c r="M6" s="7">
        <v>0</v>
      </c>
      <c r="N6" s="7">
        <v>63740.85</v>
      </c>
    </row>
    <row r="7" spans="1:14" x14ac:dyDescent="0.25">
      <c r="A7" s="4">
        <v>43070</v>
      </c>
      <c r="B7" s="3" t="s">
        <v>16</v>
      </c>
      <c r="C7" s="3" t="s">
        <v>17</v>
      </c>
      <c r="D7" s="3" t="s">
        <v>18</v>
      </c>
      <c r="E7" s="3" t="s">
        <v>34</v>
      </c>
      <c r="F7" s="8" t="str">
        <f t="shared" si="0"/>
        <v>39120</v>
      </c>
      <c r="G7" s="7">
        <v>263337.89</v>
      </c>
      <c r="H7" s="7">
        <v>0</v>
      </c>
      <c r="I7" s="7">
        <v>0</v>
      </c>
      <c r="J7" s="7">
        <v>0</v>
      </c>
      <c r="K7" s="7">
        <v>0</v>
      </c>
      <c r="L7" s="7">
        <f t="shared" si="1"/>
        <v>0</v>
      </c>
      <c r="M7" s="7">
        <v>0</v>
      </c>
      <c r="N7" s="7">
        <v>263337.89</v>
      </c>
    </row>
    <row r="8" spans="1:14" x14ac:dyDescent="0.25">
      <c r="A8" s="4">
        <v>43070</v>
      </c>
      <c r="B8" s="3" t="s">
        <v>16</v>
      </c>
      <c r="C8" s="3" t="s">
        <v>17</v>
      </c>
      <c r="D8" s="3" t="s">
        <v>18</v>
      </c>
      <c r="E8" s="3" t="s">
        <v>28</v>
      </c>
      <c r="F8" s="8" t="str">
        <f t="shared" si="0"/>
        <v>39200</v>
      </c>
      <c r="G8" s="7">
        <v>7125.41</v>
      </c>
      <c r="H8" s="7">
        <v>0</v>
      </c>
      <c r="I8" s="7">
        <v>0</v>
      </c>
      <c r="J8" s="7">
        <v>0</v>
      </c>
      <c r="K8" s="7">
        <v>0</v>
      </c>
      <c r="L8" s="7">
        <f t="shared" si="1"/>
        <v>0</v>
      </c>
      <c r="M8" s="7">
        <v>0</v>
      </c>
      <c r="N8" s="7">
        <v>7125.41</v>
      </c>
    </row>
    <row r="9" spans="1:14" x14ac:dyDescent="0.25">
      <c r="A9" s="4">
        <v>43070</v>
      </c>
      <c r="B9" s="3" t="s">
        <v>16</v>
      </c>
      <c r="C9" s="3" t="s">
        <v>17</v>
      </c>
      <c r="D9" s="3" t="s">
        <v>18</v>
      </c>
      <c r="E9" s="3" t="s">
        <v>106</v>
      </c>
      <c r="F9" s="8" t="str">
        <f t="shared" si="0"/>
        <v>39400</v>
      </c>
      <c r="G9" s="7">
        <v>76071.34</v>
      </c>
      <c r="H9" s="7">
        <v>0</v>
      </c>
      <c r="I9" s="7">
        <v>0</v>
      </c>
      <c r="J9" s="7">
        <v>0</v>
      </c>
      <c r="K9" s="7">
        <v>0</v>
      </c>
      <c r="L9" s="7">
        <f t="shared" si="1"/>
        <v>0</v>
      </c>
      <c r="M9" s="7">
        <v>0</v>
      </c>
      <c r="N9" s="7">
        <v>76071.34</v>
      </c>
    </row>
    <row r="10" spans="1:14" x14ac:dyDescent="0.25">
      <c r="A10" s="4">
        <v>43070</v>
      </c>
      <c r="B10" s="3" t="s">
        <v>16</v>
      </c>
      <c r="C10" s="3" t="s">
        <v>17</v>
      </c>
      <c r="D10" s="3" t="s">
        <v>18</v>
      </c>
      <c r="E10" s="3" t="s">
        <v>109</v>
      </c>
      <c r="F10" s="8" t="str">
        <f t="shared" si="0"/>
        <v>39700</v>
      </c>
      <c r="G10" s="7">
        <v>1039344.41</v>
      </c>
      <c r="H10" s="7">
        <v>0</v>
      </c>
      <c r="I10" s="7">
        <v>0</v>
      </c>
      <c r="J10" s="7">
        <v>0</v>
      </c>
      <c r="K10" s="7">
        <v>0</v>
      </c>
      <c r="L10" s="7">
        <f t="shared" si="1"/>
        <v>0</v>
      </c>
      <c r="M10" s="7">
        <v>0</v>
      </c>
      <c r="N10" s="7">
        <v>1039344.41</v>
      </c>
    </row>
    <row r="11" spans="1:14" x14ac:dyDescent="0.25">
      <c r="A11" s="4">
        <v>43070</v>
      </c>
      <c r="B11" s="3" t="s">
        <v>16</v>
      </c>
      <c r="C11" s="3" t="s">
        <v>17</v>
      </c>
      <c r="D11" s="3" t="s">
        <v>18</v>
      </c>
      <c r="E11" s="3" t="s">
        <v>29</v>
      </c>
      <c r="F11" s="8" t="str">
        <f t="shared" si="0"/>
        <v>39720</v>
      </c>
      <c r="G11" s="7">
        <v>8824.34</v>
      </c>
      <c r="H11" s="7">
        <v>0</v>
      </c>
      <c r="I11" s="7">
        <v>0</v>
      </c>
      <c r="J11" s="7">
        <v>0</v>
      </c>
      <c r="K11" s="7">
        <v>0</v>
      </c>
      <c r="L11" s="7">
        <f t="shared" si="1"/>
        <v>0</v>
      </c>
      <c r="M11" s="7">
        <v>0</v>
      </c>
      <c r="N11" s="7">
        <v>8824.34</v>
      </c>
    </row>
    <row r="12" spans="1:14" x14ac:dyDescent="0.25">
      <c r="A12" s="4">
        <v>43070</v>
      </c>
      <c r="B12" s="3" t="s">
        <v>16</v>
      </c>
      <c r="C12" s="3" t="s">
        <v>17</v>
      </c>
      <c r="D12" s="3" t="s">
        <v>18</v>
      </c>
      <c r="E12" s="3" t="s">
        <v>20</v>
      </c>
      <c r="F12" s="8" t="str">
        <f t="shared" si="0"/>
        <v>39800</v>
      </c>
      <c r="G12" s="7">
        <v>136509.51999999999</v>
      </c>
      <c r="H12" s="7">
        <v>0</v>
      </c>
      <c r="I12" s="7">
        <v>0</v>
      </c>
      <c r="J12" s="7">
        <v>0</v>
      </c>
      <c r="K12" s="7">
        <v>0</v>
      </c>
      <c r="L12" s="7">
        <f t="shared" si="1"/>
        <v>0</v>
      </c>
      <c r="M12" s="7">
        <v>0</v>
      </c>
      <c r="N12" s="7">
        <v>136509.51999999999</v>
      </c>
    </row>
    <row r="13" spans="1:14" x14ac:dyDescent="0.25">
      <c r="A13" s="4">
        <v>43070</v>
      </c>
      <c r="B13" s="3" t="s">
        <v>16</v>
      </c>
      <c r="C13" s="3" t="s">
        <v>17</v>
      </c>
      <c r="D13" s="3" t="s">
        <v>18</v>
      </c>
      <c r="E13" s="3" t="s">
        <v>145</v>
      </c>
      <c r="F13" s="8" t="str">
        <f t="shared" si="0"/>
        <v>39820</v>
      </c>
      <c r="G13" s="7">
        <v>7388.39</v>
      </c>
      <c r="H13" s="7">
        <v>0</v>
      </c>
      <c r="I13" s="7">
        <v>0</v>
      </c>
      <c r="J13" s="7">
        <v>0</v>
      </c>
      <c r="K13" s="7">
        <v>0</v>
      </c>
      <c r="L13" s="7">
        <f t="shared" si="1"/>
        <v>0</v>
      </c>
      <c r="M13" s="7">
        <v>0</v>
      </c>
      <c r="N13" s="7">
        <v>7388.39</v>
      </c>
    </row>
    <row r="14" spans="1:14" x14ac:dyDescent="0.25">
      <c r="A14" s="4">
        <v>43070</v>
      </c>
      <c r="B14" s="3" t="s">
        <v>16</v>
      </c>
      <c r="C14" s="3" t="s">
        <v>17</v>
      </c>
      <c r="D14" s="3" t="s">
        <v>18</v>
      </c>
      <c r="E14" s="3" t="s">
        <v>161</v>
      </c>
      <c r="F14" s="8" t="str">
        <f t="shared" si="0"/>
        <v>39900</v>
      </c>
      <c r="G14" s="7">
        <v>216437.65</v>
      </c>
      <c r="H14" s="7">
        <v>0</v>
      </c>
      <c r="I14" s="7">
        <v>0</v>
      </c>
      <c r="J14" s="7">
        <v>0</v>
      </c>
      <c r="K14" s="7">
        <v>-54169.68</v>
      </c>
      <c r="L14" s="7">
        <f t="shared" si="1"/>
        <v>-54169.68</v>
      </c>
      <c r="M14" s="7">
        <v>0</v>
      </c>
      <c r="N14" s="7">
        <v>162267.97</v>
      </c>
    </row>
    <row r="15" spans="1:14" x14ac:dyDescent="0.25">
      <c r="A15" s="4">
        <v>43070</v>
      </c>
      <c r="B15" s="3" t="s">
        <v>16</v>
      </c>
      <c r="C15" s="3" t="s">
        <v>17</v>
      </c>
      <c r="D15" s="3" t="s">
        <v>18</v>
      </c>
      <c r="E15" s="3" t="s">
        <v>25</v>
      </c>
      <c r="F15" s="8" t="str">
        <f t="shared" si="0"/>
        <v>39901</v>
      </c>
      <c r="G15" s="7">
        <v>37003945.810000002</v>
      </c>
      <c r="H15" s="7">
        <v>0.13</v>
      </c>
      <c r="I15" s="7">
        <v>0</v>
      </c>
      <c r="J15" s="7">
        <v>0</v>
      </c>
      <c r="K15" s="7">
        <v>0</v>
      </c>
      <c r="L15" s="7">
        <f t="shared" si="1"/>
        <v>0</v>
      </c>
      <c r="M15" s="7">
        <v>0</v>
      </c>
      <c r="N15" s="7">
        <v>37003945.939999998</v>
      </c>
    </row>
    <row r="16" spans="1:14" x14ac:dyDescent="0.25">
      <c r="A16" s="4">
        <v>43070</v>
      </c>
      <c r="B16" s="3" t="s">
        <v>16</v>
      </c>
      <c r="C16" s="3" t="s">
        <v>17</v>
      </c>
      <c r="D16" s="3" t="s">
        <v>18</v>
      </c>
      <c r="E16" s="3" t="s">
        <v>19</v>
      </c>
      <c r="F16" s="8" t="str">
        <f t="shared" si="0"/>
        <v>39902</v>
      </c>
      <c r="G16" s="7">
        <v>19005572.420000002</v>
      </c>
      <c r="H16" s="7">
        <v>0</v>
      </c>
      <c r="I16" s="7">
        <v>0</v>
      </c>
      <c r="J16" s="7">
        <v>0</v>
      </c>
      <c r="K16" s="7">
        <v>0</v>
      </c>
      <c r="L16" s="7">
        <f t="shared" si="1"/>
        <v>0</v>
      </c>
      <c r="M16" s="7">
        <v>0</v>
      </c>
      <c r="N16" s="7">
        <v>19005572.420000002</v>
      </c>
    </row>
    <row r="17" spans="1:14" x14ac:dyDescent="0.25">
      <c r="A17" s="4">
        <v>43070</v>
      </c>
      <c r="B17" s="3" t="s">
        <v>16</v>
      </c>
      <c r="C17" s="3" t="s">
        <v>17</v>
      </c>
      <c r="D17" s="3" t="s">
        <v>18</v>
      </c>
      <c r="E17" s="3" t="s">
        <v>21</v>
      </c>
      <c r="F17" s="8" t="str">
        <f t="shared" si="0"/>
        <v>39903</v>
      </c>
      <c r="G17" s="7">
        <v>3548953.23</v>
      </c>
      <c r="H17" s="7">
        <v>0</v>
      </c>
      <c r="I17" s="7">
        <v>0</v>
      </c>
      <c r="J17" s="7">
        <v>0</v>
      </c>
      <c r="K17" s="7">
        <v>0</v>
      </c>
      <c r="L17" s="7">
        <f t="shared" si="1"/>
        <v>0</v>
      </c>
      <c r="M17" s="7">
        <v>0</v>
      </c>
      <c r="N17" s="7">
        <v>3548953.23</v>
      </c>
    </row>
    <row r="18" spans="1:14" x14ac:dyDescent="0.25">
      <c r="A18" s="4">
        <v>43070</v>
      </c>
      <c r="B18" s="3" t="s">
        <v>16</v>
      </c>
      <c r="C18" s="3" t="s">
        <v>17</v>
      </c>
      <c r="D18" s="3" t="s">
        <v>18</v>
      </c>
      <c r="E18" s="3" t="s">
        <v>23</v>
      </c>
      <c r="F18" s="8" t="str">
        <f t="shared" si="0"/>
        <v>39906</v>
      </c>
      <c r="G18" s="7">
        <v>2444516.5099999998</v>
      </c>
      <c r="H18" s="7">
        <v>13527.69</v>
      </c>
      <c r="I18" s="7">
        <v>0</v>
      </c>
      <c r="J18" s="7">
        <v>0</v>
      </c>
      <c r="K18" s="7">
        <v>0</v>
      </c>
      <c r="L18" s="7">
        <f t="shared" si="1"/>
        <v>0</v>
      </c>
      <c r="M18" s="7">
        <v>0</v>
      </c>
      <c r="N18" s="7">
        <v>2458044.2000000002</v>
      </c>
    </row>
    <row r="19" spans="1:14" x14ac:dyDescent="0.25">
      <c r="A19" s="4">
        <v>43070</v>
      </c>
      <c r="B19" s="3" t="s">
        <v>16</v>
      </c>
      <c r="C19" s="3" t="s">
        <v>17</v>
      </c>
      <c r="D19" s="3" t="s">
        <v>18</v>
      </c>
      <c r="E19" s="3" t="s">
        <v>107</v>
      </c>
      <c r="F19" s="8" t="str">
        <f t="shared" si="0"/>
        <v>39907</v>
      </c>
      <c r="G19" s="7">
        <v>1473265</v>
      </c>
      <c r="H19" s="7">
        <v>0</v>
      </c>
      <c r="I19" s="7">
        <v>0</v>
      </c>
      <c r="J19" s="7">
        <v>0</v>
      </c>
      <c r="K19" s="7">
        <v>0</v>
      </c>
      <c r="L19" s="7">
        <f t="shared" si="1"/>
        <v>0</v>
      </c>
      <c r="M19" s="7">
        <v>0</v>
      </c>
      <c r="N19" s="7">
        <v>1473265</v>
      </c>
    </row>
    <row r="20" spans="1:14" x14ac:dyDescent="0.25">
      <c r="A20" s="4">
        <v>43070</v>
      </c>
      <c r="B20" s="3" t="s">
        <v>16</v>
      </c>
      <c r="C20" s="3" t="s">
        <v>17</v>
      </c>
      <c r="D20" s="3" t="s">
        <v>18</v>
      </c>
      <c r="E20" s="3" t="s">
        <v>142</v>
      </c>
      <c r="F20" s="8" t="str">
        <f t="shared" si="0"/>
        <v>39908</v>
      </c>
      <c r="G20" s="7">
        <v>65434028.280000001</v>
      </c>
      <c r="H20" s="7">
        <v>2041466.78</v>
      </c>
      <c r="I20" s="7">
        <v>0</v>
      </c>
      <c r="J20" s="7">
        <v>0</v>
      </c>
      <c r="K20" s="7">
        <v>-260643.02</v>
      </c>
      <c r="L20" s="7">
        <f t="shared" si="1"/>
        <v>-260643.02</v>
      </c>
      <c r="M20" s="7">
        <v>0</v>
      </c>
      <c r="N20" s="7">
        <v>67214852.040000007</v>
      </c>
    </row>
    <row r="21" spans="1:14" x14ac:dyDescent="0.25">
      <c r="A21" s="4">
        <v>43070</v>
      </c>
      <c r="B21" s="3" t="s">
        <v>16</v>
      </c>
      <c r="C21" s="3" t="s">
        <v>17</v>
      </c>
      <c r="D21" s="3" t="s">
        <v>18</v>
      </c>
      <c r="E21" s="3" t="s">
        <v>26</v>
      </c>
      <c r="F21" s="8" t="str">
        <f t="shared" si="0"/>
        <v>39909</v>
      </c>
      <c r="G21" s="7">
        <v>39251.620000000003</v>
      </c>
      <c r="H21" s="7">
        <v>0</v>
      </c>
      <c r="I21" s="7">
        <v>0</v>
      </c>
      <c r="J21" s="7">
        <v>0</v>
      </c>
      <c r="K21" s="7">
        <v>0</v>
      </c>
      <c r="L21" s="7">
        <f t="shared" si="1"/>
        <v>0</v>
      </c>
      <c r="M21" s="7">
        <v>0</v>
      </c>
      <c r="N21" s="7">
        <v>39251.620000000003</v>
      </c>
    </row>
    <row r="22" spans="1:14" x14ac:dyDescent="0.25">
      <c r="A22" s="4">
        <v>43070</v>
      </c>
      <c r="B22" s="3" t="s">
        <v>16</v>
      </c>
      <c r="C22" s="3" t="s">
        <v>17</v>
      </c>
      <c r="D22" s="3" t="s">
        <v>18</v>
      </c>
      <c r="E22" s="3" t="s">
        <v>27</v>
      </c>
      <c r="F22" s="8" t="str">
        <f t="shared" si="0"/>
        <v>39921</v>
      </c>
      <c r="G22" s="7">
        <v>1628899.91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0</v>
      </c>
      <c r="M22" s="7">
        <v>0</v>
      </c>
      <c r="N22" s="7">
        <v>1628899.91</v>
      </c>
    </row>
    <row r="23" spans="1:14" x14ac:dyDescent="0.25">
      <c r="A23" s="4">
        <v>43070</v>
      </c>
      <c r="B23" s="3" t="s">
        <v>16</v>
      </c>
      <c r="C23" s="3" t="s">
        <v>17</v>
      </c>
      <c r="D23" s="3" t="s">
        <v>18</v>
      </c>
      <c r="E23" s="3" t="s">
        <v>33</v>
      </c>
      <c r="F23" s="8" t="str">
        <f t="shared" si="0"/>
        <v>39922</v>
      </c>
      <c r="G23" s="7">
        <v>961255.64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0</v>
      </c>
      <c r="M23" s="7">
        <v>0</v>
      </c>
      <c r="N23" s="7">
        <v>961255.64</v>
      </c>
    </row>
    <row r="24" spans="1:14" x14ac:dyDescent="0.25">
      <c r="A24" s="4">
        <v>43070</v>
      </c>
      <c r="B24" s="3" t="s">
        <v>16</v>
      </c>
      <c r="C24" s="3" t="s">
        <v>17</v>
      </c>
      <c r="D24" s="3" t="s">
        <v>18</v>
      </c>
      <c r="E24" s="3" t="s">
        <v>31</v>
      </c>
      <c r="F24" s="8" t="str">
        <f t="shared" si="0"/>
        <v>39923</v>
      </c>
      <c r="G24" s="7">
        <v>60170.36</v>
      </c>
      <c r="H24" s="7">
        <v>0</v>
      </c>
      <c r="I24" s="7">
        <v>0</v>
      </c>
      <c r="J24" s="7">
        <v>0</v>
      </c>
      <c r="K24" s="7">
        <v>0</v>
      </c>
      <c r="L24" s="7">
        <f t="shared" si="1"/>
        <v>0</v>
      </c>
      <c r="M24" s="7">
        <v>0</v>
      </c>
      <c r="N24" s="7">
        <v>60170.36</v>
      </c>
    </row>
    <row r="25" spans="1:14" x14ac:dyDescent="0.25">
      <c r="A25" s="4">
        <v>43070</v>
      </c>
      <c r="B25" s="3" t="s">
        <v>16</v>
      </c>
      <c r="C25" s="3" t="s">
        <v>17</v>
      </c>
      <c r="D25" s="3" t="s">
        <v>18</v>
      </c>
      <c r="E25" s="3" t="s">
        <v>112</v>
      </c>
      <c r="F25" s="8" t="str">
        <f t="shared" si="0"/>
        <v>39926</v>
      </c>
      <c r="G25" s="7">
        <v>314379.42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0</v>
      </c>
      <c r="M25" s="7">
        <v>0</v>
      </c>
      <c r="N25" s="7">
        <v>314379.42</v>
      </c>
    </row>
    <row r="26" spans="1:14" x14ac:dyDescent="0.25">
      <c r="A26" s="4">
        <v>43070</v>
      </c>
      <c r="B26" s="3" t="s">
        <v>16</v>
      </c>
      <c r="C26" s="3" t="s">
        <v>17</v>
      </c>
      <c r="D26" s="3" t="s">
        <v>18</v>
      </c>
      <c r="E26" s="3" t="s">
        <v>32</v>
      </c>
      <c r="F26" s="8" t="str">
        <f t="shared" si="0"/>
        <v>39928</v>
      </c>
      <c r="G26" s="7">
        <v>20416335.289999999</v>
      </c>
      <c r="H26" s="7">
        <v>-1067.93</v>
      </c>
      <c r="I26" s="7">
        <v>0</v>
      </c>
      <c r="J26" s="7">
        <v>260643.02</v>
      </c>
      <c r="K26" s="7">
        <v>0</v>
      </c>
      <c r="L26" s="7">
        <f t="shared" si="1"/>
        <v>260643.02</v>
      </c>
      <c r="M26" s="7">
        <v>0</v>
      </c>
      <c r="N26" s="7">
        <v>20675910.379999999</v>
      </c>
    </row>
    <row r="27" spans="1:14" x14ac:dyDescent="0.25">
      <c r="A27" s="4">
        <v>43070</v>
      </c>
      <c r="B27" s="3" t="s">
        <v>16</v>
      </c>
      <c r="C27" s="3" t="s">
        <v>17</v>
      </c>
      <c r="D27" s="3" t="s">
        <v>18</v>
      </c>
      <c r="E27" s="3" t="s">
        <v>143</v>
      </c>
      <c r="F27" s="8" t="str">
        <f t="shared" si="0"/>
        <v>39931</v>
      </c>
      <c r="G27" s="7">
        <v>297266.61</v>
      </c>
      <c r="H27" s="7">
        <v>0</v>
      </c>
      <c r="I27" s="7">
        <v>0</v>
      </c>
      <c r="J27" s="7">
        <v>0</v>
      </c>
      <c r="K27" s="7">
        <v>0</v>
      </c>
      <c r="L27" s="7">
        <f t="shared" si="1"/>
        <v>0</v>
      </c>
      <c r="M27" s="7">
        <v>0</v>
      </c>
      <c r="N27" s="7">
        <v>297266.61</v>
      </c>
    </row>
    <row r="28" spans="1:14" x14ac:dyDescent="0.25">
      <c r="A28" s="4">
        <v>43070</v>
      </c>
      <c r="B28" s="3" t="s">
        <v>16</v>
      </c>
      <c r="C28" s="3" t="s">
        <v>17</v>
      </c>
      <c r="D28" s="3" t="s">
        <v>18</v>
      </c>
      <c r="E28" s="3" t="s">
        <v>144</v>
      </c>
      <c r="F28" s="8" t="str">
        <f t="shared" si="0"/>
        <v>39932</v>
      </c>
      <c r="G28" s="7">
        <v>345729.64</v>
      </c>
      <c r="H28" s="7">
        <v>0</v>
      </c>
      <c r="I28" s="7">
        <v>0</v>
      </c>
      <c r="J28" s="7">
        <v>0</v>
      </c>
      <c r="K28" s="7">
        <v>0</v>
      </c>
      <c r="L28" s="7">
        <f t="shared" si="1"/>
        <v>0</v>
      </c>
      <c r="M28" s="7">
        <v>0</v>
      </c>
      <c r="N28" s="7">
        <v>345729.64</v>
      </c>
    </row>
    <row r="29" spans="1:14" x14ac:dyDescent="0.25">
      <c r="A29" s="4">
        <v>43070</v>
      </c>
      <c r="B29" s="3" t="s">
        <v>16</v>
      </c>
      <c r="C29" s="3" t="s">
        <v>17</v>
      </c>
      <c r="D29" s="3" t="s">
        <v>18</v>
      </c>
      <c r="E29" s="3" t="s">
        <v>111</v>
      </c>
      <c r="F29" s="8" t="str">
        <f t="shared" si="0"/>
        <v>39938</v>
      </c>
      <c r="G29" s="7">
        <v>17517104.289999999</v>
      </c>
      <c r="H29" s="7">
        <v>0</v>
      </c>
      <c r="I29" s="7">
        <v>0</v>
      </c>
      <c r="J29" s="7">
        <v>0</v>
      </c>
      <c r="K29" s="7">
        <v>0</v>
      </c>
      <c r="L29" s="7">
        <f t="shared" si="1"/>
        <v>0</v>
      </c>
      <c r="M29" s="7">
        <v>0</v>
      </c>
      <c r="N29" s="7">
        <v>17517104.289999999</v>
      </c>
    </row>
    <row r="30" spans="1:14" x14ac:dyDescent="0.25">
      <c r="A30" s="4">
        <v>43070</v>
      </c>
      <c r="B30" s="3" t="s">
        <v>16</v>
      </c>
      <c r="C30" s="3" t="s">
        <v>79</v>
      </c>
      <c r="D30" s="3" t="s">
        <v>18</v>
      </c>
      <c r="E30" s="3" t="s">
        <v>83</v>
      </c>
      <c r="F30" s="8" t="str">
        <f t="shared" si="0"/>
        <v>38900</v>
      </c>
      <c r="G30" s="7">
        <v>2874239.86</v>
      </c>
      <c r="H30" s="7">
        <v>0</v>
      </c>
      <c r="I30" s="7">
        <v>0</v>
      </c>
      <c r="J30" s="7">
        <v>0</v>
      </c>
      <c r="K30" s="7">
        <v>0</v>
      </c>
      <c r="L30" s="7">
        <f t="shared" si="1"/>
        <v>0</v>
      </c>
      <c r="M30" s="7">
        <v>0</v>
      </c>
      <c r="N30" s="7">
        <v>2874239.86</v>
      </c>
    </row>
    <row r="31" spans="1:14" x14ac:dyDescent="0.25">
      <c r="A31" s="4">
        <v>43070</v>
      </c>
      <c r="B31" s="3" t="s">
        <v>16</v>
      </c>
      <c r="C31" s="3" t="s">
        <v>79</v>
      </c>
      <c r="D31" s="3" t="s">
        <v>18</v>
      </c>
      <c r="E31" s="3" t="s">
        <v>84</v>
      </c>
      <c r="F31" s="8" t="str">
        <f t="shared" si="0"/>
        <v>38910</v>
      </c>
      <c r="G31" s="7">
        <v>1886442.92</v>
      </c>
      <c r="H31" s="7">
        <v>0</v>
      </c>
      <c r="I31" s="7">
        <v>0</v>
      </c>
      <c r="J31" s="7">
        <v>0</v>
      </c>
      <c r="K31" s="7">
        <v>0</v>
      </c>
      <c r="L31" s="7">
        <f t="shared" si="1"/>
        <v>0</v>
      </c>
      <c r="M31" s="7">
        <v>0</v>
      </c>
      <c r="N31" s="7">
        <v>1886442.92</v>
      </c>
    </row>
    <row r="32" spans="1:14" x14ac:dyDescent="0.25">
      <c r="A32" s="4">
        <v>43070</v>
      </c>
      <c r="B32" s="3" t="s">
        <v>16</v>
      </c>
      <c r="C32" s="3" t="s">
        <v>79</v>
      </c>
      <c r="D32" s="3" t="s">
        <v>18</v>
      </c>
      <c r="E32" s="3" t="s">
        <v>99</v>
      </c>
      <c r="F32" s="8" t="str">
        <f t="shared" si="0"/>
        <v>39000</v>
      </c>
      <c r="G32" s="7">
        <v>12669002.609999999</v>
      </c>
      <c r="H32" s="7">
        <v>0</v>
      </c>
      <c r="I32" s="7">
        <v>0</v>
      </c>
      <c r="J32" s="7">
        <v>0</v>
      </c>
      <c r="K32" s="7">
        <v>0</v>
      </c>
      <c r="L32" s="7">
        <f t="shared" si="1"/>
        <v>0</v>
      </c>
      <c r="M32" s="7">
        <v>0</v>
      </c>
      <c r="N32" s="7">
        <v>12669002.609999999</v>
      </c>
    </row>
    <row r="33" spans="1:14" x14ac:dyDescent="0.25">
      <c r="A33" s="4">
        <v>43070</v>
      </c>
      <c r="B33" s="3" t="s">
        <v>16</v>
      </c>
      <c r="C33" s="3" t="s">
        <v>79</v>
      </c>
      <c r="D33" s="3" t="s">
        <v>18</v>
      </c>
      <c r="E33" s="3" t="s">
        <v>82</v>
      </c>
      <c r="F33" s="8" t="str">
        <f t="shared" si="0"/>
        <v>39009</v>
      </c>
      <c r="G33" s="7">
        <v>2820613.55</v>
      </c>
      <c r="H33" s="7">
        <v>0</v>
      </c>
      <c r="I33" s="7">
        <v>0</v>
      </c>
      <c r="J33" s="7">
        <v>0</v>
      </c>
      <c r="K33" s="7">
        <v>0</v>
      </c>
      <c r="L33" s="7">
        <f t="shared" si="1"/>
        <v>0</v>
      </c>
      <c r="M33" s="7">
        <v>0</v>
      </c>
      <c r="N33" s="7">
        <v>2820613.55</v>
      </c>
    </row>
    <row r="34" spans="1:14" x14ac:dyDescent="0.25">
      <c r="A34" s="4">
        <v>43070</v>
      </c>
      <c r="B34" s="3" t="s">
        <v>16</v>
      </c>
      <c r="C34" s="3" t="s">
        <v>79</v>
      </c>
      <c r="D34" s="3" t="s">
        <v>18</v>
      </c>
      <c r="E34" s="3" t="s">
        <v>137</v>
      </c>
      <c r="F34" s="8" t="str">
        <f t="shared" si="0"/>
        <v>39010</v>
      </c>
      <c r="G34" s="7">
        <v>12305840</v>
      </c>
      <c r="H34" s="7">
        <v>0</v>
      </c>
      <c r="I34" s="7">
        <v>0</v>
      </c>
      <c r="J34" s="7">
        <v>0</v>
      </c>
      <c r="K34" s="7">
        <v>0</v>
      </c>
      <c r="L34" s="7">
        <f t="shared" si="1"/>
        <v>0</v>
      </c>
      <c r="M34" s="7">
        <v>0</v>
      </c>
      <c r="N34" s="7">
        <v>12305840</v>
      </c>
    </row>
    <row r="35" spans="1:14" x14ac:dyDescent="0.25">
      <c r="A35" s="4">
        <v>43070</v>
      </c>
      <c r="B35" s="3" t="s">
        <v>16</v>
      </c>
      <c r="C35" s="3" t="s">
        <v>79</v>
      </c>
      <c r="D35" s="3" t="s">
        <v>18</v>
      </c>
      <c r="E35" s="3" t="s">
        <v>94</v>
      </c>
      <c r="F35" s="8" t="str">
        <f t="shared" si="0"/>
        <v>39100</v>
      </c>
      <c r="G35" s="7">
        <v>2376524.13</v>
      </c>
      <c r="H35" s="7">
        <v>0</v>
      </c>
      <c r="I35" s="7">
        <v>0</v>
      </c>
      <c r="J35" s="7">
        <v>0</v>
      </c>
      <c r="K35" s="7">
        <v>0</v>
      </c>
      <c r="L35" s="7">
        <f t="shared" si="1"/>
        <v>0</v>
      </c>
      <c r="M35" s="7">
        <v>0</v>
      </c>
      <c r="N35" s="7">
        <v>2376524.13</v>
      </c>
    </row>
    <row r="36" spans="1:14" x14ac:dyDescent="0.25">
      <c r="A36" s="4">
        <v>43070</v>
      </c>
      <c r="B36" s="3" t="s">
        <v>16</v>
      </c>
      <c r="C36" s="3" t="s">
        <v>79</v>
      </c>
      <c r="D36" s="3" t="s">
        <v>18</v>
      </c>
      <c r="E36" s="3" t="s">
        <v>150</v>
      </c>
      <c r="F36" s="8" t="str">
        <f t="shared" si="0"/>
        <v>39110</v>
      </c>
      <c r="G36" s="7">
        <v>380797.75</v>
      </c>
      <c r="H36" s="7">
        <v>-16.07</v>
      </c>
      <c r="I36" s="7">
        <v>0</v>
      </c>
      <c r="J36" s="7">
        <v>0</v>
      </c>
      <c r="K36" s="7">
        <v>0</v>
      </c>
      <c r="L36" s="7">
        <f t="shared" si="1"/>
        <v>0</v>
      </c>
      <c r="M36" s="7">
        <v>0</v>
      </c>
      <c r="N36" s="7">
        <v>380781.68</v>
      </c>
    </row>
    <row r="37" spans="1:14" x14ac:dyDescent="0.25">
      <c r="A37" s="4">
        <v>43070</v>
      </c>
      <c r="B37" s="3" t="s">
        <v>16</v>
      </c>
      <c r="C37" s="3" t="s">
        <v>79</v>
      </c>
      <c r="D37" s="3" t="s">
        <v>18</v>
      </c>
      <c r="E37" s="3" t="s">
        <v>129</v>
      </c>
      <c r="F37" s="8" t="str">
        <f t="shared" si="0"/>
        <v>39210</v>
      </c>
      <c r="G37" s="7">
        <v>96290.22</v>
      </c>
      <c r="H37" s="7">
        <v>0</v>
      </c>
      <c r="I37" s="7">
        <v>0</v>
      </c>
      <c r="J37" s="7">
        <v>0</v>
      </c>
      <c r="K37" s="7">
        <v>0</v>
      </c>
      <c r="L37" s="7">
        <f t="shared" si="1"/>
        <v>0</v>
      </c>
      <c r="M37" s="7">
        <v>0</v>
      </c>
      <c r="N37" s="7">
        <v>96290.22</v>
      </c>
    </row>
    <row r="38" spans="1:14" x14ac:dyDescent="0.25">
      <c r="A38" s="4">
        <v>43070</v>
      </c>
      <c r="B38" s="3" t="s">
        <v>16</v>
      </c>
      <c r="C38" s="3" t="s">
        <v>79</v>
      </c>
      <c r="D38" s="3" t="s">
        <v>18</v>
      </c>
      <c r="E38" s="3" t="s">
        <v>81</v>
      </c>
      <c r="F38" s="8" t="str">
        <f t="shared" si="0"/>
        <v>39410</v>
      </c>
      <c r="G38" s="7">
        <v>402176.59</v>
      </c>
      <c r="H38" s="7">
        <v>0</v>
      </c>
      <c r="I38" s="7">
        <v>0</v>
      </c>
      <c r="J38" s="7">
        <v>0</v>
      </c>
      <c r="K38" s="7">
        <v>0</v>
      </c>
      <c r="L38" s="7">
        <f t="shared" si="1"/>
        <v>0</v>
      </c>
      <c r="M38" s="7">
        <v>0</v>
      </c>
      <c r="N38" s="7">
        <v>402176.59</v>
      </c>
    </row>
    <row r="39" spans="1:14" x14ac:dyDescent="0.25">
      <c r="A39" s="4">
        <v>43070</v>
      </c>
      <c r="B39" s="3" t="s">
        <v>16</v>
      </c>
      <c r="C39" s="3" t="s">
        <v>79</v>
      </c>
      <c r="D39" s="3" t="s">
        <v>18</v>
      </c>
      <c r="E39" s="3" t="s">
        <v>132</v>
      </c>
      <c r="F39" s="8" t="str">
        <f t="shared" si="0"/>
        <v>39510</v>
      </c>
      <c r="G39" s="7">
        <v>23632.07</v>
      </c>
      <c r="H39" s="7">
        <v>0</v>
      </c>
      <c r="I39" s="7">
        <v>0</v>
      </c>
      <c r="J39" s="7">
        <v>0</v>
      </c>
      <c r="K39" s="7">
        <v>0</v>
      </c>
      <c r="L39" s="7">
        <f t="shared" si="1"/>
        <v>0</v>
      </c>
      <c r="M39" s="7">
        <v>0</v>
      </c>
      <c r="N39" s="7">
        <v>23632.07</v>
      </c>
    </row>
    <row r="40" spans="1:14" x14ac:dyDescent="0.25">
      <c r="A40" s="4">
        <v>43070</v>
      </c>
      <c r="B40" s="3" t="s">
        <v>16</v>
      </c>
      <c r="C40" s="3" t="s">
        <v>79</v>
      </c>
      <c r="D40" s="3" t="s">
        <v>18</v>
      </c>
      <c r="E40" s="3" t="s">
        <v>152</v>
      </c>
      <c r="F40" s="8" t="str">
        <f t="shared" si="0"/>
        <v>39700</v>
      </c>
      <c r="G40" s="7">
        <v>1913117.11</v>
      </c>
      <c r="H40" s="7">
        <v>0</v>
      </c>
      <c r="I40" s="7">
        <v>0</v>
      </c>
      <c r="J40" s="7">
        <v>0</v>
      </c>
      <c r="K40" s="7">
        <v>0</v>
      </c>
      <c r="L40" s="7">
        <f t="shared" si="1"/>
        <v>0</v>
      </c>
      <c r="M40" s="7">
        <v>0</v>
      </c>
      <c r="N40" s="7">
        <v>1913117.11</v>
      </c>
    </row>
    <row r="41" spans="1:14" x14ac:dyDescent="0.25">
      <c r="A41" s="4">
        <v>43070</v>
      </c>
      <c r="B41" s="3" t="s">
        <v>16</v>
      </c>
      <c r="C41" s="3" t="s">
        <v>79</v>
      </c>
      <c r="D41" s="3" t="s">
        <v>18</v>
      </c>
      <c r="E41" s="3" t="s">
        <v>85</v>
      </c>
      <c r="F41" s="8" t="str">
        <f t="shared" si="0"/>
        <v>39710</v>
      </c>
      <c r="G41" s="7">
        <v>291500.62</v>
      </c>
      <c r="H41" s="7">
        <v>0</v>
      </c>
      <c r="I41" s="7">
        <v>0</v>
      </c>
      <c r="J41" s="7">
        <v>0</v>
      </c>
      <c r="K41" s="7">
        <v>0</v>
      </c>
      <c r="L41" s="7">
        <f t="shared" si="1"/>
        <v>0</v>
      </c>
      <c r="M41" s="7">
        <v>0</v>
      </c>
      <c r="N41" s="7">
        <v>291500.62</v>
      </c>
    </row>
    <row r="42" spans="1:14" x14ac:dyDescent="0.25">
      <c r="A42" s="4">
        <v>43070</v>
      </c>
      <c r="B42" s="3" t="s">
        <v>16</v>
      </c>
      <c r="C42" s="3" t="s">
        <v>79</v>
      </c>
      <c r="D42" s="3" t="s">
        <v>18</v>
      </c>
      <c r="E42" s="3" t="s">
        <v>95</v>
      </c>
      <c r="F42" s="8" t="str">
        <f t="shared" si="0"/>
        <v>39800</v>
      </c>
      <c r="G42" s="7">
        <v>70015.66</v>
      </c>
      <c r="H42" s="7">
        <v>0</v>
      </c>
      <c r="I42" s="7">
        <v>0</v>
      </c>
      <c r="J42" s="7">
        <v>0</v>
      </c>
      <c r="K42" s="7">
        <v>0</v>
      </c>
      <c r="L42" s="7">
        <f t="shared" si="1"/>
        <v>0</v>
      </c>
      <c r="M42" s="7">
        <v>0</v>
      </c>
      <c r="N42" s="7">
        <v>70015.66</v>
      </c>
    </row>
    <row r="43" spans="1:14" x14ac:dyDescent="0.25">
      <c r="A43" s="4">
        <v>43070</v>
      </c>
      <c r="B43" s="3" t="s">
        <v>16</v>
      </c>
      <c r="C43" s="3" t="s">
        <v>79</v>
      </c>
      <c r="D43" s="3" t="s">
        <v>18</v>
      </c>
      <c r="E43" s="3" t="s">
        <v>130</v>
      </c>
      <c r="F43" s="8" t="str">
        <f t="shared" si="0"/>
        <v>39810</v>
      </c>
      <c r="G43" s="7">
        <v>509282.85</v>
      </c>
      <c r="H43" s="7">
        <v>0</v>
      </c>
      <c r="I43" s="7">
        <v>0</v>
      </c>
      <c r="J43" s="7">
        <v>0</v>
      </c>
      <c r="K43" s="7">
        <v>0</v>
      </c>
      <c r="L43" s="7">
        <f t="shared" si="1"/>
        <v>0</v>
      </c>
      <c r="M43" s="7">
        <v>0</v>
      </c>
      <c r="N43" s="7">
        <v>509282.85</v>
      </c>
    </row>
    <row r="44" spans="1:14" x14ac:dyDescent="0.25">
      <c r="A44" s="4">
        <v>43070</v>
      </c>
      <c r="B44" s="3" t="s">
        <v>16</v>
      </c>
      <c r="C44" s="3" t="s">
        <v>79</v>
      </c>
      <c r="D44" s="3" t="s">
        <v>18</v>
      </c>
      <c r="E44" s="3" t="s">
        <v>133</v>
      </c>
      <c r="F44" s="8" t="str">
        <f t="shared" si="0"/>
        <v>39900</v>
      </c>
      <c r="G44" s="7">
        <v>629166.46</v>
      </c>
      <c r="H44" s="7">
        <v>0</v>
      </c>
      <c r="I44" s="7">
        <v>0</v>
      </c>
      <c r="J44" s="7">
        <v>0</v>
      </c>
      <c r="K44" s="7">
        <v>0</v>
      </c>
      <c r="L44" s="7">
        <f t="shared" si="1"/>
        <v>0</v>
      </c>
      <c r="M44" s="7">
        <v>0</v>
      </c>
      <c r="N44" s="7">
        <v>629166.46</v>
      </c>
    </row>
    <row r="45" spans="1:14" x14ac:dyDescent="0.25">
      <c r="A45" s="4">
        <v>43070</v>
      </c>
      <c r="B45" s="3" t="s">
        <v>16</v>
      </c>
      <c r="C45" s="3" t="s">
        <v>79</v>
      </c>
      <c r="D45" s="3" t="s">
        <v>18</v>
      </c>
      <c r="E45" s="3" t="s">
        <v>96</v>
      </c>
      <c r="F45" s="8" t="str">
        <f t="shared" si="0"/>
        <v>39901</v>
      </c>
      <c r="G45" s="7">
        <v>9310701.2300000004</v>
      </c>
      <c r="H45" s="7">
        <v>1032547.41</v>
      </c>
      <c r="I45" s="7">
        <v>0</v>
      </c>
      <c r="J45" s="7">
        <v>0</v>
      </c>
      <c r="K45" s="7">
        <v>0</v>
      </c>
      <c r="L45" s="7">
        <f t="shared" si="1"/>
        <v>0</v>
      </c>
      <c r="M45" s="7">
        <v>0</v>
      </c>
      <c r="N45" s="7">
        <v>10343248.640000001</v>
      </c>
    </row>
    <row r="46" spans="1:14" x14ac:dyDescent="0.25">
      <c r="A46" s="4">
        <v>43070</v>
      </c>
      <c r="B46" s="3" t="s">
        <v>16</v>
      </c>
      <c r="C46" s="3" t="s">
        <v>79</v>
      </c>
      <c r="D46" s="3" t="s">
        <v>18</v>
      </c>
      <c r="E46" s="3" t="s">
        <v>153</v>
      </c>
      <c r="F46" s="8" t="str">
        <f t="shared" si="0"/>
        <v>39902</v>
      </c>
      <c r="G46" s="7">
        <v>1891144.7</v>
      </c>
      <c r="H46" s="7">
        <v>132791.75</v>
      </c>
      <c r="I46" s="7">
        <v>0</v>
      </c>
      <c r="J46" s="7">
        <v>0</v>
      </c>
      <c r="K46" s="7">
        <v>0</v>
      </c>
      <c r="L46" s="7">
        <f t="shared" si="1"/>
        <v>0</v>
      </c>
      <c r="M46" s="7">
        <v>0</v>
      </c>
      <c r="N46" s="7">
        <v>2023936.45</v>
      </c>
    </row>
    <row r="47" spans="1:14" x14ac:dyDescent="0.25">
      <c r="A47" s="4">
        <v>43070</v>
      </c>
      <c r="B47" s="3" t="s">
        <v>16</v>
      </c>
      <c r="C47" s="3" t="s">
        <v>79</v>
      </c>
      <c r="D47" s="3" t="s">
        <v>18</v>
      </c>
      <c r="E47" s="3" t="s">
        <v>138</v>
      </c>
      <c r="F47" s="8" t="str">
        <f t="shared" si="0"/>
        <v>39903</v>
      </c>
      <c r="G47" s="7">
        <v>629225.62</v>
      </c>
      <c r="H47" s="7">
        <v>0</v>
      </c>
      <c r="I47" s="7">
        <v>0</v>
      </c>
      <c r="J47" s="7">
        <v>0</v>
      </c>
      <c r="K47" s="7">
        <v>0</v>
      </c>
      <c r="L47" s="7">
        <f t="shared" si="1"/>
        <v>0</v>
      </c>
      <c r="M47" s="7">
        <v>0</v>
      </c>
      <c r="N47" s="7">
        <v>629225.62</v>
      </c>
    </row>
    <row r="48" spans="1:14" x14ac:dyDescent="0.25">
      <c r="A48" s="4">
        <v>43070</v>
      </c>
      <c r="B48" s="3" t="s">
        <v>16</v>
      </c>
      <c r="C48" s="3" t="s">
        <v>79</v>
      </c>
      <c r="D48" s="3" t="s">
        <v>18</v>
      </c>
      <c r="E48" s="3" t="s">
        <v>97</v>
      </c>
      <c r="F48" s="8" t="str">
        <f t="shared" si="0"/>
        <v>39906</v>
      </c>
      <c r="G48" s="7">
        <v>999825.07</v>
      </c>
      <c r="H48" s="7">
        <v>0</v>
      </c>
      <c r="I48" s="7">
        <v>0</v>
      </c>
      <c r="J48" s="7">
        <v>0</v>
      </c>
      <c r="K48" s="7">
        <v>0</v>
      </c>
      <c r="L48" s="7">
        <f t="shared" si="1"/>
        <v>0</v>
      </c>
      <c r="M48" s="7">
        <v>0</v>
      </c>
      <c r="N48" s="7">
        <v>999825.07</v>
      </c>
    </row>
    <row r="49" spans="1:14" x14ac:dyDescent="0.25">
      <c r="A49" s="4">
        <v>43070</v>
      </c>
      <c r="B49" s="3" t="s">
        <v>16</v>
      </c>
      <c r="C49" s="3" t="s">
        <v>79</v>
      </c>
      <c r="D49" s="3" t="s">
        <v>18</v>
      </c>
      <c r="E49" s="3" t="s">
        <v>98</v>
      </c>
      <c r="F49" s="8" t="str">
        <f t="shared" si="0"/>
        <v>39907</v>
      </c>
      <c r="G49" s="7">
        <v>190246.97</v>
      </c>
      <c r="H49" s="7">
        <v>0</v>
      </c>
      <c r="I49" s="7">
        <v>0</v>
      </c>
      <c r="J49" s="7">
        <v>0</v>
      </c>
      <c r="K49" s="7">
        <v>0</v>
      </c>
      <c r="L49" s="7">
        <f t="shared" si="1"/>
        <v>0</v>
      </c>
      <c r="M49" s="7">
        <v>0</v>
      </c>
      <c r="N49" s="7">
        <v>190246.97</v>
      </c>
    </row>
    <row r="50" spans="1:14" x14ac:dyDescent="0.25">
      <c r="A50" s="4">
        <v>43070</v>
      </c>
      <c r="B50" s="3" t="s">
        <v>16</v>
      </c>
      <c r="C50" s="3" t="s">
        <v>79</v>
      </c>
      <c r="D50" s="3" t="s">
        <v>18</v>
      </c>
      <c r="E50" s="3" t="s">
        <v>158</v>
      </c>
      <c r="F50" s="8" t="str">
        <f t="shared" si="0"/>
        <v>39908</v>
      </c>
      <c r="G50" s="7">
        <v>88885206.799999997</v>
      </c>
      <c r="H50" s="7">
        <v>1249490.05</v>
      </c>
      <c r="I50" s="7">
        <v>0</v>
      </c>
      <c r="J50" s="7">
        <v>0</v>
      </c>
      <c r="K50" s="7">
        <v>0</v>
      </c>
      <c r="L50" s="7">
        <f t="shared" si="1"/>
        <v>0</v>
      </c>
      <c r="M50" s="7">
        <v>0</v>
      </c>
      <c r="N50" s="7">
        <v>90134696.849999994</v>
      </c>
    </row>
    <row r="51" spans="1:14" x14ac:dyDescent="0.25">
      <c r="A51" s="4">
        <v>43070</v>
      </c>
      <c r="B51" s="3" t="s">
        <v>16</v>
      </c>
      <c r="C51" s="3" t="s">
        <v>79</v>
      </c>
      <c r="D51" s="3" t="s">
        <v>18</v>
      </c>
      <c r="E51" s="3" t="s">
        <v>86</v>
      </c>
      <c r="F51" s="8" t="str">
        <f t="shared" si="0"/>
        <v>39910</v>
      </c>
      <c r="G51" s="7">
        <v>339657.73</v>
      </c>
      <c r="H51" s="7">
        <v>0</v>
      </c>
      <c r="I51" s="7">
        <v>0</v>
      </c>
      <c r="J51" s="7">
        <v>0</v>
      </c>
      <c r="K51" s="7">
        <v>0</v>
      </c>
      <c r="L51" s="7">
        <f t="shared" si="1"/>
        <v>0</v>
      </c>
      <c r="M51" s="7">
        <v>0</v>
      </c>
      <c r="N51" s="7">
        <v>339657.73</v>
      </c>
    </row>
    <row r="52" spans="1:14" x14ac:dyDescent="0.25">
      <c r="A52" s="4">
        <v>43070</v>
      </c>
      <c r="B52" s="3" t="s">
        <v>16</v>
      </c>
      <c r="C52" s="3" t="s">
        <v>79</v>
      </c>
      <c r="D52" s="3" t="s">
        <v>18</v>
      </c>
      <c r="E52" s="3" t="s">
        <v>159</v>
      </c>
      <c r="F52" s="8" t="str">
        <f t="shared" si="0"/>
        <v>39916</v>
      </c>
      <c r="G52" s="7">
        <v>257287.97</v>
      </c>
      <c r="H52" s="7">
        <v>0</v>
      </c>
      <c r="I52" s="7">
        <v>0</v>
      </c>
      <c r="J52" s="7">
        <v>0</v>
      </c>
      <c r="K52" s="7">
        <v>0</v>
      </c>
      <c r="L52" s="7">
        <f t="shared" si="1"/>
        <v>0</v>
      </c>
      <c r="M52" s="7">
        <v>0</v>
      </c>
      <c r="N52" s="7">
        <v>257287.97</v>
      </c>
    </row>
    <row r="53" spans="1:14" x14ac:dyDescent="0.25">
      <c r="A53" s="4">
        <v>43070</v>
      </c>
      <c r="B53" s="3" t="s">
        <v>16</v>
      </c>
      <c r="C53" s="3" t="s">
        <v>79</v>
      </c>
      <c r="D53" s="3" t="s">
        <v>18</v>
      </c>
      <c r="E53" s="3" t="s">
        <v>87</v>
      </c>
      <c r="F53" s="8" t="str">
        <f t="shared" si="0"/>
        <v>39917</v>
      </c>
      <c r="G53" s="7">
        <v>103891.78</v>
      </c>
      <c r="H53" s="7">
        <v>0</v>
      </c>
      <c r="I53" s="7">
        <v>0</v>
      </c>
      <c r="J53" s="7">
        <v>0</v>
      </c>
      <c r="K53" s="7">
        <v>0</v>
      </c>
      <c r="L53" s="7">
        <f t="shared" si="1"/>
        <v>0</v>
      </c>
      <c r="M53" s="7">
        <v>0</v>
      </c>
      <c r="N53" s="7">
        <v>103891.78</v>
      </c>
    </row>
    <row r="54" spans="1:14" x14ac:dyDescent="0.25">
      <c r="A54" s="4">
        <v>43070</v>
      </c>
      <c r="B54" s="3" t="s">
        <v>16</v>
      </c>
      <c r="C54" s="3" t="s">
        <v>79</v>
      </c>
      <c r="D54" s="3" t="s">
        <v>18</v>
      </c>
      <c r="E54" s="3" t="s">
        <v>80</v>
      </c>
      <c r="F54" s="8" t="str">
        <f t="shared" si="0"/>
        <v>39918</v>
      </c>
      <c r="G54" s="7">
        <v>20560.16</v>
      </c>
      <c r="H54" s="7">
        <v>0</v>
      </c>
      <c r="I54" s="7">
        <v>0</v>
      </c>
      <c r="J54" s="7">
        <v>0</v>
      </c>
      <c r="K54" s="7">
        <v>0</v>
      </c>
      <c r="L54" s="7">
        <f t="shared" si="1"/>
        <v>0</v>
      </c>
      <c r="M54" s="7">
        <v>0</v>
      </c>
      <c r="N54" s="7">
        <v>20560.16</v>
      </c>
    </row>
    <row r="55" spans="1:14" x14ac:dyDescent="0.25">
      <c r="A55" s="4">
        <v>43070</v>
      </c>
      <c r="B55" s="3" t="s">
        <v>38</v>
      </c>
      <c r="C55" s="3" t="s">
        <v>30</v>
      </c>
      <c r="D55" s="3" t="s">
        <v>92</v>
      </c>
      <c r="E55" s="3" t="s">
        <v>151</v>
      </c>
      <c r="F55" s="8" t="str">
        <f t="shared" si="0"/>
        <v>30100</v>
      </c>
      <c r="G55" s="7">
        <v>8329.7199999999993</v>
      </c>
      <c r="H55" s="7">
        <v>0</v>
      </c>
      <c r="I55" s="7">
        <v>0</v>
      </c>
      <c r="J55" s="7">
        <v>0</v>
      </c>
      <c r="K55" s="7">
        <v>0</v>
      </c>
      <c r="L55" s="7">
        <f t="shared" si="1"/>
        <v>0</v>
      </c>
      <c r="M55" s="7">
        <v>0</v>
      </c>
      <c r="N55" s="7">
        <v>8329.7199999999993</v>
      </c>
    </row>
    <row r="56" spans="1:14" x14ac:dyDescent="0.25">
      <c r="A56" s="4">
        <v>43070</v>
      </c>
      <c r="B56" s="3" t="s">
        <v>38</v>
      </c>
      <c r="C56" s="3" t="s">
        <v>30</v>
      </c>
      <c r="D56" s="3" t="s">
        <v>92</v>
      </c>
      <c r="E56" s="3" t="s">
        <v>93</v>
      </c>
      <c r="F56" s="8" t="str">
        <f t="shared" si="0"/>
        <v>30200</v>
      </c>
      <c r="G56" s="7">
        <v>119852.69</v>
      </c>
      <c r="H56" s="7">
        <v>0</v>
      </c>
      <c r="I56" s="7">
        <v>0</v>
      </c>
      <c r="J56" s="7">
        <v>0</v>
      </c>
      <c r="K56" s="7">
        <v>0</v>
      </c>
      <c r="L56" s="7">
        <f t="shared" si="1"/>
        <v>0</v>
      </c>
      <c r="M56" s="7">
        <v>0</v>
      </c>
      <c r="N56" s="7">
        <v>119852.69</v>
      </c>
    </row>
    <row r="57" spans="1:14" x14ac:dyDescent="0.25">
      <c r="A57" s="4">
        <v>43070</v>
      </c>
      <c r="B57" s="3" t="s">
        <v>38</v>
      </c>
      <c r="C57" s="3" t="s">
        <v>30</v>
      </c>
      <c r="D57" s="3" t="s">
        <v>56</v>
      </c>
      <c r="E57" s="3" t="s">
        <v>123</v>
      </c>
      <c r="F57" s="8" t="str">
        <f t="shared" si="0"/>
        <v>35010</v>
      </c>
      <c r="G57" s="7">
        <v>261126.69</v>
      </c>
      <c r="H57" s="7">
        <v>0</v>
      </c>
      <c r="I57" s="7">
        <v>0</v>
      </c>
      <c r="J57" s="7">
        <v>0</v>
      </c>
      <c r="K57" s="7">
        <v>0</v>
      </c>
      <c r="L57" s="7">
        <f t="shared" si="1"/>
        <v>0</v>
      </c>
      <c r="M57" s="7">
        <v>0</v>
      </c>
      <c r="N57" s="7">
        <v>261126.69</v>
      </c>
    </row>
    <row r="58" spans="1:14" x14ac:dyDescent="0.25">
      <c r="A58" s="4">
        <v>43070</v>
      </c>
      <c r="B58" s="3" t="s">
        <v>38</v>
      </c>
      <c r="C58" s="3" t="s">
        <v>30</v>
      </c>
      <c r="D58" s="3" t="s">
        <v>56</v>
      </c>
      <c r="E58" s="3" t="s">
        <v>75</v>
      </c>
      <c r="F58" s="8" t="str">
        <f t="shared" si="0"/>
        <v>35020</v>
      </c>
      <c r="G58" s="7">
        <v>4681.58</v>
      </c>
      <c r="H58" s="7">
        <v>0</v>
      </c>
      <c r="I58" s="7">
        <v>0</v>
      </c>
      <c r="J58" s="7">
        <v>0</v>
      </c>
      <c r="K58" s="7">
        <v>0</v>
      </c>
      <c r="L58" s="7">
        <f t="shared" si="1"/>
        <v>0</v>
      </c>
      <c r="M58" s="7">
        <v>0</v>
      </c>
      <c r="N58" s="7">
        <v>4681.58</v>
      </c>
    </row>
    <row r="59" spans="1:14" x14ac:dyDescent="0.25">
      <c r="A59" s="4">
        <v>43070</v>
      </c>
      <c r="B59" s="3" t="s">
        <v>38</v>
      </c>
      <c r="C59" s="3" t="s">
        <v>30</v>
      </c>
      <c r="D59" s="3" t="s">
        <v>56</v>
      </c>
      <c r="E59" s="3" t="s">
        <v>58</v>
      </c>
      <c r="F59" s="8" t="str">
        <f t="shared" si="0"/>
        <v>35100</v>
      </c>
      <c r="G59" s="7">
        <v>17916.189999999999</v>
      </c>
      <c r="H59" s="7">
        <v>0</v>
      </c>
      <c r="I59" s="7">
        <v>0</v>
      </c>
      <c r="J59" s="7">
        <v>0</v>
      </c>
      <c r="K59" s="7">
        <v>0</v>
      </c>
      <c r="L59" s="7">
        <f t="shared" si="1"/>
        <v>0</v>
      </c>
      <c r="M59" s="7">
        <v>0</v>
      </c>
      <c r="N59" s="7">
        <v>17916.189999999999</v>
      </c>
    </row>
    <row r="60" spans="1:14" x14ac:dyDescent="0.25">
      <c r="A60" s="4">
        <v>43070</v>
      </c>
      <c r="B60" s="3" t="s">
        <v>38</v>
      </c>
      <c r="C60" s="3" t="s">
        <v>30</v>
      </c>
      <c r="D60" s="3" t="s">
        <v>56</v>
      </c>
      <c r="E60" s="3" t="s">
        <v>77</v>
      </c>
      <c r="F60" s="8" t="str">
        <f t="shared" si="0"/>
        <v>35102</v>
      </c>
      <c r="G60" s="7">
        <v>153261.29999999999</v>
      </c>
      <c r="H60" s="7">
        <v>0</v>
      </c>
      <c r="I60" s="7">
        <v>0</v>
      </c>
      <c r="J60" s="7">
        <v>0</v>
      </c>
      <c r="K60" s="7">
        <v>0</v>
      </c>
      <c r="L60" s="7">
        <f t="shared" si="1"/>
        <v>0</v>
      </c>
      <c r="M60" s="7">
        <v>0</v>
      </c>
      <c r="N60" s="7">
        <v>153261.29999999999</v>
      </c>
    </row>
    <row r="61" spans="1:14" x14ac:dyDescent="0.25">
      <c r="A61" s="4">
        <v>43070</v>
      </c>
      <c r="B61" s="3" t="s">
        <v>38</v>
      </c>
      <c r="C61" s="3" t="s">
        <v>30</v>
      </c>
      <c r="D61" s="3" t="s">
        <v>56</v>
      </c>
      <c r="E61" s="3" t="s">
        <v>72</v>
      </c>
      <c r="F61" s="8" t="str">
        <f t="shared" si="0"/>
        <v>35103</v>
      </c>
      <c r="G61" s="7">
        <v>23138.38</v>
      </c>
      <c r="H61" s="7">
        <v>0</v>
      </c>
      <c r="I61" s="7">
        <v>0</v>
      </c>
      <c r="J61" s="7">
        <v>0</v>
      </c>
      <c r="K61" s="7">
        <v>0</v>
      </c>
      <c r="L61" s="7">
        <f t="shared" si="1"/>
        <v>0</v>
      </c>
      <c r="M61" s="7">
        <v>0</v>
      </c>
      <c r="N61" s="7">
        <v>23138.38</v>
      </c>
    </row>
    <row r="62" spans="1:14" x14ac:dyDescent="0.25">
      <c r="A62" s="4">
        <v>43070</v>
      </c>
      <c r="B62" s="3" t="s">
        <v>38</v>
      </c>
      <c r="C62" s="3" t="s">
        <v>30</v>
      </c>
      <c r="D62" s="3" t="s">
        <v>56</v>
      </c>
      <c r="E62" s="3" t="s">
        <v>147</v>
      </c>
      <c r="F62" s="8" t="str">
        <f t="shared" si="0"/>
        <v>35104</v>
      </c>
      <c r="G62" s="7">
        <v>137442.53</v>
      </c>
      <c r="H62" s="7">
        <v>0</v>
      </c>
      <c r="I62" s="7">
        <v>0</v>
      </c>
      <c r="J62" s="7">
        <v>0</v>
      </c>
      <c r="K62" s="7">
        <v>0</v>
      </c>
      <c r="L62" s="7">
        <f t="shared" si="1"/>
        <v>0</v>
      </c>
      <c r="M62" s="7">
        <v>0</v>
      </c>
      <c r="N62" s="7">
        <v>137442.53</v>
      </c>
    </row>
    <row r="63" spans="1:14" x14ac:dyDescent="0.25">
      <c r="A63" s="4">
        <v>43070</v>
      </c>
      <c r="B63" s="3" t="s">
        <v>38</v>
      </c>
      <c r="C63" s="3" t="s">
        <v>30</v>
      </c>
      <c r="D63" s="3" t="s">
        <v>56</v>
      </c>
      <c r="E63" s="3" t="s">
        <v>59</v>
      </c>
      <c r="F63" s="8" t="str">
        <f t="shared" si="0"/>
        <v>35200</v>
      </c>
      <c r="G63" s="7">
        <v>8353003.5700000003</v>
      </c>
      <c r="H63" s="7">
        <v>38.97</v>
      </c>
      <c r="I63" s="7">
        <v>0</v>
      </c>
      <c r="J63" s="7">
        <v>0</v>
      </c>
      <c r="K63" s="7">
        <v>0</v>
      </c>
      <c r="L63" s="7">
        <f t="shared" si="1"/>
        <v>0</v>
      </c>
      <c r="M63" s="7">
        <v>0</v>
      </c>
      <c r="N63" s="7">
        <v>8353042.54</v>
      </c>
    </row>
    <row r="64" spans="1:14" x14ac:dyDescent="0.25">
      <c r="A64" s="4">
        <v>43070</v>
      </c>
      <c r="B64" s="3" t="s">
        <v>38</v>
      </c>
      <c r="C64" s="3" t="s">
        <v>30</v>
      </c>
      <c r="D64" s="3" t="s">
        <v>56</v>
      </c>
      <c r="E64" s="3" t="s">
        <v>128</v>
      </c>
      <c r="F64" s="8" t="str">
        <f t="shared" si="0"/>
        <v>35201</v>
      </c>
      <c r="G64" s="7">
        <v>1699998.54</v>
      </c>
      <c r="H64" s="7">
        <v>0</v>
      </c>
      <c r="I64" s="7">
        <v>0</v>
      </c>
      <c r="J64" s="7">
        <v>0</v>
      </c>
      <c r="K64" s="7">
        <v>0</v>
      </c>
      <c r="L64" s="7">
        <f t="shared" si="1"/>
        <v>0</v>
      </c>
      <c r="M64" s="7">
        <v>0</v>
      </c>
      <c r="N64" s="7">
        <v>1699998.54</v>
      </c>
    </row>
    <row r="65" spans="1:14" x14ac:dyDescent="0.25">
      <c r="A65" s="4">
        <v>43070</v>
      </c>
      <c r="B65" s="3" t="s">
        <v>38</v>
      </c>
      <c r="C65" s="3" t="s">
        <v>30</v>
      </c>
      <c r="D65" s="3" t="s">
        <v>56</v>
      </c>
      <c r="E65" s="3" t="s">
        <v>60</v>
      </c>
      <c r="F65" s="8" t="str">
        <f t="shared" si="0"/>
        <v>35202</v>
      </c>
      <c r="G65" s="7">
        <v>449309.06</v>
      </c>
      <c r="H65" s="7">
        <v>0</v>
      </c>
      <c r="I65" s="7">
        <v>0</v>
      </c>
      <c r="J65" s="7">
        <v>0</v>
      </c>
      <c r="K65" s="7">
        <v>0</v>
      </c>
      <c r="L65" s="7">
        <f t="shared" si="1"/>
        <v>0</v>
      </c>
      <c r="M65" s="7">
        <v>0</v>
      </c>
      <c r="N65" s="7">
        <v>449309.06</v>
      </c>
    </row>
    <row r="66" spans="1:14" x14ac:dyDescent="0.25">
      <c r="A66" s="4">
        <v>43070</v>
      </c>
      <c r="B66" s="3" t="s">
        <v>38</v>
      </c>
      <c r="C66" s="3" t="s">
        <v>30</v>
      </c>
      <c r="D66" s="3" t="s">
        <v>56</v>
      </c>
      <c r="E66" s="3" t="s">
        <v>125</v>
      </c>
      <c r="F66" s="8" t="str">
        <f t="shared" si="0"/>
        <v>35203</v>
      </c>
      <c r="G66" s="7">
        <v>1694832.96</v>
      </c>
      <c r="H66" s="7">
        <v>0</v>
      </c>
      <c r="I66" s="7">
        <v>0</v>
      </c>
      <c r="J66" s="7">
        <v>0</v>
      </c>
      <c r="K66" s="7">
        <v>0</v>
      </c>
      <c r="L66" s="7">
        <f t="shared" si="1"/>
        <v>0</v>
      </c>
      <c r="M66" s="7">
        <v>0</v>
      </c>
      <c r="N66" s="7">
        <v>1694832.96</v>
      </c>
    </row>
    <row r="67" spans="1:14" x14ac:dyDescent="0.25">
      <c r="A67" s="4">
        <v>43070</v>
      </c>
      <c r="B67" s="3" t="s">
        <v>38</v>
      </c>
      <c r="C67" s="3" t="s">
        <v>30</v>
      </c>
      <c r="D67" s="3" t="s">
        <v>56</v>
      </c>
      <c r="E67" s="3" t="s">
        <v>120</v>
      </c>
      <c r="F67" s="8" t="str">
        <f t="shared" ref="F67:F130" si="2">MID(E67,9,5)</f>
        <v>35210</v>
      </c>
      <c r="G67" s="7">
        <v>178530.09</v>
      </c>
      <c r="H67" s="7">
        <v>0</v>
      </c>
      <c r="I67" s="7">
        <v>0</v>
      </c>
      <c r="J67" s="7">
        <v>0</v>
      </c>
      <c r="K67" s="7">
        <v>0</v>
      </c>
      <c r="L67" s="7">
        <f t="shared" ref="L67:L130" si="3">J67+K67</f>
        <v>0</v>
      </c>
      <c r="M67" s="7">
        <v>0</v>
      </c>
      <c r="N67" s="7">
        <v>178530.09</v>
      </c>
    </row>
    <row r="68" spans="1:14" x14ac:dyDescent="0.25">
      <c r="A68" s="4">
        <v>43070</v>
      </c>
      <c r="B68" s="3" t="s">
        <v>38</v>
      </c>
      <c r="C68" s="3" t="s">
        <v>30</v>
      </c>
      <c r="D68" s="3" t="s">
        <v>56</v>
      </c>
      <c r="E68" s="3" t="s">
        <v>61</v>
      </c>
      <c r="F68" s="8" t="str">
        <f t="shared" si="2"/>
        <v>35211</v>
      </c>
      <c r="G68" s="7">
        <v>54614.27</v>
      </c>
      <c r="H68" s="7">
        <v>0</v>
      </c>
      <c r="I68" s="7">
        <v>0</v>
      </c>
      <c r="J68" s="7">
        <v>0</v>
      </c>
      <c r="K68" s="7">
        <v>0</v>
      </c>
      <c r="L68" s="7">
        <f t="shared" si="3"/>
        <v>0</v>
      </c>
      <c r="M68" s="7">
        <v>0</v>
      </c>
      <c r="N68" s="7">
        <v>54614.27</v>
      </c>
    </row>
    <row r="69" spans="1:14" x14ac:dyDescent="0.25">
      <c r="A69" s="4">
        <v>43070</v>
      </c>
      <c r="B69" s="3" t="s">
        <v>38</v>
      </c>
      <c r="C69" s="3" t="s">
        <v>30</v>
      </c>
      <c r="D69" s="3" t="s">
        <v>56</v>
      </c>
      <c r="E69" s="3" t="s">
        <v>65</v>
      </c>
      <c r="F69" s="8" t="str">
        <f t="shared" si="2"/>
        <v>35301</v>
      </c>
      <c r="G69" s="7">
        <v>175350.37</v>
      </c>
      <c r="H69" s="7">
        <v>0</v>
      </c>
      <c r="I69" s="7">
        <v>0</v>
      </c>
      <c r="J69" s="7">
        <v>0</v>
      </c>
      <c r="K69" s="7">
        <v>0</v>
      </c>
      <c r="L69" s="7">
        <f t="shared" si="3"/>
        <v>0</v>
      </c>
      <c r="M69" s="7">
        <v>0</v>
      </c>
      <c r="N69" s="7">
        <v>175350.37</v>
      </c>
    </row>
    <row r="70" spans="1:14" x14ac:dyDescent="0.25">
      <c r="A70" s="4">
        <v>43070</v>
      </c>
      <c r="B70" s="3" t="s">
        <v>38</v>
      </c>
      <c r="C70" s="3" t="s">
        <v>30</v>
      </c>
      <c r="D70" s="3" t="s">
        <v>56</v>
      </c>
      <c r="E70" s="3" t="s">
        <v>62</v>
      </c>
      <c r="F70" s="8" t="str">
        <f t="shared" si="2"/>
        <v>35302</v>
      </c>
      <c r="G70" s="7">
        <v>209318.9</v>
      </c>
      <c r="H70" s="7">
        <v>0</v>
      </c>
      <c r="I70" s="7">
        <v>0</v>
      </c>
      <c r="J70" s="7">
        <v>0</v>
      </c>
      <c r="K70" s="7">
        <v>0</v>
      </c>
      <c r="L70" s="7">
        <f t="shared" si="3"/>
        <v>0</v>
      </c>
      <c r="M70" s="7">
        <v>0</v>
      </c>
      <c r="N70" s="7">
        <v>209318.9</v>
      </c>
    </row>
    <row r="71" spans="1:14" x14ac:dyDescent="0.25">
      <c r="A71" s="4">
        <v>43070</v>
      </c>
      <c r="B71" s="3" t="s">
        <v>38</v>
      </c>
      <c r="C71" s="3" t="s">
        <v>30</v>
      </c>
      <c r="D71" s="3" t="s">
        <v>56</v>
      </c>
      <c r="E71" s="3" t="s">
        <v>131</v>
      </c>
      <c r="F71" s="8" t="str">
        <f t="shared" si="2"/>
        <v>35400</v>
      </c>
      <c r="G71" s="7">
        <v>923446.05</v>
      </c>
      <c r="H71" s="7">
        <v>0</v>
      </c>
      <c r="I71" s="7">
        <v>0</v>
      </c>
      <c r="J71" s="7">
        <v>0</v>
      </c>
      <c r="K71" s="7">
        <v>0</v>
      </c>
      <c r="L71" s="7">
        <f t="shared" si="3"/>
        <v>0</v>
      </c>
      <c r="M71" s="7">
        <v>0</v>
      </c>
      <c r="N71" s="7">
        <v>923446.05</v>
      </c>
    </row>
    <row r="72" spans="1:14" x14ac:dyDescent="0.25">
      <c r="A72" s="4">
        <v>43070</v>
      </c>
      <c r="B72" s="3" t="s">
        <v>38</v>
      </c>
      <c r="C72" s="3" t="s">
        <v>30</v>
      </c>
      <c r="D72" s="3" t="s">
        <v>56</v>
      </c>
      <c r="E72" s="3" t="s">
        <v>57</v>
      </c>
      <c r="F72" s="8" t="str">
        <f t="shared" si="2"/>
        <v>35500</v>
      </c>
      <c r="G72" s="7">
        <v>273084.38</v>
      </c>
      <c r="H72" s="7">
        <v>0</v>
      </c>
      <c r="I72" s="7">
        <v>0</v>
      </c>
      <c r="J72" s="7">
        <v>0</v>
      </c>
      <c r="K72" s="7">
        <v>0</v>
      </c>
      <c r="L72" s="7">
        <f t="shared" si="3"/>
        <v>0</v>
      </c>
      <c r="M72" s="7">
        <v>0</v>
      </c>
      <c r="N72" s="7">
        <v>273084.38</v>
      </c>
    </row>
    <row r="73" spans="1:14" x14ac:dyDescent="0.25">
      <c r="A73" s="4">
        <v>43070</v>
      </c>
      <c r="B73" s="3" t="s">
        <v>38</v>
      </c>
      <c r="C73" s="3" t="s">
        <v>30</v>
      </c>
      <c r="D73" s="3" t="s">
        <v>56</v>
      </c>
      <c r="E73" s="3" t="s">
        <v>78</v>
      </c>
      <c r="F73" s="8" t="str">
        <f t="shared" si="2"/>
        <v>35600</v>
      </c>
      <c r="G73" s="7">
        <v>414663.45</v>
      </c>
      <c r="H73" s="7">
        <v>0</v>
      </c>
      <c r="I73" s="7">
        <v>0</v>
      </c>
      <c r="J73" s="7">
        <v>0</v>
      </c>
      <c r="K73" s="7">
        <v>0</v>
      </c>
      <c r="L73" s="7">
        <f t="shared" si="3"/>
        <v>0</v>
      </c>
      <c r="M73" s="7">
        <v>0</v>
      </c>
      <c r="N73" s="7">
        <v>414663.45</v>
      </c>
    </row>
    <row r="74" spans="1:14" x14ac:dyDescent="0.25">
      <c r="A74" s="4">
        <v>43070</v>
      </c>
      <c r="B74" s="3" t="s">
        <v>38</v>
      </c>
      <c r="C74" s="3" t="s">
        <v>30</v>
      </c>
      <c r="D74" s="3" t="s">
        <v>53</v>
      </c>
      <c r="E74" s="3" t="s">
        <v>126</v>
      </c>
      <c r="F74" s="8" t="str">
        <f t="shared" si="2"/>
        <v>36510</v>
      </c>
      <c r="G74" s="7">
        <v>26970.37</v>
      </c>
      <c r="H74" s="7">
        <v>0</v>
      </c>
      <c r="I74" s="7">
        <v>0</v>
      </c>
      <c r="J74" s="7">
        <v>0</v>
      </c>
      <c r="K74" s="7">
        <v>0</v>
      </c>
      <c r="L74" s="7">
        <f t="shared" si="3"/>
        <v>0</v>
      </c>
      <c r="M74" s="7">
        <v>0</v>
      </c>
      <c r="N74" s="7">
        <v>26970.37</v>
      </c>
    </row>
    <row r="75" spans="1:14" x14ac:dyDescent="0.25">
      <c r="A75" s="4">
        <v>43070</v>
      </c>
      <c r="B75" s="3" t="s">
        <v>38</v>
      </c>
      <c r="C75" s="3" t="s">
        <v>30</v>
      </c>
      <c r="D75" s="3" t="s">
        <v>53</v>
      </c>
      <c r="E75" s="3" t="s">
        <v>74</v>
      </c>
      <c r="F75" s="8" t="str">
        <f t="shared" si="2"/>
        <v>36520</v>
      </c>
      <c r="G75" s="7">
        <v>867772</v>
      </c>
      <c r="H75" s="7">
        <v>0</v>
      </c>
      <c r="I75" s="7">
        <v>0</v>
      </c>
      <c r="J75" s="7">
        <v>0</v>
      </c>
      <c r="K75" s="7">
        <v>0</v>
      </c>
      <c r="L75" s="7">
        <f t="shared" si="3"/>
        <v>0</v>
      </c>
      <c r="M75" s="7">
        <v>0</v>
      </c>
      <c r="N75" s="7">
        <v>867772</v>
      </c>
    </row>
    <row r="76" spans="1:14" x14ac:dyDescent="0.25">
      <c r="A76" s="4">
        <v>43070</v>
      </c>
      <c r="B76" s="3" t="s">
        <v>38</v>
      </c>
      <c r="C76" s="3" t="s">
        <v>30</v>
      </c>
      <c r="D76" s="3" t="s">
        <v>53</v>
      </c>
      <c r="E76" s="3" t="s">
        <v>76</v>
      </c>
      <c r="F76" s="8" t="str">
        <f t="shared" si="2"/>
        <v>36602</v>
      </c>
      <c r="G76" s="7">
        <v>49001.72</v>
      </c>
      <c r="H76" s="7">
        <v>0</v>
      </c>
      <c r="I76" s="7">
        <v>0</v>
      </c>
      <c r="J76" s="7">
        <v>0</v>
      </c>
      <c r="K76" s="7">
        <v>0</v>
      </c>
      <c r="L76" s="7">
        <f t="shared" si="3"/>
        <v>0</v>
      </c>
      <c r="M76" s="7">
        <v>0</v>
      </c>
      <c r="N76" s="7">
        <v>49001.72</v>
      </c>
    </row>
    <row r="77" spans="1:14" x14ac:dyDescent="0.25">
      <c r="A77" s="4">
        <v>43070</v>
      </c>
      <c r="B77" s="3" t="s">
        <v>38</v>
      </c>
      <c r="C77" s="3" t="s">
        <v>30</v>
      </c>
      <c r="D77" s="3" t="s">
        <v>53</v>
      </c>
      <c r="E77" s="3" t="s">
        <v>54</v>
      </c>
      <c r="F77" s="8" t="str">
        <f t="shared" si="2"/>
        <v>36603</v>
      </c>
      <c r="G77" s="7">
        <v>60826.29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  <c r="M77" s="7">
        <v>0</v>
      </c>
      <c r="N77" s="7">
        <v>60826.29</v>
      </c>
    </row>
    <row r="78" spans="1:14" x14ac:dyDescent="0.25">
      <c r="A78" s="4">
        <v>43070</v>
      </c>
      <c r="B78" s="3" t="s">
        <v>38</v>
      </c>
      <c r="C78" s="3" t="s">
        <v>30</v>
      </c>
      <c r="D78" s="3" t="s">
        <v>53</v>
      </c>
      <c r="E78" s="3" t="s">
        <v>55</v>
      </c>
      <c r="F78" s="8" t="str">
        <f t="shared" si="2"/>
        <v>36700</v>
      </c>
      <c r="G78" s="7">
        <v>139637.68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0</v>
      </c>
      <c r="M78" s="7">
        <v>0</v>
      </c>
      <c r="N78" s="7">
        <v>139637.68</v>
      </c>
    </row>
    <row r="79" spans="1:14" x14ac:dyDescent="0.25">
      <c r="A79" s="4">
        <v>43070</v>
      </c>
      <c r="B79" s="3" t="s">
        <v>38</v>
      </c>
      <c r="C79" s="3" t="s">
        <v>30</v>
      </c>
      <c r="D79" s="3" t="s">
        <v>53</v>
      </c>
      <c r="E79" s="3" t="s">
        <v>149</v>
      </c>
      <c r="F79" s="8" t="str">
        <f t="shared" si="2"/>
        <v>36701</v>
      </c>
      <c r="G79" s="7">
        <v>27638493.469999999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  <c r="M79" s="7">
        <v>0</v>
      </c>
      <c r="N79" s="7">
        <v>27638493.469999999</v>
      </c>
    </row>
    <row r="80" spans="1:14" x14ac:dyDescent="0.25">
      <c r="A80" s="4">
        <v>43070</v>
      </c>
      <c r="B80" s="3" t="s">
        <v>38</v>
      </c>
      <c r="C80" s="3" t="s">
        <v>30</v>
      </c>
      <c r="D80" s="3" t="s">
        <v>53</v>
      </c>
      <c r="E80" s="3" t="s">
        <v>127</v>
      </c>
      <c r="F80" s="8" t="str">
        <f t="shared" si="2"/>
        <v>36900</v>
      </c>
      <c r="G80" s="7">
        <v>731466.64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  <c r="M80" s="7">
        <v>0</v>
      </c>
      <c r="N80" s="7">
        <v>731466.64</v>
      </c>
    </row>
    <row r="81" spans="1:14" x14ac:dyDescent="0.25">
      <c r="A81" s="4">
        <v>43070</v>
      </c>
      <c r="B81" s="3" t="s">
        <v>38</v>
      </c>
      <c r="C81" s="3" t="s">
        <v>30</v>
      </c>
      <c r="D81" s="3" t="s">
        <v>53</v>
      </c>
      <c r="E81" s="3" t="s">
        <v>116</v>
      </c>
      <c r="F81" s="8" t="str">
        <f t="shared" si="2"/>
        <v>36901</v>
      </c>
      <c r="G81" s="7">
        <v>2269555.91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  <c r="M81" s="7">
        <v>0</v>
      </c>
      <c r="N81" s="7">
        <v>2269555.91</v>
      </c>
    </row>
    <row r="82" spans="1:14" x14ac:dyDescent="0.25">
      <c r="A82" s="4">
        <v>43070</v>
      </c>
      <c r="B82" s="3" t="s">
        <v>38</v>
      </c>
      <c r="C82" s="3" t="s">
        <v>30</v>
      </c>
      <c r="D82" s="3" t="s">
        <v>48</v>
      </c>
      <c r="E82" s="3" t="s">
        <v>51</v>
      </c>
      <c r="F82" s="8" t="str">
        <f t="shared" si="2"/>
        <v>37400</v>
      </c>
      <c r="G82" s="7">
        <v>531166.79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  <c r="M82" s="7">
        <v>0</v>
      </c>
      <c r="N82" s="7">
        <v>531166.79</v>
      </c>
    </row>
    <row r="83" spans="1:14" x14ac:dyDescent="0.25">
      <c r="A83" s="4">
        <v>43070</v>
      </c>
      <c r="B83" s="3" t="s">
        <v>38</v>
      </c>
      <c r="C83" s="3" t="s">
        <v>30</v>
      </c>
      <c r="D83" s="3" t="s">
        <v>48</v>
      </c>
      <c r="E83" s="3" t="s">
        <v>63</v>
      </c>
      <c r="F83" s="8" t="str">
        <f t="shared" si="2"/>
        <v>37401</v>
      </c>
      <c r="G83" s="7">
        <v>37326.42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  <c r="M83" s="7">
        <v>0</v>
      </c>
      <c r="N83" s="7">
        <v>37326.42</v>
      </c>
    </row>
    <row r="84" spans="1:14" x14ac:dyDescent="0.25">
      <c r="A84" s="4">
        <v>43070</v>
      </c>
      <c r="B84" s="3" t="s">
        <v>38</v>
      </c>
      <c r="C84" s="3" t="s">
        <v>30</v>
      </c>
      <c r="D84" s="3" t="s">
        <v>48</v>
      </c>
      <c r="E84" s="3" t="s">
        <v>121</v>
      </c>
      <c r="F84" s="8" t="str">
        <f t="shared" si="2"/>
        <v>37402</v>
      </c>
      <c r="G84" s="7">
        <v>2470567.92</v>
      </c>
      <c r="H84" s="7">
        <v>215609.93</v>
      </c>
      <c r="I84" s="7">
        <v>0</v>
      </c>
      <c r="J84" s="7">
        <v>0</v>
      </c>
      <c r="K84" s="7">
        <v>0</v>
      </c>
      <c r="L84" s="7">
        <f t="shared" si="3"/>
        <v>0</v>
      </c>
      <c r="M84" s="7">
        <v>0</v>
      </c>
      <c r="N84" s="7">
        <v>2686177.85</v>
      </c>
    </row>
    <row r="85" spans="1:14" x14ac:dyDescent="0.25">
      <c r="A85" s="4">
        <v>43070</v>
      </c>
      <c r="B85" s="3" t="s">
        <v>38</v>
      </c>
      <c r="C85" s="3" t="s">
        <v>30</v>
      </c>
      <c r="D85" s="3" t="s">
        <v>48</v>
      </c>
      <c r="E85" s="3" t="s">
        <v>148</v>
      </c>
      <c r="F85" s="8" t="str">
        <f t="shared" si="2"/>
        <v>37403</v>
      </c>
      <c r="G85" s="7">
        <v>2783.89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  <c r="M85" s="7">
        <v>0</v>
      </c>
      <c r="N85" s="7">
        <v>2783.89</v>
      </c>
    </row>
    <row r="86" spans="1:14" x14ac:dyDescent="0.25">
      <c r="A86" s="4">
        <v>43070</v>
      </c>
      <c r="B86" s="3" t="s">
        <v>38</v>
      </c>
      <c r="C86" s="3" t="s">
        <v>30</v>
      </c>
      <c r="D86" s="3" t="s">
        <v>48</v>
      </c>
      <c r="E86" s="3" t="s">
        <v>117</v>
      </c>
      <c r="F86" s="8" t="str">
        <f t="shared" si="2"/>
        <v>37500</v>
      </c>
      <c r="G86" s="7">
        <v>336167.54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0</v>
      </c>
      <c r="M86" s="7">
        <v>0</v>
      </c>
      <c r="N86" s="7">
        <v>336167.54</v>
      </c>
    </row>
    <row r="87" spans="1:14" x14ac:dyDescent="0.25">
      <c r="A87" s="4">
        <v>43070</v>
      </c>
      <c r="B87" s="3" t="s">
        <v>38</v>
      </c>
      <c r="C87" s="3" t="s">
        <v>30</v>
      </c>
      <c r="D87" s="3" t="s">
        <v>48</v>
      </c>
      <c r="E87" s="3" t="s">
        <v>118</v>
      </c>
      <c r="F87" s="8" t="str">
        <f t="shared" si="2"/>
        <v>37501</v>
      </c>
      <c r="G87" s="7">
        <v>99818.13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  <c r="M87" s="7">
        <v>0</v>
      </c>
      <c r="N87" s="7">
        <v>99818.13</v>
      </c>
    </row>
    <row r="88" spans="1:14" x14ac:dyDescent="0.25">
      <c r="A88" s="4">
        <v>43070</v>
      </c>
      <c r="B88" s="3" t="s">
        <v>38</v>
      </c>
      <c r="C88" s="3" t="s">
        <v>30</v>
      </c>
      <c r="D88" s="3" t="s">
        <v>48</v>
      </c>
      <c r="E88" s="3" t="s">
        <v>68</v>
      </c>
      <c r="F88" s="8" t="str">
        <f t="shared" si="2"/>
        <v>37502</v>
      </c>
      <c r="G88" s="7">
        <v>46264.19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  <c r="M88" s="7">
        <v>0</v>
      </c>
      <c r="N88" s="7">
        <v>46264.19</v>
      </c>
    </row>
    <row r="89" spans="1:14" x14ac:dyDescent="0.25">
      <c r="A89" s="4">
        <v>43070</v>
      </c>
      <c r="B89" s="3" t="s">
        <v>38</v>
      </c>
      <c r="C89" s="3" t="s">
        <v>30</v>
      </c>
      <c r="D89" s="3" t="s">
        <v>48</v>
      </c>
      <c r="E89" s="3" t="s">
        <v>122</v>
      </c>
      <c r="F89" s="8" t="str">
        <f t="shared" si="2"/>
        <v>37503</v>
      </c>
      <c r="G89" s="7">
        <v>4005.08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0</v>
      </c>
      <c r="M89" s="7">
        <v>0</v>
      </c>
      <c r="N89" s="7">
        <v>4005.08</v>
      </c>
    </row>
    <row r="90" spans="1:14" x14ac:dyDescent="0.25">
      <c r="A90" s="4">
        <v>43070</v>
      </c>
      <c r="B90" s="3" t="s">
        <v>38</v>
      </c>
      <c r="C90" s="3" t="s">
        <v>30</v>
      </c>
      <c r="D90" s="3" t="s">
        <v>48</v>
      </c>
      <c r="E90" s="3" t="s">
        <v>69</v>
      </c>
      <c r="F90" s="8" t="str">
        <f t="shared" si="2"/>
        <v>37600</v>
      </c>
      <c r="G90" s="7">
        <v>20972315.190000001</v>
      </c>
      <c r="H90" s="7">
        <v>69360.679999999993</v>
      </c>
      <c r="I90" s="7">
        <v>-64195.62</v>
      </c>
      <c r="J90" s="7">
        <v>0</v>
      </c>
      <c r="K90" s="7">
        <v>0</v>
      </c>
      <c r="L90" s="7">
        <f t="shared" si="3"/>
        <v>0</v>
      </c>
      <c r="M90" s="7">
        <v>0</v>
      </c>
      <c r="N90" s="7">
        <v>20977480.25</v>
      </c>
    </row>
    <row r="91" spans="1:14" x14ac:dyDescent="0.25">
      <c r="A91" s="4">
        <v>43070</v>
      </c>
      <c r="B91" s="3" t="s">
        <v>38</v>
      </c>
      <c r="C91" s="3" t="s">
        <v>30</v>
      </c>
      <c r="D91" s="3" t="s">
        <v>48</v>
      </c>
      <c r="E91" s="3" t="s">
        <v>52</v>
      </c>
      <c r="F91" s="8" t="str">
        <f t="shared" si="2"/>
        <v>37601</v>
      </c>
      <c r="G91" s="7">
        <v>146201636.00999999</v>
      </c>
      <c r="H91" s="7">
        <v>-388765.38</v>
      </c>
      <c r="I91" s="7">
        <v>-2611.5</v>
      </c>
      <c r="J91" s="7">
        <v>0</v>
      </c>
      <c r="K91" s="7">
        <v>0</v>
      </c>
      <c r="L91" s="7">
        <f t="shared" si="3"/>
        <v>0</v>
      </c>
      <c r="M91" s="7">
        <v>0</v>
      </c>
      <c r="N91" s="7">
        <v>145810259.13</v>
      </c>
    </row>
    <row r="92" spans="1:14" x14ac:dyDescent="0.25">
      <c r="A92" s="4">
        <v>43070</v>
      </c>
      <c r="B92" s="3" t="s">
        <v>38</v>
      </c>
      <c r="C92" s="3" t="s">
        <v>30</v>
      </c>
      <c r="D92" s="3" t="s">
        <v>48</v>
      </c>
      <c r="E92" s="3" t="s">
        <v>70</v>
      </c>
      <c r="F92" s="8" t="str">
        <f t="shared" si="2"/>
        <v>37602</v>
      </c>
      <c r="G92" s="7">
        <v>104320303.56</v>
      </c>
      <c r="H92" s="7">
        <v>315754.15000000002</v>
      </c>
      <c r="I92" s="7">
        <v>-52.51</v>
      </c>
      <c r="J92" s="7">
        <v>0</v>
      </c>
      <c r="K92" s="7">
        <v>0</v>
      </c>
      <c r="L92" s="7">
        <f t="shared" si="3"/>
        <v>0</v>
      </c>
      <c r="M92" s="7">
        <v>0</v>
      </c>
      <c r="N92" s="7">
        <v>104636005.2</v>
      </c>
    </row>
    <row r="93" spans="1:14" x14ac:dyDescent="0.25">
      <c r="A93" s="4">
        <v>43070</v>
      </c>
      <c r="B93" s="3" t="s">
        <v>38</v>
      </c>
      <c r="C93" s="3" t="s">
        <v>30</v>
      </c>
      <c r="D93" s="3" t="s">
        <v>48</v>
      </c>
      <c r="E93" s="3" t="s">
        <v>67</v>
      </c>
      <c r="F93" s="8" t="str">
        <f t="shared" si="2"/>
        <v>37800</v>
      </c>
      <c r="G93" s="7">
        <v>10525930.109999999</v>
      </c>
      <c r="H93" s="7">
        <v>1888764.6</v>
      </c>
      <c r="I93" s="7">
        <v>-13633.88</v>
      </c>
      <c r="J93" s="7">
        <v>0</v>
      </c>
      <c r="K93" s="7">
        <v>0</v>
      </c>
      <c r="L93" s="7">
        <f t="shared" si="3"/>
        <v>0</v>
      </c>
      <c r="M93" s="7">
        <v>0</v>
      </c>
      <c r="N93" s="7">
        <v>12401060.83</v>
      </c>
    </row>
    <row r="94" spans="1:14" x14ac:dyDescent="0.25">
      <c r="A94" s="4">
        <v>43070</v>
      </c>
      <c r="B94" s="3" t="s">
        <v>38</v>
      </c>
      <c r="C94" s="3" t="s">
        <v>30</v>
      </c>
      <c r="D94" s="3" t="s">
        <v>48</v>
      </c>
      <c r="E94" s="3" t="s">
        <v>163</v>
      </c>
      <c r="F94" s="8" t="str">
        <f t="shared" si="2"/>
        <v>37900</v>
      </c>
      <c r="G94" s="7">
        <v>3941135.53</v>
      </c>
      <c r="H94" s="7">
        <v>13.53</v>
      </c>
      <c r="I94" s="7">
        <v>0</v>
      </c>
      <c r="J94" s="7">
        <v>0</v>
      </c>
      <c r="K94" s="7">
        <v>0</v>
      </c>
      <c r="L94" s="7">
        <f t="shared" si="3"/>
        <v>0</v>
      </c>
      <c r="M94" s="7">
        <v>0</v>
      </c>
      <c r="N94" s="7">
        <v>3941149.06</v>
      </c>
    </row>
    <row r="95" spans="1:14" x14ac:dyDescent="0.25">
      <c r="A95" s="4">
        <v>43070</v>
      </c>
      <c r="B95" s="3" t="s">
        <v>38</v>
      </c>
      <c r="C95" s="3" t="s">
        <v>30</v>
      </c>
      <c r="D95" s="3" t="s">
        <v>48</v>
      </c>
      <c r="E95" s="3" t="s">
        <v>73</v>
      </c>
      <c r="F95" s="8" t="str">
        <f t="shared" si="2"/>
        <v>37905</v>
      </c>
      <c r="G95" s="7">
        <v>1652639.35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  <c r="M95" s="7">
        <v>0</v>
      </c>
      <c r="N95" s="7">
        <v>1652639.35</v>
      </c>
    </row>
    <row r="96" spans="1:14" x14ac:dyDescent="0.25">
      <c r="A96" s="4">
        <v>43070</v>
      </c>
      <c r="B96" s="3" t="s">
        <v>38</v>
      </c>
      <c r="C96" s="3" t="s">
        <v>30</v>
      </c>
      <c r="D96" s="3" t="s">
        <v>48</v>
      </c>
      <c r="E96" s="3" t="s">
        <v>124</v>
      </c>
      <c r="F96" s="8" t="str">
        <f t="shared" si="2"/>
        <v>38000</v>
      </c>
      <c r="G96" s="7">
        <v>119470027.73</v>
      </c>
      <c r="H96" s="7">
        <v>935899.33</v>
      </c>
      <c r="I96" s="7">
        <v>-72572.94</v>
      </c>
      <c r="J96" s="7">
        <v>0</v>
      </c>
      <c r="K96" s="7">
        <v>0</v>
      </c>
      <c r="L96" s="7">
        <f t="shared" si="3"/>
        <v>0</v>
      </c>
      <c r="M96" s="7">
        <v>0</v>
      </c>
      <c r="N96" s="7">
        <v>120333354.12</v>
      </c>
    </row>
    <row r="97" spans="1:14" x14ac:dyDescent="0.25">
      <c r="A97" s="4">
        <v>43070</v>
      </c>
      <c r="B97" s="3" t="s">
        <v>38</v>
      </c>
      <c r="C97" s="3" t="s">
        <v>30</v>
      </c>
      <c r="D97" s="3" t="s">
        <v>48</v>
      </c>
      <c r="E97" s="3" t="s">
        <v>164</v>
      </c>
      <c r="F97" s="8" t="str">
        <f t="shared" si="2"/>
        <v>38100</v>
      </c>
      <c r="G97" s="7">
        <v>31748099.460000001</v>
      </c>
      <c r="H97" s="7">
        <v>242632.34</v>
      </c>
      <c r="I97" s="7">
        <v>-2809.22</v>
      </c>
      <c r="J97" s="7">
        <v>0</v>
      </c>
      <c r="K97" s="7">
        <v>0</v>
      </c>
      <c r="L97" s="7">
        <f t="shared" si="3"/>
        <v>0</v>
      </c>
      <c r="M97" s="7">
        <v>0</v>
      </c>
      <c r="N97" s="7">
        <v>31987922.579999998</v>
      </c>
    </row>
    <row r="98" spans="1:14" x14ac:dyDescent="0.25">
      <c r="A98" s="4">
        <v>43070</v>
      </c>
      <c r="B98" s="3" t="s">
        <v>38</v>
      </c>
      <c r="C98" s="3" t="s">
        <v>30</v>
      </c>
      <c r="D98" s="3" t="s">
        <v>48</v>
      </c>
      <c r="E98" s="3" t="s">
        <v>71</v>
      </c>
      <c r="F98" s="8" t="str">
        <f t="shared" si="2"/>
        <v>38200</v>
      </c>
      <c r="G98" s="7">
        <v>55485801</v>
      </c>
      <c r="H98" s="7">
        <v>-64572.57</v>
      </c>
      <c r="I98" s="7">
        <v>-5293.86</v>
      </c>
      <c r="J98" s="7">
        <v>0</v>
      </c>
      <c r="K98" s="7">
        <v>0</v>
      </c>
      <c r="L98" s="7">
        <f t="shared" si="3"/>
        <v>0</v>
      </c>
      <c r="M98" s="7">
        <v>0</v>
      </c>
      <c r="N98" s="7">
        <v>55415934.57</v>
      </c>
    </row>
    <row r="99" spans="1:14" x14ac:dyDescent="0.25">
      <c r="A99" s="4">
        <v>43070</v>
      </c>
      <c r="B99" s="3" t="s">
        <v>38</v>
      </c>
      <c r="C99" s="3" t="s">
        <v>30</v>
      </c>
      <c r="D99" s="3" t="s">
        <v>48</v>
      </c>
      <c r="E99" s="3" t="s">
        <v>64</v>
      </c>
      <c r="F99" s="8" t="str">
        <f t="shared" si="2"/>
        <v>38300</v>
      </c>
      <c r="G99" s="7">
        <v>10777991.48</v>
      </c>
      <c r="H99" s="7">
        <v>123846.03</v>
      </c>
      <c r="I99" s="7">
        <v>0</v>
      </c>
      <c r="J99" s="7">
        <v>0</v>
      </c>
      <c r="K99" s="7">
        <v>0</v>
      </c>
      <c r="L99" s="7">
        <f t="shared" si="3"/>
        <v>0</v>
      </c>
      <c r="M99" s="7">
        <v>0</v>
      </c>
      <c r="N99" s="7">
        <v>10901837.51</v>
      </c>
    </row>
    <row r="100" spans="1:14" x14ac:dyDescent="0.25">
      <c r="A100" s="4">
        <v>43070</v>
      </c>
      <c r="B100" s="3" t="s">
        <v>38</v>
      </c>
      <c r="C100" s="3" t="s">
        <v>30</v>
      </c>
      <c r="D100" s="3" t="s">
        <v>48</v>
      </c>
      <c r="E100" s="3" t="s">
        <v>119</v>
      </c>
      <c r="F100" s="8" t="str">
        <f t="shared" si="2"/>
        <v>38400</v>
      </c>
      <c r="G100" s="7">
        <v>203598.59</v>
      </c>
      <c r="H100" s="7">
        <v>550.48</v>
      </c>
      <c r="I100" s="7">
        <v>0</v>
      </c>
      <c r="J100" s="7">
        <v>0</v>
      </c>
      <c r="K100" s="7">
        <v>0</v>
      </c>
      <c r="L100" s="7">
        <f t="shared" si="3"/>
        <v>0</v>
      </c>
      <c r="M100" s="7">
        <v>0</v>
      </c>
      <c r="N100" s="7">
        <v>204149.07</v>
      </c>
    </row>
    <row r="101" spans="1:14" x14ac:dyDescent="0.25">
      <c r="A101" s="4">
        <v>43070</v>
      </c>
      <c r="B101" s="3" t="s">
        <v>38</v>
      </c>
      <c r="C101" s="3" t="s">
        <v>30</v>
      </c>
      <c r="D101" s="3" t="s">
        <v>48</v>
      </c>
      <c r="E101" s="3" t="s">
        <v>66</v>
      </c>
      <c r="F101" s="8" t="str">
        <f t="shared" si="2"/>
        <v>38500</v>
      </c>
      <c r="G101" s="7">
        <v>5173297.8499999996</v>
      </c>
      <c r="H101" s="7">
        <v>212.8</v>
      </c>
      <c r="I101" s="7">
        <v>0</v>
      </c>
      <c r="J101" s="7">
        <v>0</v>
      </c>
      <c r="K101" s="7">
        <v>0</v>
      </c>
      <c r="L101" s="7">
        <f t="shared" si="3"/>
        <v>0</v>
      </c>
      <c r="M101" s="7">
        <v>0</v>
      </c>
      <c r="N101" s="7">
        <v>5173510.6500000004</v>
      </c>
    </row>
    <row r="102" spans="1:14" x14ac:dyDescent="0.25">
      <c r="A102" s="4">
        <v>43070</v>
      </c>
      <c r="B102" s="3" t="s">
        <v>38</v>
      </c>
      <c r="C102" s="3" t="s">
        <v>30</v>
      </c>
      <c r="D102" s="3" t="s">
        <v>18</v>
      </c>
      <c r="E102" s="3" t="s">
        <v>39</v>
      </c>
      <c r="F102" s="8" t="str">
        <f t="shared" si="2"/>
        <v>38900</v>
      </c>
      <c r="G102" s="7">
        <v>1211697.3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  <c r="M102" s="7">
        <v>0</v>
      </c>
      <c r="N102" s="7">
        <v>1211697.3</v>
      </c>
    </row>
    <row r="103" spans="1:14" x14ac:dyDescent="0.25">
      <c r="A103" s="4">
        <v>43070</v>
      </c>
      <c r="B103" s="3" t="s">
        <v>38</v>
      </c>
      <c r="C103" s="3" t="s">
        <v>30</v>
      </c>
      <c r="D103" s="3" t="s">
        <v>18</v>
      </c>
      <c r="E103" s="3" t="s">
        <v>154</v>
      </c>
      <c r="F103" s="8" t="str">
        <f t="shared" si="2"/>
        <v>39000</v>
      </c>
      <c r="G103" s="7">
        <v>7209780.6299999999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  <c r="M103" s="7">
        <v>0</v>
      </c>
      <c r="N103" s="7">
        <v>7209780.6299999999</v>
      </c>
    </row>
    <row r="104" spans="1:14" x14ac:dyDescent="0.25">
      <c r="A104" s="4">
        <v>43070</v>
      </c>
      <c r="B104" s="3" t="s">
        <v>38</v>
      </c>
      <c r="C104" s="3" t="s">
        <v>30</v>
      </c>
      <c r="D104" s="3" t="s">
        <v>18</v>
      </c>
      <c r="E104" s="3" t="s">
        <v>41</v>
      </c>
      <c r="F104" s="8" t="str">
        <f t="shared" si="2"/>
        <v>39002</v>
      </c>
      <c r="G104" s="7">
        <v>173114.85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  <c r="M104" s="7">
        <v>0</v>
      </c>
      <c r="N104" s="7">
        <v>173114.85</v>
      </c>
    </row>
    <row r="105" spans="1:14" x14ac:dyDescent="0.25">
      <c r="A105" s="4">
        <v>43070</v>
      </c>
      <c r="B105" s="3" t="s">
        <v>38</v>
      </c>
      <c r="C105" s="3" t="s">
        <v>30</v>
      </c>
      <c r="D105" s="3" t="s">
        <v>18</v>
      </c>
      <c r="E105" s="3" t="s">
        <v>42</v>
      </c>
      <c r="F105" s="8" t="str">
        <f t="shared" si="2"/>
        <v>39003</v>
      </c>
      <c r="G105" s="7">
        <v>709199.18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0</v>
      </c>
      <c r="M105" s="7">
        <v>0</v>
      </c>
      <c r="N105" s="7">
        <v>709199.18</v>
      </c>
    </row>
    <row r="106" spans="1:14" x14ac:dyDescent="0.25">
      <c r="A106" s="4">
        <v>43070</v>
      </c>
      <c r="B106" s="3" t="s">
        <v>38</v>
      </c>
      <c r="C106" s="3" t="s">
        <v>30</v>
      </c>
      <c r="D106" s="3" t="s">
        <v>18</v>
      </c>
      <c r="E106" s="3" t="s">
        <v>43</v>
      </c>
      <c r="F106" s="8" t="str">
        <f t="shared" si="2"/>
        <v>39004</v>
      </c>
      <c r="G106" s="7">
        <v>12954.74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  <c r="M106" s="7">
        <v>0</v>
      </c>
      <c r="N106" s="7">
        <v>12954.74</v>
      </c>
    </row>
    <row r="107" spans="1:14" x14ac:dyDescent="0.25">
      <c r="A107" s="4">
        <v>43070</v>
      </c>
      <c r="B107" s="3" t="s">
        <v>38</v>
      </c>
      <c r="C107" s="3" t="s">
        <v>30</v>
      </c>
      <c r="D107" s="3" t="s">
        <v>18</v>
      </c>
      <c r="E107" s="3" t="s">
        <v>114</v>
      </c>
      <c r="F107" s="8" t="str">
        <f t="shared" si="2"/>
        <v>39009</v>
      </c>
      <c r="G107" s="7">
        <v>1246194.18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0</v>
      </c>
      <c r="M107" s="7">
        <v>0</v>
      </c>
      <c r="N107" s="7">
        <v>1246194.18</v>
      </c>
    </row>
    <row r="108" spans="1:14" x14ac:dyDescent="0.25">
      <c r="A108" s="4">
        <v>43070</v>
      </c>
      <c r="B108" s="3" t="s">
        <v>38</v>
      </c>
      <c r="C108" s="3" t="s">
        <v>30</v>
      </c>
      <c r="D108" s="3" t="s">
        <v>18</v>
      </c>
      <c r="E108" s="3" t="s">
        <v>40</v>
      </c>
      <c r="F108" s="8" t="str">
        <f t="shared" si="2"/>
        <v>39100</v>
      </c>
      <c r="G108" s="7">
        <v>1749085.61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  <c r="M108" s="7">
        <v>0</v>
      </c>
      <c r="N108" s="7">
        <v>1749085.61</v>
      </c>
    </row>
    <row r="109" spans="1:14" x14ac:dyDescent="0.25">
      <c r="A109" s="4">
        <v>43070</v>
      </c>
      <c r="B109" s="3" t="s">
        <v>38</v>
      </c>
      <c r="C109" s="3" t="s">
        <v>30</v>
      </c>
      <c r="D109" s="3" t="s">
        <v>18</v>
      </c>
      <c r="E109" s="3" t="s">
        <v>44</v>
      </c>
      <c r="F109" s="8" t="str">
        <f t="shared" si="2"/>
        <v>39200</v>
      </c>
      <c r="G109" s="7">
        <v>220986.9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  <c r="M109" s="7">
        <v>0</v>
      </c>
      <c r="N109" s="7">
        <v>220986.9</v>
      </c>
    </row>
    <row r="110" spans="1:14" x14ac:dyDescent="0.25">
      <c r="A110" s="4">
        <v>43070</v>
      </c>
      <c r="B110" s="3" t="s">
        <v>38</v>
      </c>
      <c r="C110" s="3" t="s">
        <v>30</v>
      </c>
      <c r="D110" s="3" t="s">
        <v>18</v>
      </c>
      <c r="E110" s="3" t="s">
        <v>115</v>
      </c>
      <c r="F110" s="8" t="str">
        <f t="shared" si="2"/>
        <v>39400</v>
      </c>
      <c r="G110" s="7">
        <v>3175404.51</v>
      </c>
      <c r="H110" s="7">
        <v>81978.89</v>
      </c>
      <c r="I110" s="7">
        <v>0</v>
      </c>
      <c r="J110" s="7">
        <v>0</v>
      </c>
      <c r="K110" s="7">
        <v>0</v>
      </c>
      <c r="L110" s="7">
        <f t="shared" si="3"/>
        <v>0</v>
      </c>
      <c r="M110" s="7">
        <v>0</v>
      </c>
      <c r="N110" s="7">
        <v>3257383.4</v>
      </c>
    </row>
    <row r="111" spans="1:14" x14ac:dyDescent="0.25">
      <c r="A111" s="4">
        <v>43070</v>
      </c>
      <c r="B111" s="3" t="s">
        <v>38</v>
      </c>
      <c r="C111" s="3" t="s">
        <v>30</v>
      </c>
      <c r="D111" s="3" t="s">
        <v>18</v>
      </c>
      <c r="E111" s="3" t="s">
        <v>162</v>
      </c>
      <c r="F111" s="8" t="str">
        <f t="shared" si="2"/>
        <v>39603</v>
      </c>
      <c r="G111" s="7">
        <v>39610.080000000002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  <c r="M111" s="7">
        <v>0</v>
      </c>
      <c r="N111" s="7">
        <v>39610.080000000002</v>
      </c>
    </row>
    <row r="112" spans="1:14" x14ac:dyDescent="0.25">
      <c r="A112" s="4">
        <v>43070</v>
      </c>
      <c r="B112" s="3" t="s">
        <v>38</v>
      </c>
      <c r="C112" s="3" t="s">
        <v>30</v>
      </c>
      <c r="D112" s="3" t="s">
        <v>18</v>
      </c>
      <c r="E112" s="3" t="s">
        <v>45</v>
      </c>
      <c r="F112" s="8" t="str">
        <f t="shared" si="2"/>
        <v>39604</v>
      </c>
      <c r="G112" s="7">
        <v>62747.29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0</v>
      </c>
      <c r="M112" s="7">
        <v>0</v>
      </c>
      <c r="N112" s="7">
        <v>62747.29</v>
      </c>
    </row>
    <row r="113" spans="1:14" x14ac:dyDescent="0.25">
      <c r="A113" s="4">
        <v>43070</v>
      </c>
      <c r="B113" s="3" t="s">
        <v>38</v>
      </c>
      <c r="C113" s="3" t="s">
        <v>30</v>
      </c>
      <c r="D113" s="3" t="s">
        <v>18</v>
      </c>
      <c r="E113" s="3" t="s">
        <v>155</v>
      </c>
      <c r="F113" s="8" t="str">
        <f t="shared" si="2"/>
        <v>39605</v>
      </c>
      <c r="G113" s="7">
        <v>19427.23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0</v>
      </c>
      <c r="M113" s="7">
        <v>0</v>
      </c>
      <c r="N113" s="7">
        <v>19427.23</v>
      </c>
    </row>
    <row r="114" spans="1:14" x14ac:dyDescent="0.25">
      <c r="A114" s="4">
        <v>43070</v>
      </c>
      <c r="B114" s="3" t="s">
        <v>38</v>
      </c>
      <c r="C114" s="3" t="s">
        <v>30</v>
      </c>
      <c r="D114" s="3" t="s">
        <v>18</v>
      </c>
      <c r="E114" s="3" t="s">
        <v>46</v>
      </c>
      <c r="F114" s="8" t="str">
        <f t="shared" si="2"/>
        <v>39700</v>
      </c>
      <c r="G114" s="7">
        <v>517464.25</v>
      </c>
      <c r="H114" s="7">
        <v>6792.9</v>
      </c>
      <c r="I114" s="7">
        <v>0</v>
      </c>
      <c r="J114" s="7">
        <v>0</v>
      </c>
      <c r="K114" s="7">
        <v>0</v>
      </c>
      <c r="L114" s="7">
        <f t="shared" si="3"/>
        <v>0</v>
      </c>
      <c r="M114" s="7">
        <v>0</v>
      </c>
      <c r="N114" s="7">
        <v>524257.15</v>
      </c>
    </row>
    <row r="115" spans="1:14" x14ac:dyDescent="0.25">
      <c r="A115" s="4">
        <v>43070</v>
      </c>
      <c r="B115" s="3" t="s">
        <v>38</v>
      </c>
      <c r="C115" s="3" t="s">
        <v>30</v>
      </c>
      <c r="D115" s="3" t="s">
        <v>18</v>
      </c>
      <c r="E115" s="3" t="s">
        <v>156</v>
      </c>
      <c r="F115" s="8" t="str">
        <f t="shared" si="2"/>
        <v>39800</v>
      </c>
      <c r="G115" s="7">
        <v>3897265.54</v>
      </c>
      <c r="H115" s="7">
        <v>-2.02</v>
      </c>
      <c r="I115" s="7">
        <v>0</v>
      </c>
      <c r="J115" s="7">
        <v>0</v>
      </c>
      <c r="K115" s="7">
        <v>0</v>
      </c>
      <c r="L115" s="7">
        <f t="shared" si="3"/>
        <v>0</v>
      </c>
      <c r="M115" s="7">
        <v>0</v>
      </c>
      <c r="N115" s="7">
        <v>3897263.52</v>
      </c>
    </row>
    <row r="116" spans="1:14" x14ac:dyDescent="0.25">
      <c r="A116" s="4">
        <v>43070</v>
      </c>
      <c r="B116" s="3" t="s">
        <v>38</v>
      </c>
      <c r="C116" s="3" t="s">
        <v>30</v>
      </c>
      <c r="D116" s="3" t="s">
        <v>18</v>
      </c>
      <c r="E116" s="3" t="s">
        <v>49</v>
      </c>
      <c r="F116" s="8" t="str">
        <f t="shared" si="2"/>
        <v>39901</v>
      </c>
      <c r="G116" s="7">
        <v>14389.76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0</v>
      </c>
      <c r="M116" s="7">
        <v>0</v>
      </c>
      <c r="N116" s="7">
        <v>14389.76</v>
      </c>
    </row>
    <row r="117" spans="1:14" x14ac:dyDescent="0.25">
      <c r="A117" s="4">
        <v>43070</v>
      </c>
      <c r="B117" s="3" t="s">
        <v>38</v>
      </c>
      <c r="C117" s="3" t="s">
        <v>30</v>
      </c>
      <c r="D117" s="3" t="s">
        <v>18</v>
      </c>
      <c r="E117" s="3" t="s">
        <v>157</v>
      </c>
      <c r="F117" s="8" t="str">
        <f t="shared" si="2"/>
        <v>39903</v>
      </c>
      <c r="G117" s="7">
        <v>134598.85999999999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  <c r="M117" s="7">
        <v>0</v>
      </c>
      <c r="N117" s="7">
        <v>134598.85999999999</v>
      </c>
    </row>
    <row r="118" spans="1:14" x14ac:dyDescent="0.25">
      <c r="A118" s="4">
        <v>43070</v>
      </c>
      <c r="B118" s="3" t="s">
        <v>38</v>
      </c>
      <c r="C118" s="3" t="s">
        <v>30</v>
      </c>
      <c r="D118" s="3" t="s">
        <v>18</v>
      </c>
      <c r="E118" s="3" t="s">
        <v>50</v>
      </c>
      <c r="F118" s="8" t="str">
        <f t="shared" si="2"/>
        <v>39906</v>
      </c>
      <c r="G118" s="7">
        <v>1068402.71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0</v>
      </c>
      <c r="M118" s="7">
        <v>0</v>
      </c>
      <c r="N118" s="7">
        <v>1068402.71</v>
      </c>
    </row>
    <row r="119" spans="1:14" x14ac:dyDescent="0.25">
      <c r="A119" s="4">
        <v>43070</v>
      </c>
      <c r="B119" s="3" t="s">
        <v>38</v>
      </c>
      <c r="C119" s="3" t="s">
        <v>30</v>
      </c>
      <c r="D119" s="3" t="s">
        <v>18</v>
      </c>
      <c r="E119" s="3" t="s">
        <v>47</v>
      </c>
      <c r="F119" s="8" t="str">
        <f t="shared" si="2"/>
        <v>39908</v>
      </c>
      <c r="G119" s="7">
        <v>123514.83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0</v>
      </c>
      <c r="M119" s="7">
        <v>0</v>
      </c>
      <c r="N119" s="7">
        <v>123514.83</v>
      </c>
    </row>
    <row r="120" spans="1:14" x14ac:dyDescent="0.25">
      <c r="A120" s="4">
        <v>43070</v>
      </c>
      <c r="B120" s="3" t="s">
        <v>38</v>
      </c>
      <c r="C120" s="3" t="s">
        <v>88</v>
      </c>
      <c r="D120" s="3" t="s">
        <v>92</v>
      </c>
      <c r="E120" s="3" t="s">
        <v>105</v>
      </c>
      <c r="F120" s="8" t="str">
        <f t="shared" si="2"/>
        <v>30100</v>
      </c>
      <c r="G120" s="7">
        <v>185309.27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0</v>
      </c>
      <c r="M120" s="7">
        <v>0</v>
      </c>
      <c r="N120" s="7">
        <v>185309.27</v>
      </c>
    </row>
    <row r="121" spans="1:14" x14ac:dyDescent="0.25">
      <c r="A121" s="4">
        <v>43070</v>
      </c>
      <c r="B121" s="3" t="s">
        <v>38</v>
      </c>
      <c r="C121" s="3" t="s">
        <v>88</v>
      </c>
      <c r="D121" s="3" t="s">
        <v>92</v>
      </c>
      <c r="E121" s="3" t="s">
        <v>136</v>
      </c>
      <c r="F121" s="8" t="str">
        <f t="shared" si="2"/>
        <v>30300</v>
      </c>
      <c r="G121" s="7">
        <v>1109551.68</v>
      </c>
      <c r="H121" s="7">
        <v>0</v>
      </c>
      <c r="I121" s="7">
        <v>0</v>
      </c>
      <c r="J121" s="7">
        <v>0</v>
      </c>
      <c r="K121" s="7">
        <v>0</v>
      </c>
      <c r="L121" s="7">
        <f t="shared" si="3"/>
        <v>0</v>
      </c>
      <c r="M121" s="7">
        <v>0</v>
      </c>
      <c r="N121" s="7">
        <v>1109551.68</v>
      </c>
    </row>
    <row r="122" spans="1:14" x14ac:dyDescent="0.25">
      <c r="A122" s="4">
        <v>43070</v>
      </c>
      <c r="B122" s="3" t="s">
        <v>38</v>
      </c>
      <c r="C122" s="3" t="s">
        <v>88</v>
      </c>
      <c r="D122" s="3" t="s">
        <v>18</v>
      </c>
      <c r="E122" s="3" t="s">
        <v>102</v>
      </c>
      <c r="F122" s="8" t="str">
        <f t="shared" si="2"/>
        <v>39001</v>
      </c>
      <c r="G122" s="7">
        <v>179338.52</v>
      </c>
      <c r="H122" s="7">
        <v>0</v>
      </c>
      <c r="I122" s="7">
        <v>0</v>
      </c>
      <c r="J122" s="7">
        <v>0</v>
      </c>
      <c r="K122" s="7">
        <v>0</v>
      </c>
      <c r="L122" s="7">
        <f t="shared" si="3"/>
        <v>0</v>
      </c>
      <c r="M122" s="7">
        <v>0</v>
      </c>
      <c r="N122" s="7">
        <v>179338.52</v>
      </c>
    </row>
    <row r="123" spans="1:14" x14ac:dyDescent="0.25">
      <c r="A123" s="4">
        <v>43070</v>
      </c>
      <c r="B123" s="3" t="s">
        <v>38</v>
      </c>
      <c r="C123" s="3" t="s">
        <v>88</v>
      </c>
      <c r="D123" s="3" t="s">
        <v>18</v>
      </c>
      <c r="E123" s="3" t="s">
        <v>103</v>
      </c>
      <c r="F123" s="8" t="str">
        <f t="shared" si="2"/>
        <v>39004</v>
      </c>
      <c r="G123" s="7">
        <v>15383.91</v>
      </c>
      <c r="H123" s="7">
        <v>0</v>
      </c>
      <c r="I123" s="7">
        <v>0</v>
      </c>
      <c r="J123" s="7">
        <v>0</v>
      </c>
      <c r="K123" s="7">
        <v>0</v>
      </c>
      <c r="L123" s="7">
        <f t="shared" si="3"/>
        <v>0</v>
      </c>
      <c r="M123" s="7">
        <v>0</v>
      </c>
      <c r="N123" s="7">
        <v>15383.91</v>
      </c>
    </row>
    <row r="124" spans="1:14" x14ac:dyDescent="0.25">
      <c r="A124" s="4">
        <v>43070</v>
      </c>
      <c r="B124" s="3" t="s">
        <v>38</v>
      </c>
      <c r="C124" s="3" t="s">
        <v>88</v>
      </c>
      <c r="D124" s="3" t="s">
        <v>18</v>
      </c>
      <c r="E124" s="3" t="s">
        <v>140</v>
      </c>
      <c r="F124" s="8" t="str">
        <f t="shared" si="2"/>
        <v>39009</v>
      </c>
      <c r="G124" s="7">
        <v>38834</v>
      </c>
      <c r="H124" s="7">
        <v>0</v>
      </c>
      <c r="I124" s="7">
        <v>0</v>
      </c>
      <c r="J124" s="7">
        <v>0</v>
      </c>
      <c r="K124" s="7">
        <v>0</v>
      </c>
      <c r="L124" s="7">
        <f t="shared" si="3"/>
        <v>0</v>
      </c>
      <c r="M124" s="7">
        <v>0</v>
      </c>
      <c r="N124" s="7">
        <v>38834</v>
      </c>
    </row>
    <row r="125" spans="1:14" x14ac:dyDescent="0.25">
      <c r="A125" s="4">
        <v>43070</v>
      </c>
      <c r="B125" s="3" t="s">
        <v>38</v>
      </c>
      <c r="C125" s="3" t="s">
        <v>88</v>
      </c>
      <c r="D125" s="3" t="s">
        <v>18</v>
      </c>
      <c r="E125" s="3" t="s">
        <v>134</v>
      </c>
      <c r="F125" s="8" t="str">
        <f t="shared" si="2"/>
        <v>39100</v>
      </c>
      <c r="G125" s="7">
        <v>41397.21</v>
      </c>
      <c r="H125" s="7">
        <v>0</v>
      </c>
      <c r="I125" s="7">
        <v>0</v>
      </c>
      <c r="J125" s="7">
        <v>0</v>
      </c>
      <c r="K125" s="7">
        <v>0</v>
      </c>
      <c r="L125" s="7">
        <f t="shared" si="3"/>
        <v>0</v>
      </c>
      <c r="M125" s="7">
        <v>0</v>
      </c>
      <c r="N125" s="7">
        <v>41397.21</v>
      </c>
    </row>
    <row r="126" spans="1:14" x14ac:dyDescent="0.25">
      <c r="A126" s="4">
        <v>43070</v>
      </c>
      <c r="B126" s="3" t="s">
        <v>38</v>
      </c>
      <c r="C126" s="3" t="s">
        <v>88</v>
      </c>
      <c r="D126" s="3" t="s">
        <v>18</v>
      </c>
      <c r="E126" s="3" t="s">
        <v>141</v>
      </c>
      <c r="F126" s="8" t="str">
        <f t="shared" si="2"/>
        <v>39200</v>
      </c>
      <c r="G126" s="7">
        <v>27284.69</v>
      </c>
      <c r="H126" s="7">
        <v>0</v>
      </c>
      <c r="I126" s="7">
        <v>0</v>
      </c>
      <c r="J126" s="7">
        <v>0</v>
      </c>
      <c r="K126" s="7">
        <v>0</v>
      </c>
      <c r="L126" s="7">
        <f t="shared" si="3"/>
        <v>0</v>
      </c>
      <c r="M126" s="7">
        <v>0</v>
      </c>
      <c r="N126" s="7">
        <v>27284.69</v>
      </c>
    </row>
    <row r="127" spans="1:14" x14ac:dyDescent="0.25">
      <c r="A127" s="4">
        <v>43070</v>
      </c>
      <c r="B127" s="3" t="s">
        <v>38</v>
      </c>
      <c r="C127" s="3" t="s">
        <v>88</v>
      </c>
      <c r="D127" s="3" t="s">
        <v>18</v>
      </c>
      <c r="E127" s="3" t="s">
        <v>89</v>
      </c>
      <c r="F127" s="8" t="str">
        <f t="shared" si="2"/>
        <v>39400</v>
      </c>
      <c r="G127" s="7">
        <v>175867.44</v>
      </c>
      <c r="H127" s="7">
        <v>0</v>
      </c>
      <c r="I127" s="7">
        <v>0</v>
      </c>
      <c r="J127" s="7">
        <v>0</v>
      </c>
      <c r="K127" s="7">
        <v>0</v>
      </c>
      <c r="L127" s="7">
        <f t="shared" si="3"/>
        <v>0</v>
      </c>
      <c r="M127" s="7">
        <v>0</v>
      </c>
      <c r="N127" s="7">
        <v>175867.44</v>
      </c>
    </row>
    <row r="128" spans="1:14" x14ac:dyDescent="0.25">
      <c r="A128" s="4">
        <v>43070</v>
      </c>
      <c r="B128" s="3" t="s">
        <v>38</v>
      </c>
      <c r="C128" s="3" t="s">
        <v>88</v>
      </c>
      <c r="D128" s="3" t="s">
        <v>18</v>
      </c>
      <c r="E128" s="3" t="s">
        <v>104</v>
      </c>
      <c r="F128" s="8" t="str">
        <f t="shared" si="2"/>
        <v>39600</v>
      </c>
      <c r="G128" s="7">
        <v>20515.689999999999</v>
      </c>
      <c r="H128" s="7">
        <v>0</v>
      </c>
      <c r="I128" s="7">
        <v>0</v>
      </c>
      <c r="J128" s="7">
        <v>0</v>
      </c>
      <c r="K128" s="7">
        <v>0</v>
      </c>
      <c r="L128" s="7">
        <f t="shared" si="3"/>
        <v>0</v>
      </c>
      <c r="M128" s="7">
        <v>0</v>
      </c>
      <c r="N128" s="7">
        <v>20515.689999999999</v>
      </c>
    </row>
    <row r="129" spans="1:14" x14ac:dyDescent="0.25">
      <c r="A129" s="4">
        <v>43070</v>
      </c>
      <c r="B129" s="3" t="s">
        <v>38</v>
      </c>
      <c r="C129" s="3" t="s">
        <v>88</v>
      </c>
      <c r="D129" s="3" t="s">
        <v>18</v>
      </c>
      <c r="E129" s="3" t="s">
        <v>90</v>
      </c>
      <c r="F129" s="8" t="str">
        <f t="shared" si="2"/>
        <v>39700</v>
      </c>
      <c r="G129" s="7">
        <v>37541</v>
      </c>
      <c r="H129" s="7">
        <v>0</v>
      </c>
      <c r="I129" s="7">
        <v>0</v>
      </c>
      <c r="J129" s="7">
        <v>0</v>
      </c>
      <c r="K129" s="7">
        <v>0</v>
      </c>
      <c r="L129" s="7">
        <f t="shared" si="3"/>
        <v>0</v>
      </c>
      <c r="M129" s="7">
        <v>0</v>
      </c>
      <c r="N129" s="7">
        <v>37541</v>
      </c>
    </row>
    <row r="130" spans="1:14" x14ac:dyDescent="0.25">
      <c r="A130" s="4">
        <v>43070</v>
      </c>
      <c r="B130" s="3" t="s">
        <v>38</v>
      </c>
      <c r="C130" s="3" t="s">
        <v>88</v>
      </c>
      <c r="D130" s="3" t="s">
        <v>18</v>
      </c>
      <c r="E130" s="3" t="s">
        <v>135</v>
      </c>
      <c r="F130" s="8" t="str">
        <f t="shared" si="2"/>
        <v>39800</v>
      </c>
      <c r="G130" s="7">
        <v>814166.88</v>
      </c>
      <c r="H130" s="7">
        <v>0</v>
      </c>
      <c r="I130" s="7">
        <v>0</v>
      </c>
      <c r="J130" s="7">
        <v>0</v>
      </c>
      <c r="K130" s="7">
        <v>0</v>
      </c>
      <c r="L130" s="7">
        <f t="shared" si="3"/>
        <v>0</v>
      </c>
      <c r="M130" s="7">
        <v>0</v>
      </c>
      <c r="N130" s="7">
        <v>814166.88</v>
      </c>
    </row>
    <row r="131" spans="1:14" x14ac:dyDescent="0.25">
      <c r="A131" s="4">
        <v>43070</v>
      </c>
      <c r="B131" s="3" t="s">
        <v>38</v>
      </c>
      <c r="C131" s="3" t="s">
        <v>88</v>
      </c>
      <c r="D131" s="3" t="s">
        <v>18</v>
      </c>
      <c r="E131" s="3" t="s">
        <v>91</v>
      </c>
      <c r="F131" s="8" t="str">
        <f t="shared" ref="F131:F194" si="4">MID(E131,9,5)</f>
        <v>39906</v>
      </c>
      <c r="G131" s="7">
        <v>74189.62</v>
      </c>
      <c r="H131" s="7">
        <v>0</v>
      </c>
      <c r="I131" s="7">
        <v>-4011.95</v>
      </c>
      <c r="J131" s="7">
        <v>0</v>
      </c>
      <c r="K131" s="7">
        <v>0</v>
      </c>
      <c r="L131" s="7">
        <f t="shared" ref="L131:L194" si="5">J131+K131</f>
        <v>0</v>
      </c>
      <c r="M131" s="7">
        <v>0</v>
      </c>
      <c r="N131" s="7">
        <v>70177.67</v>
      </c>
    </row>
    <row r="132" spans="1:14" x14ac:dyDescent="0.25">
      <c r="A132" s="4">
        <v>43070</v>
      </c>
      <c r="B132" s="3" t="s">
        <v>38</v>
      </c>
      <c r="C132" s="3" t="s">
        <v>88</v>
      </c>
      <c r="D132" s="3" t="s">
        <v>18</v>
      </c>
      <c r="E132" s="3" t="s">
        <v>139</v>
      </c>
      <c r="F132" s="8" t="str">
        <f t="shared" si="4"/>
        <v>39907</v>
      </c>
      <c r="G132" s="7">
        <v>35063.769999999997</v>
      </c>
      <c r="H132" s="7">
        <v>0</v>
      </c>
      <c r="I132" s="7">
        <v>0</v>
      </c>
      <c r="J132" s="7">
        <v>0</v>
      </c>
      <c r="K132" s="7">
        <v>0</v>
      </c>
      <c r="L132" s="7">
        <f t="shared" si="5"/>
        <v>0</v>
      </c>
      <c r="M132" s="7">
        <v>0</v>
      </c>
      <c r="N132" s="7">
        <v>35063.769999999997</v>
      </c>
    </row>
    <row r="133" spans="1:14" x14ac:dyDescent="0.25">
      <c r="A133" s="4">
        <v>43070</v>
      </c>
      <c r="B133" s="3" t="s">
        <v>38</v>
      </c>
      <c r="C133" s="3" t="s">
        <v>88</v>
      </c>
      <c r="D133" s="3" t="s">
        <v>18</v>
      </c>
      <c r="E133" s="3" t="s">
        <v>101</v>
      </c>
      <c r="F133" s="8" t="str">
        <f t="shared" si="4"/>
        <v>39908</v>
      </c>
      <c r="G133" s="7">
        <v>828509.36</v>
      </c>
      <c r="H133" s="7">
        <v>0</v>
      </c>
      <c r="I133" s="7">
        <v>0</v>
      </c>
      <c r="J133" s="7">
        <v>0</v>
      </c>
      <c r="K133" s="7">
        <v>0</v>
      </c>
      <c r="L133" s="7">
        <f t="shared" si="5"/>
        <v>0</v>
      </c>
      <c r="M133" s="7">
        <v>0</v>
      </c>
      <c r="N133" s="7">
        <v>828509.36</v>
      </c>
    </row>
    <row r="134" spans="1:14" x14ac:dyDescent="0.25">
      <c r="A134" s="4">
        <v>43101</v>
      </c>
      <c r="B134" s="3" t="s">
        <v>16</v>
      </c>
      <c r="C134" s="3" t="s">
        <v>17</v>
      </c>
      <c r="D134" s="3" t="s">
        <v>18</v>
      </c>
      <c r="E134" s="3" t="s">
        <v>110</v>
      </c>
      <c r="F134" s="8" t="str">
        <f t="shared" si="4"/>
        <v>39000</v>
      </c>
      <c r="G134" s="7">
        <v>1411389.93</v>
      </c>
      <c r="H134" s="7">
        <v>0</v>
      </c>
      <c r="I134" s="7">
        <v>0</v>
      </c>
      <c r="J134" s="7">
        <v>0</v>
      </c>
      <c r="K134" s="7">
        <v>0</v>
      </c>
      <c r="L134" s="7">
        <f t="shared" si="5"/>
        <v>0</v>
      </c>
      <c r="M134" s="7">
        <v>0</v>
      </c>
      <c r="N134" s="7">
        <v>1411389.93</v>
      </c>
    </row>
    <row r="135" spans="1:14" x14ac:dyDescent="0.25">
      <c r="A135" s="4">
        <v>43101</v>
      </c>
      <c r="B135" s="3" t="s">
        <v>16</v>
      </c>
      <c r="C135" s="3" t="s">
        <v>17</v>
      </c>
      <c r="D135" s="3" t="s">
        <v>18</v>
      </c>
      <c r="E135" s="3" t="s">
        <v>165</v>
      </c>
      <c r="F135" s="8" t="str">
        <f t="shared" si="4"/>
        <v>39005</v>
      </c>
      <c r="G135" s="7">
        <v>9187184.2699999996</v>
      </c>
      <c r="H135" s="7">
        <v>0</v>
      </c>
      <c r="I135" s="7">
        <v>0</v>
      </c>
      <c r="J135" s="7">
        <v>0</v>
      </c>
      <c r="K135" s="7">
        <v>0</v>
      </c>
      <c r="L135" s="7">
        <f t="shared" si="5"/>
        <v>0</v>
      </c>
      <c r="M135" s="7">
        <v>0</v>
      </c>
      <c r="N135" s="7">
        <v>9187184.2699999996</v>
      </c>
    </row>
    <row r="136" spans="1:14" x14ac:dyDescent="0.25">
      <c r="A136" s="4">
        <v>43101</v>
      </c>
      <c r="B136" s="3" t="s">
        <v>16</v>
      </c>
      <c r="C136" s="3" t="s">
        <v>17</v>
      </c>
      <c r="D136" s="3" t="s">
        <v>18</v>
      </c>
      <c r="E136" s="3" t="s">
        <v>24</v>
      </c>
      <c r="F136" s="8" t="str">
        <f t="shared" si="4"/>
        <v>39009</v>
      </c>
      <c r="G136" s="7">
        <v>9316001.1799999997</v>
      </c>
      <c r="H136" s="7">
        <v>0</v>
      </c>
      <c r="I136" s="7">
        <v>0</v>
      </c>
      <c r="J136" s="7">
        <v>0</v>
      </c>
      <c r="K136" s="7">
        <v>0</v>
      </c>
      <c r="L136" s="7">
        <f t="shared" si="5"/>
        <v>0</v>
      </c>
      <c r="M136" s="7">
        <v>0</v>
      </c>
      <c r="N136" s="7">
        <v>9316001.1799999997</v>
      </c>
    </row>
    <row r="137" spans="1:14" x14ac:dyDescent="0.25">
      <c r="A137" s="4">
        <v>43101</v>
      </c>
      <c r="B137" s="3" t="s">
        <v>16</v>
      </c>
      <c r="C137" s="3" t="s">
        <v>17</v>
      </c>
      <c r="D137" s="3" t="s">
        <v>18</v>
      </c>
      <c r="E137" s="3" t="s">
        <v>22</v>
      </c>
      <c r="F137" s="8" t="str">
        <f t="shared" si="4"/>
        <v>39100</v>
      </c>
      <c r="G137" s="7">
        <v>5118803.91</v>
      </c>
      <c r="H137" s="7">
        <v>0</v>
      </c>
      <c r="I137" s="7">
        <v>0</v>
      </c>
      <c r="J137" s="7">
        <v>0</v>
      </c>
      <c r="K137" s="7">
        <v>0</v>
      </c>
      <c r="L137" s="7">
        <f t="shared" si="5"/>
        <v>0</v>
      </c>
      <c r="M137" s="7">
        <v>0</v>
      </c>
      <c r="N137" s="7">
        <v>5118803.91</v>
      </c>
    </row>
    <row r="138" spans="1:14" x14ac:dyDescent="0.25">
      <c r="A138" s="4">
        <v>43101</v>
      </c>
      <c r="B138" s="3" t="s">
        <v>16</v>
      </c>
      <c r="C138" s="3" t="s">
        <v>17</v>
      </c>
      <c r="D138" s="3" t="s">
        <v>18</v>
      </c>
      <c r="E138" s="3" t="s">
        <v>113</v>
      </c>
      <c r="F138" s="8" t="str">
        <f t="shared" si="4"/>
        <v>39104</v>
      </c>
      <c r="G138" s="7">
        <v>63740.85</v>
      </c>
      <c r="H138" s="7">
        <v>0</v>
      </c>
      <c r="I138" s="7">
        <v>0</v>
      </c>
      <c r="J138" s="7">
        <v>0</v>
      </c>
      <c r="K138" s="7">
        <v>0</v>
      </c>
      <c r="L138" s="7">
        <f t="shared" si="5"/>
        <v>0</v>
      </c>
      <c r="M138" s="7">
        <v>0</v>
      </c>
      <c r="N138" s="7">
        <v>63740.85</v>
      </c>
    </row>
    <row r="139" spans="1:14" x14ac:dyDescent="0.25">
      <c r="A139" s="4">
        <v>43101</v>
      </c>
      <c r="B139" s="3" t="s">
        <v>16</v>
      </c>
      <c r="C139" s="3" t="s">
        <v>17</v>
      </c>
      <c r="D139" s="3" t="s">
        <v>18</v>
      </c>
      <c r="E139" s="3" t="s">
        <v>34</v>
      </c>
      <c r="F139" s="8" t="str">
        <f t="shared" si="4"/>
        <v>39120</v>
      </c>
      <c r="G139" s="7">
        <v>263337.89</v>
      </c>
      <c r="H139" s="7">
        <v>0</v>
      </c>
      <c r="I139" s="7">
        <v>0</v>
      </c>
      <c r="J139" s="7">
        <v>0</v>
      </c>
      <c r="K139" s="7">
        <v>0</v>
      </c>
      <c r="L139" s="7">
        <f t="shared" si="5"/>
        <v>0</v>
      </c>
      <c r="M139" s="7">
        <v>0</v>
      </c>
      <c r="N139" s="7">
        <v>263337.89</v>
      </c>
    </row>
    <row r="140" spans="1:14" x14ac:dyDescent="0.25">
      <c r="A140" s="4">
        <v>43101</v>
      </c>
      <c r="B140" s="3" t="s">
        <v>16</v>
      </c>
      <c r="C140" s="3" t="s">
        <v>17</v>
      </c>
      <c r="D140" s="3" t="s">
        <v>18</v>
      </c>
      <c r="E140" s="3" t="s">
        <v>28</v>
      </c>
      <c r="F140" s="8" t="str">
        <f t="shared" si="4"/>
        <v>39200</v>
      </c>
      <c r="G140" s="7">
        <v>7125.41</v>
      </c>
      <c r="H140" s="7">
        <v>0</v>
      </c>
      <c r="I140" s="7">
        <v>0</v>
      </c>
      <c r="J140" s="7">
        <v>0</v>
      </c>
      <c r="K140" s="7">
        <v>0</v>
      </c>
      <c r="L140" s="7">
        <f t="shared" si="5"/>
        <v>0</v>
      </c>
      <c r="M140" s="7">
        <v>0</v>
      </c>
      <c r="N140" s="7">
        <v>7125.41</v>
      </c>
    </row>
    <row r="141" spans="1:14" x14ac:dyDescent="0.25">
      <c r="A141" s="4">
        <v>43101</v>
      </c>
      <c r="B141" s="3" t="s">
        <v>16</v>
      </c>
      <c r="C141" s="3" t="s">
        <v>17</v>
      </c>
      <c r="D141" s="3" t="s">
        <v>18</v>
      </c>
      <c r="E141" s="3" t="s">
        <v>106</v>
      </c>
      <c r="F141" s="8" t="str">
        <f t="shared" si="4"/>
        <v>39400</v>
      </c>
      <c r="G141" s="7">
        <v>76071.34</v>
      </c>
      <c r="H141" s="7">
        <v>0</v>
      </c>
      <c r="I141" s="7">
        <v>0</v>
      </c>
      <c r="J141" s="7">
        <v>0</v>
      </c>
      <c r="K141" s="7">
        <v>0</v>
      </c>
      <c r="L141" s="7">
        <f t="shared" si="5"/>
        <v>0</v>
      </c>
      <c r="M141" s="7">
        <v>0</v>
      </c>
      <c r="N141" s="7">
        <v>76071.34</v>
      </c>
    </row>
    <row r="142" spans="1:14" x14ac:dyDescent="0.25">
      <c r="A142" s="4">
        <v>43101</v>
      </c>
      <c r="B142" s="3" t="s">
        <v>16</v>
      </c>
      <c r="C142" s="3" t="s">
        <v>17</v>
      </c>
      <c r="D142" s="3" t="s">
        <v>18</v>
      </c>
      <c r="E142" s="3" t="s">
        <v>109</v>
      </c>
      <c r="F142" s="8" t="str">
        <f t="shared" si="4"/>
        <v>39700</v>
      </c>
      <c r="G142" s="7">
        <v>1039344.41</v>
      </c>
      <c r="H142" s="7">
        <v>0</v>
      </c>
      <c r="I142" s="7">
        <v>0</v>
      </c>
      <c r="J142" s="7">
        <v>0</v>
      </c>
      <c r="K142" s="7">
        <v>0</v>
      </c>
      <c r="L142" s="7">
        <f t="shared" si="5"/>
        <v>0</v>
      </c>
      <c r="M142" s="7">
        <v>0</v>
      </c>
      <c r="N142" s="7">
        <v>1039344.41</v>
      </c>
    </row>
    <row r="143" spans="1:14" x14ac:dyDescent="0.25">
      <c r="A143" s="4">
        <v>43101</v>
      </c>
      <c r="B143" s="3" t="s">
        <v>16</v>
      </c>
      <c r="C143" s="3" t="s">
        <v>17</v>
      </c>
      <c r="D143" s="3" t="s">
        <v>18</v>
      </c>
      <c r="E143" s="3" t="s">
        <v>29</v>
      </c>
      <c r="F143" s="8" t="str">
        <f t="shared" si="4"/>
        <v>39720</v>
      </c>
      <c r="G143" s="7">
        <v>8824.34</v>
      </c>
      <c r="H143" s="7">
        <v>0</v>
      </c>
      <c r="I143" s="7">
        <v>0</v>
      </c>
      <c r="J143" s="7">
        <v>0</v>
      </c>
      <c r="K143" s="7">
        <v>0</v>
      </c>
      <c r="L143" s="7">
        <f t="shared" si="5"/>
        <v>0</v>
      </c>
      <c r="M143" s="7">
        <v>0</v>
      </c>
      <c r="N143" s="7">
        <v>8824.34</v>
      </c>
    </row>
    <row r="144" spans="1:14" x14ac:dyDescent="0.25">
      <c r="A144" s="4">
        <v>43101</v>
      </c>
      <c r="B144" s="3" t="s">
        <v>16</v>
      </c>
      <c r="C144" s="3" t="s">
        <v>17</v>
      </c>
      <c r="D144" s="3" t="s">
        <v>18</v>
      </c>
      <c r="E144" s="3" t="s">
        <v>20</v>
      </c>
      <c r="F144" s="8" t="str">
        <f t="shared" si="4"/>
        <v>39800</v>
      </c>
      <c r="G144" s="7">
        <v>136509.51999999999</v>
      </c>
      <c r="H144" s="7">
        <v>0</v>
      </c>
      <c r="I144" s="7">
        <v>0</v>
      </c>
      <c r="J144" s="7">
        <v>0</v>
      </c>
      <c r="K144" s="7">
        <v>0</v>
      </c>
      <c r="L144" s="7">
        <f t="shared" si="5"/>
        <v>0</v>
      </c>
      <c r="M144" s="7">
        <v>0</v>
      </c>
      <c r="N144" s="7">
        <v>136509.51999999999</v>
      </c>
    </row>
    <row r="145" spans="1:14" x14ac:dyDescent="0.25">
      <c r="A145" s="4">
        <v>43101</v>
      </c>
      <c r="B145" s="3" t="s">
        <v>16</v>
      </c>
      <c r="C145" s="3" t="s">
        <v>17</v>
      </c>
      <c r="D145" s="3" t="s">
        <v>18</v>
      </c>
      <c r="E145" s="3" t="s">
        <v>145</v>
      </c>
      <c r="F145" s="8" t="str">
        <f t="shared" si="4"/>
        <v>39820</v>
      </c>
      <c r="G145" s="7">
        <v>7388.39</v>
      </c>
      <c r="H145" s="7">
        <v>0</v>
      </c>
      <c r="I145" s="7">
        <v>0</v>
      </c>
      <c r="J145" s="7">
        <v>0</v>
      </c>
      <c r="K145" s="7">
        <v>0</v>
      </c>
      <c r="L145" s="7">
        <f t="shared" si="5"/>
        <v>0</v>
      </c>
      <c r="M145" s="7">
        <v>0</v>
      </c>
      <c r="N145" s="7">
        <v>7388.39</v>
      </c>
    </row>
    <row r="146" spans="1:14" x14ac:dyDescent="0.25">
      <c r="A146" s="4">
        <v>43101</v>
      </c>
      <c r="B146" s="3" t="s">
        <v>16</v>
      </c>
      <c r="C146" s="3" t="s">
        <v>17</v>
      </c>
      <c r="D146" s="3" t="s">
        <v>18</v>
      </c>
      <c r="E146" s="3" t="s">
        <v>161</v>
      </c>
      <c r="F146" s="8" t="str">
        <f t="shared" si="4"/>
        <v>39900</v>
      </c>
      <c r="G146" s="7">
        <v>162267.97</v>
      </c>
      <c r="H146" s="7">
        <v>-42.3</v>
      </c>
      <c r="I146" s="7">
        <v>0</v>
      </c>
      <c r="J146" s="7">
        <v>0</v>
      </c>
      <c r="K146" s="7">
        <v>0</v>
      </c>
      <c r="L146" s="7">
        <f t="shared" si="5"/>
        <v>0</v>
      </c>
      <c r="M146" s="7">
        <v>0</v>
      </c>
      <c r="N146" s="7">
        <v>162225.67000000001</v>
      </c>
    </row>
    <row r="147" spans="1:14" x14ac:dyDescent="0.25">
      <c r="A147" s="4">
        <v>43101</v>
      </c>
      <c r="B147" s="3" t="s">
        <v>16</v>
      </c>
      <c r="C147" s="3" t="s">
        <v>17</v>
      </c>
      <c r="D147" s="3" t="s">
        <v>18</v>
      </c>
      <c r="E147" s="3" t="s">
        <v>25</v>
      </c>
      <c r="F147" s="8" t="str">
        <f t="shared" si="4"/>
        <v>39901</v>
      </c>
      <c r="G147" s="7">
        <v>37003945.939999998</v>
      </c>
      <c r="H147" s="7">
        <v>0</v>
      </c>
      <c r="I147" s="7">
        <v>0</v>
      </c>
      <c r="J147" s="7">
        <v>0</v>
      </c>
      <c r="K147" s="7">
        <v>0</v>
      </c>
      <c r="L147" s="7">
        <f t="shared" si="5"/>
        <v>0</v>
      </c>
      <c r="M147" s="7">
        <v>0</v>
      </c>
      <c r="N147" s="7">
        <v>37003945.939999998</v>
      </c>
    </row>
    <row r="148" spans="1:14" x14ac:dyDescent="0.25">
      <c r="A148" s="4">
        <v>43101</v>
      </c>
      <c r="B148" s="3" t="s">
        <v>16</v>
      </c>
      <c r="C148" s="3" t="s">
        <v>17</v>
      </c>
      <c r="D148" s="3" t="s">
        <v>18</v>
      </c>
      <c r="E148" s="3" t="s">
        <v>19</v>
      </c>
      <c r="F148" s="8" t="str">
        <f t="shared" si="4"/>
        <v>39902</v>
      </c>
      <c r="G148" s="7">
        <v>19005572.420000002</v>
      </c>
      <c r="H148" s="7">
        <v>0</v>
      </c>
      <c r="I148" s="7">
        <v>0</v>
      </c>
      <c r="J148" s="7">
        <v>0</v>
      </c>
      <c r="K148" s="7">
        <v>0</v>
      </c>
      <c r="L148" s="7">
        <f t="shared" si="5"/>
        <v>0</v>
      </c>
      <c r="M148" s="7">
        <v>0</v>
      </c>
      <c r="N148" s="7">
        <v>19005572.420000002</v>
      </c>
    </row>
    <row r="149" spans="1:14" x14ac:dyDescent="0.25">
      <c r="A149" s="4">
        <v>43101</v>
      </c>
      <c r="B149" s="3" t="s">
        <v>16</v>
      </c>
      <c r="C149" s="3" t="s">
        <v>17</v>
      </c>
      <c r="D149" s="3" t="s">
        <v>18</v>
      </c>
      <c r="E149" s="3" t="s">
        <v>21</v>
      </c>
      <c r="F149" s="8" t="str">
        <f t="shared" si="4"/>
        <v>39903</v>
      </c>
      <c r="G149" s="7">
        <v>3548953.23</v>
      </c>
      <c r="H149" s="7">
        <v>0</v>
      </c>
      <c r="I149" s="7">
        <v>0</v>
      </c>
      <c r="J149" s="7">
        <v>0</v>
      </c>
      <c r="K149" s="7">
        <v>0</v>
      </c>
      <c r="L149" s="7">
        <f t="shared" si="5"/>
        <v>0</v>
      </c>
      <c r="M149" s="7">
        <v>0</v>
      </c>
      <c r="N149" s="7">
        <v>3548953.23</v>
      </c>
    </row>
    <row r="150" spans="1:14" x14ac:dyDescent="0.25">
      <c r="A150" s="4">
        <v>43101</v>
      </c>
      <c r="B150" s="3" t="s">
        <v>16</v>
      </c>
      <c r="C150" s="3" t="s">
        <v>17</v>
      </c>
      <c r="D150" s="3" t="s">
        <v>18</v>
      </c>
      <c r="E150" s="3" t="s">
        <v>23</v>
      </c>
      <c r="F150" s="8" t="str">
        <f t="shared" si="4"/>
        <v>39906</v>
      </c>
      <c r="G150" s="7">
        <v>2458044.2000000002</v>
      </c>
      <c r="H150" s="7">
        <v>0</v>
      </c>
      <c r="I150" s="7">
        <v>0</v>
      </c>
      <c r="J150" s="7">
        <v>0</v>
      </c>
      <c r="K150" s="7">
        <v>0</v>
      </c>
      <c r="L150" s="7">
        <f t="shared" si="5"/>
        <v>0</v>
      </c>
      <c r="M150" s="7">
        <v>0</v>
      </c>
      <c r="N150" s="7">
        <v>2458044.2000000002</v>
      </c>
    </row>
    <row r="151" spans="1:14" x14ac:dyDescent="0.25">
      <c r="A151" s="4">
        <v>43101</v>
      </c>
      <c r="B151" s="3" t="s">
        <v>16</v>
      </c>
      <c r="C151" s="3" t="s">
        <v>17</v>
      </c>
      <c r="D151" s="3" t="s">
        <v>18</v>
      </c>
      <c r="E151" s="3" t="s">
        <v>107</v>
      </c>
      <c r="F151" s="8" t="str">
        <f t="shared" si="4"/>
        <v>39907</v>
      </c>
      <c r="G151" s="7">
        <v>1473265</v>
      </c>
      <c r="H151" s="7">
        <v>0</v>
      </c>
      <c r="I151" s="7">
        <v>0</v>
      </c>
      <c r="J151" s="7">
        <v>0</v>
      </c>
      <c r="K151" s="7">
        <v>0</v>
      </c>
      <c r="L151" s="7">
        <f t="shared" si="5"/>
        <v>0</v>
      </c>
      <c r="M151" s="7">
        <v>0</v>
      </c>
      <c r="N151" s="7">
        <v>1473265</v>
      </c>
    </row>
    <row r="152" spans="1:14" x14ac:dyDescent="0.25">
      <c r="A152" s="4">
        <v>43101</v>
      </c>
      <c r="B152" s="3" t="s">
        <v>16</v>
      </c>
      <c r="C152" s="3" t="s">
        <v>17</v>
      </c>
      <c r="D152" s="3" t="s">
        <v>18</v>
      </c>
      <c r="E152" s="3" t="s">
        <v>142</v>
      </c>
      <c r="F152" s="8" t="str">
        <f t="shared" si="4"/>
        <v>39908</v>
      </c>
      <c r="G152" s="7">
        <v>67214852.040000007</v>
      </c>
      <c r="H152" s="7">
        <v>37501.68</v>
      </c>
      <c r="I152" s="7">
        <v>0</v>
      </c>
      <c r="J152" s="7">
        <v>0</v>
      </c>
      <c r="K152" s="7">
        <v>0</v>
      </c>
      <c r="L152" s="7">
        <f t="shared" si="5"/>
        <v>0</v>
      </c>
      <c r="M152" s="7">
        <v>0</v>
      </c>
      <c r="N152" s="7">
        <v>67252353.719999999</v>
      </c>
    </row>
    <row r="153" spans="1:14" x14ac:dyDescent="0.25">
      <c r="A153" s="4">
        <v>43101</v>
      </c>
      <c r="B153" s="3" t="s">
        <v>16</v>
      </c>
      <c r="C153" s="3" t="s">
        <v>17</v>
      </c>
      <c r="D153" s="3" t="s">
        <v>18</v>
      </c>
      <c r="E153" s="3" t="s">
        <v>26</v>
      </c>
      <c r="F153" s="8" t="str">
        <f t="shared" si="4"/>
        <v>39909</v>
      </c>
      <c r="G153" s="7">
        <v>39251.620000000003</v>
      </c>
      <c r="H153" s="7">
        <v>0</v>
      </c>
      <c r="I153" s="7">
        <v>0</v>
      </c>
      <c r="J153" s="7">
        <v>0</v>
      </c>
      <c r="K153" s="7">
        <v>0</v>
      </c>
      <c r="L153" s="7">
        <f t="shared" si="5"/>
        <v>0</v>
      </c>
      <c r="M153" s="7">
        <v>0</v>
      </c>
      <c r="N153" s="7">
        <v>39251.620000000003</v>
      </c>
    </row>
    <row r="154" spans="1:14" x14ac:dyDescent="0.25">
      <c r="A154" s="4">
        <v>43101</v>
      </c>
      <c r="B154" s="3" t="s">
        <v>16</v>
      </c>
      <c r="C154" s="3" t="s">
        <v>17</v>
      </c>
      <c r="D154" s="3" t="s">
        <v>18</v>
      </c>
      <c r="E154" s="3" t="s">
        <v>27</v>
      </c>
      <c r="F154" s="8" t="str">
        <f t="shared" si="4"/>
        <v>39921</v>
      </c>
      <c r="G154" s="7">
        <v>1628899.91</v>
      </c>
      <c r="H154" s="7">
        <v>0</v>
      </c>
      <c r="I154" s="7">
        <v>0</v>
      </c>
      <c r="J154" s="7">
        <v>0</v>
      </c>
      <c r="K154" s="7">
        <v>0</v>
      </c>
      <c r="L154" s="7">
        <f t="shared" si="5"/>
        <v>0</v>
      </c>
      <c r="M154" s="7">
        <v>0</v>
      </c>
      <c r="N154" s="7">
        <v>1628899.91</v>
      </c>
    </row>
    <row r="155" spans="1:14" x14ac:dyDescent="0.25">
      <c r="A155" s="4">
        <v>43101</v>
      </c>
      <c r="B155" s="3" t="s">
        <v>16</v>
      </c>
      <c r="C155" s="3" t="s">
        <v>17</v>
      </c>
      <c r="D155" s="3" t="s">
        <v>18</v>
      </c>
      <c r="E155" s="3" t="s">
        <v>33</v>
      </c>
      <c r="F155" s="8" t="str">
        <f t="shared" si="4"/>
        <v>39922</v>
      </c>
      <c r="G155" s="7">
        <v>961255.64</v>
      </c>
      <c r="H155" s="7">
        <v>0</v>
      </c>
      <c r="I155" s="7">
        <v>0</v>
      </c>
      <c r="J155" s="7">
        <v>0</v>
      </c>
      <c r="K155" s="7">
        <v>0</v>
      </c>
      <c r="L155" s="7">
        <f t="shared" si="5"/>
        <v>0</v>
      </c>
      <c r="M155" s="7">
        <v>0</v>
      </c>
      <c r="N155" s="7">
        <v>961255.64</v>
      </c>
    </row>
    <row r="156" spans="1:14" x14ac:dyDescent="0.25">
      <c r="A156" s="4">
        <v>43101</v>
      </c>
      <c r="B156" s="3" t="s">
        <v>16</v>
      </c>
      <c r="C156" s="3" t="s">
        <v>17</v>
      </c>
      <c r="D156" s="3" t="s">
        <v>18</v>
      </c>
      <c r="E156" s="3" t="s">
        <v>31</v>
      </c>
      <c r="F156" s="8" t="str">
        <f t="shared" si="4"/>
        <v>39923</v>
      </c>
      <c r="G156" s="7">
        <v>60170.36</v>
      </c>
      <c r="H156" s="7">
        <v>0</v>
      </c>
      <c r="I156" s="7">
        <v>0</v>
      </c>
      <c r="J156" s="7">
        <v>0</v>
      </c>
      <c r="K156" s="7">
        <v>0</v>
      </c>
      <c r="L156" s="7">
        <f t="shared" si="5"/>
        <v>0</v>
      </c>
      <c r="M156" s="7">
        <v>0</v>
      </c>
      <c r="N156" s="7">
        <v>60170.36</v>
      </c>
    </row>
    <row r="157" spans="1:14" x14ac:dyDescent="0.25">
      <c r="A157" s="4">
        <v>43101</v>
      </c>
      <c r="B157" s="3" t="s">
        <v>16</v>
      </c>
      <c r="C157" s="3" t="s">
        <v>17</v>
      </c>
      <c r="D157" s="3" t="s">
        <v>18</v>
      </c>
      <c r="E157" s="3" t="s">
        <v>112</v>
      </c>
      <c r="F157" s="8" t="str">
        <f t="shared" si="4"/>
        <v>39926</v>
      </c>
      <c r="G157" s="7">
        <v>314379.42</v>
      </c>
      <c r="H157" s="7">
        <v>0</v>
      </c>
      <c r="I157" s="7">
        <v>0</v>
      </c>
      <c r="J157" s="7">
        <v>0</v>
      </c>
      <c r="K157" s="7">
        <v>0</v>
      </c>
      <c r="L157" s="7">
        <f t="shared" si="5"/>
        <v>0</v>
      </c>
      <c r="M157" s="7">
        <v>0</v>
      </c>
      <c r="N157" s="7">
        <v>314379.42</v>
      </c>
    </row>
    <row r="158" spans="1:14" x14ac:dyDescent="0.25">
      <c r="A158" s="4">
        <v>43101</v>
      </c>
      <c r="B158" s="3" t="s">
        <v>16</v>
      </c>
      <c r="C158" s="3" t="s">
        <v>17</v>
      </c>
      <c r="D158" s="3" t="s">
        <v>18</v>
      </c>
      <c r="E158" s="3" t="s">
        <v>32</v>
      </c>
      <c r="F158" s="8" t="str">
        <f t="shared" si="4"/>
        <v>39928</v>
      </c>
      <c r="G158" s="7">
        <v>20675910.379999999</v>
      </c>
      <c r="H158" s="7">
        <v>285.52</v>
      </c>
      <c r="I158" s="7">
        <v>0</v>
      </c>
      <c r="J158" s="7">
        <v>0</v>
      </c>
      <c r="K158" s="7">
        <v>0</v>
      </c>
      <c r="L158" s="7">
        <f t="shared" si="5"/>
        <v>0</v>
      </c>
      <c r="M158" s="7">
        <v>0</v>
      </c>
      <c r="N158" s="7">
        <v>20676195.899999999</v>
      </c>
    </row>
    <row r="159" spans="1:14" x14ac:dyDescent="0.25">
      <c r="A159" s="4">
        <v>43101</v>
      </c>
      <c r="B159" s="3" t="s">
        <v>16</v>
      </c>
      <c r="C159" s="3" t="s">
        <v>17</v>
      </c>
      <c r="D159" s="3" t="s">
        <v>18</v>
      </c>
      <c r="E159" s="3" t="s">
        <v>143</v>
      </c>
      <c r="F159" s="8" t="str">
        <f t="shared" si="4"/>
        <v>39931</v>
      </c>
      <c r="G159" s="7">
        <v>297266.61</v>
      </c>
      <c r="H159" s="7">
        <v>0</v>
      </c>
      <c r="I159" s="7">
        <v>0</v>
      </c>
      <c r="J159" s="7">
        <v>0</v>
      </c>
      <c r="K159" s="7">
        <v>0</v>
      </c>
      <c r="L159" s="7">
        <f t="shared" si="5"/>
        <v>0</v>
      </c>
      <c r="M159" s="7">
        <v>0</v>
      </c>
      <c r="N159" s="7">
        <v>297266.61</v>
      </c>
    </row>
    <row r="160" spans="1:14" x14ac:dyDescent="0.25">
      <c r="A160" s="4">
        <v>43101</v>
      </c>
      <c r="B160" s="3" t="s">
        <v>16</v>
      </c>
      <c r="C160" s="3" t="s">
        <v>17</v>
      </c>
      <c r="D160" s="3" t="s">
        <v>18</v>
      </c>
      <c r="E160" s="3" t="s">
        <v>144</v>
      </c>
      <c r="F160" s="8" t="str">
        <f t="shared" si="4"/>
        <v>39932</v>
      </c>
      <c r="G160" s="7">
        <v>345729.64</v>
      </c>
      <c r="H160" s="7">
        <v>0</v>
      </c>
      <c r="I160" s="7">
        <v>0</v>
      </c>
      <c r="J160" s="7">
        <v>0</v>
      </c>
      <c r="K160" s="7">
        <v>0</v>
      </c>
      <c r="L160" s="7">
        <f t="shared" si="5"/>
        <v>0</v>
      </c>
      <c r="M160" s="7">
        <v>0</v>
      </c>
      <c r="N160" s="7">
        <v>345729.64</v>
      </c>
    </row>
    <row r="161" spans="1:14" x14ac:dyDescent="0.25">
      <c r="A161" s="4">
        <v>43101</v>
      </c>
      <c r="B161" s="3" t="s">
        <v>16</v>
      </c>
      <c r="C161" s="3" t="s">
        <v>17</v>
      </c>
      <c r="D161" s="3" t="s">
        <v>18</v>
      </c>
      <c r="E161" s="3" t="s">
        <v>111</v>
      </c>
      <c r="F161" s="8" t="str">
        <f t="shared" si="4"/>
        <v>39938</v>
      </c>
      <c r="G161" s="7">
        <v>17517104.289999999</v>
      </c>
      <c r="H161" s="7">
        <v>0</v>
      </c>
      <c r="I161" s="7">
        <v>0</v>
      </c>
      <c r="J161" s="7">
        <v>0</v>
      </c>
      <c r="K161" s="7">
        <v>0</v>
      </c>
      <c r="L161" s="7">
        <f t="shared" si="5"/>
        <v>0</v>
      </c>
      <c r="M161" s="7">
        <v>0</v>
      </c>
      <c r="N161" s="7">
        <v>17517104.289999999</v>
      </c>
    </row>
    <row r="162" spans="1:14" x14ac:dyDescent="0.25">
      <c r="A162" s="4">
        <v>43101</v>
      </c>
      <c r="B162" s="3" t="s">
        <v>16</v>
      </c>
      <c r="C162" s="3" t="s">
        <v>79</v>
      </c>
      <c r="D162" s="3" t="s">
        <v>18</v>
      </c>
      <c r="E162" s="3" t="s">
        <v>83</v>
      </c>
      <c r="F162" s="8" t="str">
        <f t="shared" si="4"/>
        <v>38900</v>
      </c>
      <c r="G162" s="7">
        <v>2874239.86</v>
      </c>
      <c r="H162" s="7">
        <v>0</v>
      </c>
      <c r="I162" s="7">
        <v>0</v>
      </c>
      <c r="J162" s="7">
        <v>0</v>
      </c>
      <c r="K162" s="7">
        <v>0</v>
      </c>
      <c r="L162" s="7">
        <f t="shared" si="5"/>
        <v>0</v>
      </c>
      <c r="M162" s="7">
        <v>0</v>
      </c>
      <c r="N162" s="7">
        <v>2874239.86</v>
      </c>
    </row>
    <row r="163" spans="1:14" x14ac:dyDescent="0.25">
      <c r="A163" s="4">
        <v>43101</v>
      </c>
      <c r="B163" s="3" t="s">
        <v>16</v>
      </c>
      <c r="C163" s="3" t="s">
        <v>79</v>
      </c>
      <c r="D163" s="3" t="s">
        <v>18</v>
      </c>
      <c r="E163" s="3" t="s">
        <v>84</v>
      </c>
      <c r="F163" s="8" t="str">
        <f t="shared" si="4"/>
        <v>38910</v>
      </c>
      <c r="G163" s="7">
        <v>1886442.92</v>
      </c>
      <c r="H163" s="7">
        <v>0</v>
      </c>
      <c r="I163" s="7">
        <v>0</v>
      </c>
      <c r="J163" s="7">
        <v>0</v>
      </c>
      <c r="K163" s="7">
        <v>0</v>
      </c>
      <c r="L163" s="7">
        <f t="shared" si="5"/>
        <v>0</v>
      </c>
      <c r="M163" s="7">
        <v>0</v>
      </c>
      <c r="N163" s="7">
        <v>1886442.92</v>
      </c>
    </row>
    <row r="164" spans="1:14" x14ac:dyDescent="0.25">
      <c r="A164" s="4">
        <v>43101</v>
      </c>
      <c r="B164" s="3" t="s">
        <v>16</v>
      </c>
      <c r="C164" s="3" t="s">
        <v>79</v>
      </c>
      <c r="D164" s="3" t="s">
        <v>18</v>
      </c>
      <c r="E164" s="3" t="s">
        <v>99</v>
      </c>
      <c r="F164" s="8" t="str">
        <f t="shared" si="4"/>
        <v>39000</v>
      </c>
      <c r="G164" s="7">
        <v>12669002.609999999</v>
      </c>
      <c r="H164" s="7">
        <v>0</v>
      </c>
      <c r="I164" s="7">
        <v>0</v>
      </c>
      <c r="J164" s="7">
        <v>0</v>
      </c>
      <c r="K164" s="7">
        <v>0</v>
      </c>
      <c r="L164" s="7">
        <f t="shared" si="5"/>
        <v>0</v>
      </c>
      <c r="M164" s="7">
        <v>0</v>
      </c>
      <c r="N164" s="7">
        <v>12669002.609999999</v>
      </c>
    </row>
    <row r="165" spans="1:14" x14ac:dyDescent="0.25">
      <c r="A165" s="4">
        <v>43101</v>
      </c>
      <c r="B165" s="3" t="s">
        <v>16</v>
      </c>
      <c r="C165" s="3" t="s">
        <v>79</v>
      </c>
      <c r="D165" s="3" t="s">
        <v>18</v>
      </c>
      <c r="E165" s="3" t="s">
        <v>82</v>
      </c>
      <c r="F165" s="8" t="str">
        <f t="shared" si="4"/>
        <v>39009</v>
      </c>
      <c r="G165" s="7">
        <v>2820613.55</v>
      </c>
      <c r="H165" s="7">
        <v>0</v>
      </c>
      <c r="I165" s="7">
        <v>0</v>
      </c>
      <c r="J165" s="7">
        <v>0</v>
      </c>
      <c r="K165" s="7">
        <v>0</v>
      </c>
      <c r="L165" s="7">
        <f t="shared" si="5"/>
        <v>0</v>
      </c>
      <c r="M165" s="7">
        <v>0</v>
      </c>
      <c r="N165" s="7">
        <v>2820613.55</v>
      </c>
    </row>
    <row r="166" spans="1:14" x14ac:dyDescent="0.25">
      <c r="A166" s="4">
        <v>43101</v>
      </c>
      <c r="B166" s="3" t="s">
        <v>16</v>
      </c>
      <c r="C166" s="3" t="s">
        <v>79</v>
      </c>
      <c r="D166" s="3" t="s">
        <v>18</v>
      </c>
      <c r="E166" s="3" t="s">
        <v>137</v>
      </c>
      <c r="F166" s="8" t="str">
        <f t="shared" si="4"/>
        <v>39010</v>
      </c>
      <c r="G166" s="7">
        <v>12305840</v>
      </c>
      <c r="H166" s="7">
        <v>0</v>
      </c>
      <c r="I166" s="7">
        <v>0</v>
      </c>
      <c r="J166" s="7">
        <v>0</v>
      </c>
      <c r="K166" s="7">
        <v>0</v>
      </c>
      <c r="L166" s="7">
        <f t="shared" si="5"/>
        <v>0</v>
      </c>
      <c r="M166" s="7">
        <v>0</v>
      </c>
      <c r="N166" s="7">
        <v>12305840</v>
      </c>
    </row>
    <row r="167" spans="1:14" x14ac:dyDescent="0.25">
      <c r="A167" s="4">
        <v>43101</v>
      </c>
      <c r="B167" s="3" t="s">
        <v>16</v>
      </c>
      <c r="C167" s="3" t="s">
        <v>79</v>
      </c>
      <c r="D167" s="3" t="s">
        <v>18</v>
      </c>
      <c r="E167" s="3" t="s">
        <v>94</v>
      </c>
      <c r="F167" s="8" t="str">
        <f t="shared" si="4"/>
        <v>39100</v>
      </c>
      <c r="G167" s="7">
        <v>2376524.13</v>
      </c>
      <c r="H167" s="7">
        <v>0</v>
      </c>
      <c r="I167" s="7">
        <v>0</v>
      </c>
      <c r="J167" s="7">
        <v>0</v>
      </c>
      <c r="K167" s="7">
        <v>0</v>
      </c>
      <c r="L167" s="7">
        <f t="shared" si="5"/>
        <v>0</v>
      </c>
      <c r="M167" s="7">
        <v>0</v>
      </c>
      <c r="N167" s="7">
        <v>2376524.13</v>
      </c>
    </row>
    <row r="168" spans="1:14" x14ac:dyDescent="0.25">
      <c r="A168" s="4">
        <v>43101</v>
      </c>
      <c r="B168" s="3" t="s">
        <v>16</v>
      </c>
      <c r="C168" s="3" t="s">
        <v>79</v>
      </c>
      <c r="D168" s="3" t="s">
        <v>18</v>
      </c>
      <c r="E168" s="3" t="s">
        <v>150</v>
      </c>
      <c r="F168" s="8" t="str">
        <f t="shared" si="4"/>
        <v>39110</v>
      </c>
      <c r="G168" s="7">
        <v>380781.68</v>
      </c>
      <c r="H168" s="7">
        <v>9016.19</v>
      </c>
      <c r="I168" s="7">
        <v>0</v>
      </c>
      <c r="J168" s="7">
        <v>0</v>
      </c>
      <c r="K168" s="7">
        <v>0</v>
      </c>
      <c r="L168" s="7">
        <f t="shared" si="5"/>
        <v>0</v>
      </c>
      <c r="M168" s="7">
        <v>0</v>
      </c>
      <c r="N168" s="7">
        <v>389797.87</v>
      </c>
    </row>
    <row r="169" spans="1:14" x14ac:dyDescent="0.25">
      <c r="A169" s="4">
        <v>43101</v>
      </c>
      <c r="B169" s="3" t="s">
        <v>16</v>
      </c>
      <c r="C169" s="3" t="s">
        <v>79</v>
      </c>
      <c r="D169" s="3" t="s">
        <v>18</v>
      </c>
      <c r="E169" s="3" t="s">
        <v>129</v>
      </c>
      <c r="F169" s="8" t="str">
        <f t="shared" si="4"/>
        <v>39210</v>
      </c>
      <c r="G169" s="7">
        <v>96290.22</v>
      </c>
      <c r="H169" s="7">
        <v>0</v>
      </c>
      <c r="I169" s="7">
        <v>0</v>
      </c>
      <c r="J169" s="7">
        <v>0</v>
      </c>
      <c r="K169" s="7">
        <v>0</v>
      </c>
      <c r="L169" s="7">
        <f t="shared" si="5"/>
        <v>0</v>
      </c>
      <c r="M169" s="7">
        <v>0</v>
      </c>
      <c r="N169" s="7">
        <v>96290.22</v>
      </c>
    </row>
    <row r="170" spans="1:14" x14ac:dyDescent="0.25">
      <c r="A170" s="4">
        <v>43101</v>
      </c>
      <c r="B170" s="3" t="s">
        <v>16</v>
      </c>
      <c r="C170" s="3" t="s">
        <v>79</v>
      </c>
      <c r="D170" s="3" t="s">
        <v>18</v>
      </c>
      <c r="E170" s="3" t="s">
        <v>81</v>
      </c>
      <c r="F170" s="8" t="str">
        <f t="shared" si="4"/>
        <v>39410</v>
      </c>
      <c r="G170" s="7">
        <v>402176.59</v>
      </c>
      <c r="H170" s="7">
        <v>0</v>
      </c>
      <c r="I170" s="7">
        <v>0</v>
      </c>
      <c r="J170" s="7">
        <v>0</v>
      </c>
      <c r="K170" s="7">
        <v>0</v>
      </c>
      <c r="L170" s="7">
        <f t="shared" si="5"/>
        <v>0</v>
      </c>
      <c r="M170" s="7">
        <v>0</v>
      </c>
      <c r="N170" s="7">
        <v>402176.59</v>
      </c>
    </row>
    <row r="171" spans="1:14" x14ac:dyDescent="0.25">
      <c r="A171" s="4">
        <v>43101</v>
      </c>
      <c r="B171" s="3" t="s">
        <v>16</v>
      </c>
      <c r="C171" s="3" t="s">
        <v>79</v>
      </c>
      <c r="D171" s="3" t="s">
        <v>18</v>
      </c>
      <c r="E171" s="3" t="s">
        <v>132</v>
      </c>
      <c r="F171" s="8" t="str">
        <f t="shared" si="4"/>
        <v>39510</v>
      </c>
      <c r="G171" s="7">
        <v>23632.07</v>
      </c>
      <c r="H171" s="7">
        <v>0</v>
      </c>
      <c r="I171" s="7">
        <v>0</v>
      </c>
      <c r="J171" s="7">
        <v>0</v>
      </c>
      <c r="K171" s="7">
        <v>0</v>
      </c>
      <c r="L171" s="7">
        <f t="shared" si="5"/>
        <v>0</v>
      </c>
      <c r="M171" s="7">
        <v>0</v>
      </c>
      <c r="N171" s="7">
        <v>23632.07</v>
      </c>
    </row>
    <row r="172" spans="1:14" x14ac:dyDescent="0.25">
      <c r="A172" s="4">
        <v>43101</v>
      </c>
      <c r="B172" s="3" t="s">
        <v>16</v>
      </c>
      <c r="C172" s="3" t="s">
        <v>79</v>
      </c>
      <c r="D172" s="3" t="s">
        <v>18</v>
      </c>
      <c r="E172" s="3" t="s">
        <v>152</v>
      </c>
      <c r="F172" s="8" t="str">
        <f t="shared" si="4"/>
        <v>39700</v>
      </c>
      <c r="G172" s="7">
        <v>1913117.11</v>
      </c>
      <c r="H172" s="7">
        <v>0</v>
      </c>
      <c r="I172" s="7">
        <v>0</v>
      </c>
      <c r="J172" s="7">
        <v>0</v>
      </c>
      <c r="K172" s="7">
        <v>0</v>
      </c>
      <c r="L172" s="7">
        <f t="shared" si="5"/>
        <v>0</v>
      </c>
      <c r="M172" s="7">
        <v>0</v>
      </c>
      <c r="N172" s="7">
        <v>1913117.11</v>
      </c>
    </row>
    <row r="173" spans="1:14" x14ac:dyDescent="0.25">
      <c r="A173" s="4">
        <v>43101</v>
      </c>
      <c r="B173" s="3" t="s">
        <v>16</v>
      </c>
      <c r="C173" s="3" t="s">
        <v>79</v>
      </c>
      <c r="D173" s="3" t="s">
        <v>18</v>
      </c>
      <c r="E173" s="3" t="s">
        <v>85</v>
      </c>
      <c r="F173" s="8" t="str">
        <f t="shared" si="4"/>
        <v>39710</v>
      </c>
      <c r="G173" s="7">
        <v>291500.62</v>
      </c>
      <c r="H173" s="7">
        <v>0</v>
      </c>
      <c r="I173" s="7">
        <v>0</v>
      </c>
      <c r="J173" s="7">
        <v>0</v>
      </c>
      <c r="K173" s="7">
        <v>0</v>
      </c>
      <c r="L173" s="7">
        <f t="shared" si="5"/>
        <v>0</v>
      </c>
      <c r="M173" s="7">
        <v>0</v>
      </c>
      <c r="N173" s="7">
        <v>291500.62</v>
      </c>
    </row>
    <row r="174" spans="1:14" x14ac:dyDescent="0.25">
      <c r="A174" s="4">
        <v>43101</v>
      </c>
      <c r="B174" s="3" t="s">
        <v>16</v>
      </c>
      <c r="C174" s="3" t="s">
        <v>79</v>
      </c>
      <c r="D174" s="3" t="s">
        <v>18</v>
      </c>
      <c r="E174" s="3" t="s">
        <v>95</v>
      </c>
      <c r="F174" s="8" t="str">
        <f t="shared" si="4"/>
        <v>39800</v>
      </c>
      <c r="G174" s="7">
        <v>70015.66</v>
      </c>
      <c r="H174" s="7">
        <v>0</v>
      </c>
      <c r="I174" s="7">
        <v>0</v>
      </c>
      <c r="J174" s="7">
        <v>0</v>
      </c>
      <c r="K174" s="7">
        <v>0</v>
      </c>
      <c r="L174" s="7">
        <f t="shared" si="5"/>
        <v>0</v>
      </c>
      <c r="M174" s="7">
        <v>0</v>
      </c>
      <c r="N174" s="7">
        <v>70015.66</v>
      </c>
    </row>
    <row r="175" spans="1:14" x14ac:dyDescent="0.25">
      <c r="A175" s="4">
        <v>43101</v>
      </c>
      <c r="B175" s="3" t="s">
        <v>16</v>
      </c>
      <c r="C175" s="3" t="s">
        <v>79</v>
      </c>
      <c r="D175" s="3" t="s">
        <v>18</v>
      </c>
      <c r="E175" s="3" t="s">
        <v>130</v>
      </c>
      <c r="F175" s="8" t="str">
        <f t="shared" si="4"/>
        <v>39810</v>
      </c>
      <c r="G175" s="7">
        <v>509282.85</v>
      </c>
      <c r="H175" s="7">
        <v>0</v>
      </c>
      <c r="I175" s="7">
        <v>0</v>
      </c>
      <c r="J175" s="7">
        <v>0</v>
      </c>
      <c r="K175" s="7">
        <v>0</v>
      </c>
      <c r="L175" s="7">
        <f t="shared" si="5"/>
        <v>0</v>
      </c>
      <c r="M175" s="7">
        <v>0</v>
      </c>
      <c r="N175" s="7">
        <v>509282.85</v>
      </c>
    </row>
    <row r="176" spans="1:14" x14ac:dyDescent="0.25">
      <c r="A176" s="4">
        <v>43101</v>
      </c>
      <c r="B176" s="3" t="s">
        <v>16</v>
      </c>
      <c r="C176" s="3" t="s">
        <v>79</v>
      </c>
      <c r="D176" s="3" t="s">
        <v>18</v>
      </c>
      <c r="E176" s="3" t="s">
        <v>133</v>
      </c>
      <c r="F176" s="8" t="str">
        <f t="shared" si="4"/>
        <v>39900</v>
      </c>
      <c r="G176" s="7">
        <v>629166.46</v>
      </c>
      <c r="H176" s="7">
        <v>0</v>
      </c>
      <c r="I176" s="7">
        <v>0</v>
      </c>
      <c r="J176" s="7">
        <v>0</v>
      </c>
      <c r="K176" s="7">
        <v>0</v>
      </c>
      <c r="L176" s="7">
        <f t="shared" si="5"/>
        <v>0</v>
      </c>
      <c r="M176" s="7">
        <v>0</v>
      </c>
      <c r="N176" s="7">
        <v>629166.46</v>
      </c>
    </row>
    <row r="177" spans="1:14" x14ac:dyDescent="0.25">
      <c r="A177" s="4">
        <v>43101</v>
      </c>
      <c r="B177" s="3" t="s">
        <v>16</v>
      </c>
      <c r="C177" s="3" t="s">
        <v>79</v>
      </c>
      <c r="D177" s="3" t="s">
        <v>18</v>
      </c>
      <c r="E177" s="3" t="s">
        <v>96</v>
      </c>
      <c r="F177" s="8" t="str">
        <f t="shared" si="4"/>
        <v>39901</v>
      </c>
      <c r="G177" s="7">
        <v>10343248.640000001</v>
      </c>
      <c r="H177" s="7">
        <v>0</v>
      </c>
      <c r="I177" s="7">
        <v>0</v>
      </c>
      <c r="J177" s="7">
        <v>0</v>
      </c>
      <c r="K177" s="7">
        <v>0</v>
      </c>
      <c r="L177" s="7">
        <f t="shared" si="5"/>
        <v>0</v>
      </c>
      <c r="M177" s="7">
        <v>0</v>
      </c>
      <c r="N177" s="7">
        <v>10343248.640000001</v>
      </c>
    </row>
    <row r="178" spans="1:14" x14ac:dyDescent="0.25">
      <c r="A178" s="4">
        <v>43101</v>
      </c>
      <c r="B178" s="3" t="s">
        <v>16</v>
      </c>
      <c r="C178" s="3" t="s">
        <v>79</v>
      </c>
      <c r="D178" s="3" t="s">
        <v>18</v>
      </c>
      <c r="E178" s="3" t="s">
        <v>153</v>
      </c>
      <c r="F178" s="8" t="str">
        <f t="shared" si="4"/>
        <v>39902</v>
      </c>
      <c r="G178" s="7">
        <v>2023936.45</v>
      </c>
      <c r="H178" s="7">
        <v>0</v>
      </c>
      <c r="I178" s="7">
        <v>0</v>
      </c>
      <c r="J178" s="7">
        <v>0</v>
      </c>
      <c r="K178" s="7">
        <v>0</v>
      </c>
      <c r="L178" s="7">
        <f t="shared" si="5"/>
        <v>0</v>
      </c>
      <c r="M178" s="7">
        <v>0</v>
      </c>
      <c r="N178" s="7">
        <v>2023936.45</v>
      </c>
    </row>
    <row r="179" spans="1:14" x14ac:dyDescent="0.25">
      <c r="A179" s="4">
        <v>43101</v>
      </c>
      <c r="B179" s="3" t="s">
        <v>16</v>
      </c>
      <c r="C179" s="3" t="s">
        <v>79</v>
      </c>
      <c r="D179" s="3" t="s">
        <v>18</v>
      </c>
      <c r="E179" s="3" t="s">
        <v>138</v>
      </c>
      <c r="F179" s="8" t="str">
        <f t="shared" si="4"/>
        <v>39903</v>
      </c>
      <c r="G179" s="7">
        <v>629225.62</v>
      </c>
      <c r="H179" s="7">
        <v>0</v>
      </c>
      <c r="I179" s="7">
        <v>0</v>
      </c>
      <c r="J179" s="7">
        <v>0</v>
      </c>
      <c r="K179" s="7">
        <v>0</v>
      </c>
      <c r="L179" s="7">
        <f t="shared" si="5"/>
        <v>0</v>
      </c>
      <c r="M179" s="7">
        <v>0</v>
      </c>
      <c r="N179" s="7">
        <v>629225.62</v>
      </c>
    </row>
    <row r="180" spans="1:14" x14ac:dyDescent="0.25">
      <c r="A180" s="4">
        <v>43101</v>
      </c>
      <c r="B180" s="3" t="s">
        <v>16</v>
      </c>
      <c r="C180" s="3" t="s">
        <v>79</v>
      </c>
      <c r="D180" s="3" t="s">
        <v>18</v>
      </c>
      <c r="E180" s="3" t="s">
        <v>97</v>
      </c>
      <c r="F180" s="8" t="str">
        <f t="shared" si="4"/>
        <v>39906</v>
      </c>
      <c r="G180" s="7">
        <v>999825.07</v>
      </c>
      <c r="H180" s="7">
        <v>0</v>
      </c>
      <c r="I180" s="7">
        <v>0</v>
      </c>
      <c r="J180" s="7">
        <v>0</v>
      </c>
      <c r="K180" s="7">
        <v>0</v>
      </c>
      <c r="L180" s="7">
        <f t="shared" si="5"/>
        <v>0</v>
      </c>
      <c r="M180" s="7">
        <v>0</v>
      </c>
      <c r="N180" s="7">
        <v>999825.07</v>
      </c>
    </row>
    <row r="181" spans="1:14" x14ac:dyDescent="0.25">
      <c r="A181" s="4">
        <v>43101</v>
      </c>
      <c r="B181" s="3" t="s">
        <v>16</v>
      </c>
      <c r="C181" s="3" t="s">
        <v>79</v>
      </c>
      <c r="D181" s="3" t="s">
        <v>18</v>
      </c>
      <c r="E181" s="3" t="s">
        <v>98</v>
      </c>
      <c r="F181" s="8" t="str">
        <f t="shared" si="4"/>
        <v>39907</v>
      </c>
      <c r="G181" s="7">
        <v>190246.97</v>
      </c>
      <c r="H181" s="7">
        <v>0</v>
      </c>
      <c r="I181" s="7">
        <v>0</v>
      </c>
      <c r="J181" s="7">
        <v>0</v>
      </c>
      <c r="K181" s="7">
        <v>0</v>
      </c>
      <c r="L181" s="7">
        <f t="shared" si="5"/>
        <v>0</v>
      </c>
      <c r="M181" s="7">
        <v>0</v>
      </c>
      <c r="N181" s="7">
        <v>190246.97</v>
      </c>
    </row>
    <row r="182" spans="1:14" x14ac:dyDescent="0.25">
      <c r="A182" s="4">
        <v>43101</v>
      </c>
      <c r="B182" s="3" t="s">
        <v>16</v>
      </c>
      <c r="C182" s="3" t="s">
        <v>79</v>
      </c>
      <c r="D182" s="3" t="s">
        <v>18</v>
      </c>
      <c r="E182" s="3" t="s">
        <v>158</v>
      </c>
      <c r="F182" s="8" t="str">
        <f t="shared" si="4"/>
        <v>39908</v>
      </c>
      <c r="G182" s="7">
        <v>90134696.849999994</v>
      </c>
      <c r="H182" s="7">
        <v>50272.91</v>
      </c>
      <c r="I182" s="7">
        <v>0</v>
      </c>
      <c r="J182" s="7">
        <v>0</v>
      </c>
      <c r="K182" s="7">
        <v>0</v>
      </c>
      <c r="L182" s="7">
        <f t="shared" si="5"/>
        <v>0</v>
      </c>
      <c r="M182" s="7">
        <v>0</v>
      </c>
      <c r="N182" s="7">
        <v>90184969.760000005</v>
      </c>
    </row>
    <row r="183" spans="1:14" x14ac:dyDescent="0.25">
      <c r="A183" s="4">
        <v>43101</v>
      </c>
      <c r="B183" s="3" t="s">
        <v>16</v>
      </c>
      <c r="C183" s="3" t="s">
        <v>79</v>
      </c>
      <c r="D183" s="3" t="s">
        <v>18</v>
      </c>
      <c r="E183" s="3" t="s">
        <v>86</v>
      </c>
      <c r="F183" s="8" t="str">
        <f t="shared" si="4"/>
        <v>39910</v>
      </c>
      <c r="G183" s="7">
        <v>339657.73</v>
      </c>
      <c r="H183" s="7">
        <v>0</v>
      </c>
      <c r="I183" s="7">
        <v>0</v>
      </c>
      <c r="J183" s="7">
        <v>0</v>
      </c>
      <c r="K183" s="7">
        <v>0</v>
      </c>
      <c r="L183" s="7">
        <f t="shared" si="5"/>
        <v>0</v>
      </c>
      <c r="M183" s="7">
        <v>0</v>
      </c>
      <c r="N183" s="7">
        <v>339657.73</v>
      </c>
    </row>
    <row r="184" spans="1:14" x14ac:dyDescent="0.25">
      <c r="A184" s="4">
        <v>43101</v>
      </c>
      <c r="B184" s="3" t="s">
        <v>16</v>
      </c>
      <c r="C184" s="3" t="s">
        <v>79</v>
      </c>
      <c r="D184" s="3" t="s">
        <v>18</v>
      </c>
      <c r="E184" s="3" t="s">
        <v>159</v>
      </c>
      <c r="F184" s="8" t="str">
        <f t="shared" si="4"/>
        <v>39916</v>
      </c>
      <c r="G184" s="7">
        <v>257287.97</v>
      </c>
      <c r="H184" s="7">
        <v>0</v>
      </c>
      <c r="I184" s="7">
        <v>0</v>
      </c>
      <c r="J184" s="7">
        <v>0</v>
      </c>
      <c r="K184" s="7">
        <v>0</v>
      </c>
      <c r="L184" s="7">
        <f t="shared" si="5"/>
        <v>0</v>
      </c>
      <c r="M184" s="7">
        <v>0</v>
      </c>
      <c r="N184" s="7">
        <v>257287.97</v>
      </c>
    </row>
    <row r="185" spans="1:14" x14ac:dyDescent="0.25">
      <c r="A185" s="4">
        <v>43101</v>
      </c>
      <c r="B185" s="3" t="s">
        <v>16</v>
      </c>
      <c r="C185" s="3" t="s">
        <v>79</v>
      </c>
      <c r="D185" s="3" t="s">
        <v>18</v>
      </c>
      <c r="E185" s="3" t="s">
        <v>87</v>
      </c>
      <c r="F185" s="8" t="str">
        <f t="shared" si="4"/>
        <v>39917</v>
      </c>
      <c r="G185" s="7">
        <v>103891.78</v>
      </c>
      <c r="H185" s="7">
        <v>0</v>
      </c>
      <c r="I185" s="7">
        <v>0</v>
      </c>
      <c r="J185" s="7">
        <v>0</v>
      </c>
      <c r="K185" s="7">
        <v>0</v>
      </c>
      <c r="L185" s="7">
        <f t="shared" si="5"/>
        <v>0</v>
      </c>
      <c r="M185" s="7">
        <v>0</v>
      </c>
      <c r="N185" s="7">
        <v>103891.78</v>
      </c>
    </row>
    <row r="186" spans="1:14" x14ac:dyDescent="0.25">
      <c r="A186" s="4">
        <v>43101</v>
      </c>
      <c r="B186" s="3" t="s">
        <v>16</v>
      </c>
      <c r="C186" s="3" t="s">
        <v>79</v>
      </c>
      <c r="D186" s="3" t="s">
        <v>18</v>
      </c>
      <c r="E186" s="3" t="s">
        <v>80</v>
      </c>
      <c r="F186" s="8" t="str">
        <f t="shared" si="4"/>
        <v>39918</v>
      </c>
      <c r="G186" s="7">
        <v>20560.16</v>
      </c>
      <c r="H186" s="7">
        <v>0</v>
      </c>
      <c r="I186" s="7">
        <v>0</v>
      </c>
      <c r="J186" s="7">
        <v>0</v>
      </c>
      <c r="K186" s="7">
        <v>0</v>
      </c>
      <c r="L186" s="7">
        <f t="shared" si="5"/>
        <v>0</v>
      </c>
      <c r="M186" s="7">
        <v>0</v>
      </c>
      <c r="N186" s="7">
        <v>20560.16</v>
      </c>
    </row>
    <row r="187" spans="1:14" x14ac:dyDescent="0.25">
      <c r="A187" s="4">
        <v>43101</v>
      </c>
      <c r="B187" s="3" t="s">
        <v>38</v>
      </c>
      <c r="C187" s="3" t="s">
        <v>30</v>
      </c>
      <c r="D187" s="3" t="s">
        <v>92</v>
      </c>
      <c r="E187" s="3" t="s">
        <v>151</v>
      </c>
      <c r="F187" s="8" t="str">
        <f t="shared" si="4"/>
        <v>30100</v>
      </c>
      <c r="G187" s="7">
        <v>8329.7199999999993</v>
      </c>
      <c r="H187" s="7">
        <v>0</v>
      </c>
      <c r="I187" s="7">
        <v>0</v>
      </c>
      <c r="J187" s="7">
        <v>0</v>
      </c>
      <c r="K187" s="7">
        <v>0</v>
      </c>
      <c r="L187" s="7">
        <f t="shared" si="5"/>
        <v>0</v>
      </c>
      <c r="M187" s="7">
        <v>0</v>
      </c>
      <c r="N187" s="7">
        <v>8329.7199999999993</v>
      </c>
    </row>
    <row r="188" spans="1:14" x14ac:dyDescent="0.25">
      <c r="A188" s="4">
        <v>43101</v>
      </c>
      <c r="B188" s="3" t="s">
        <v>38</v>
      </c>
      <c r="C188" s="3" t="s">
        <v>30</v>
      </c>
      <c r="D188" s="3" t="s">
        <v>92</v>
      </c>
      <c r="E188" s="3" t="s">
        <v>93</v>
      </c>
      <c r="F188" s="8" t="str">
        <f t="shared" si="4"/>
        <v>30200</v>
      </c>
      <c r="G188" s="7">
        <v>119852.69</v>
      </c>
      <c r="H188" s="7">
        <v>0</v>
      </c>
      <c r="I188" s="7">
        <v>0</v>
      </c>
      <c r="J188" s="7">
        <v>0</v>
      </c>
      <c r="K188" s="7">
        <v>0</v>
      </c>
      <c r="L188" s="7">
        <f t="shared" si="5"/>
        <v>0</v>
      </c>
      <c r="M188" s="7">
        <v>0</v>
      </c>
      <c r="N188" s="7">
        <v>119852.69</v>
      </c>
    </row>
    <row r="189" spans="1:14" x14ac:dyDescent="0.25">
      <c r="A189" s="4">
        <v>43101</v>
      </c>
      <c r="B189" s="3" t="s">
        <v>38</v>
      </c>
      <c r="C189" s="3" t="s">
        <v>30</v>
      </c>
      <c r="D189" s="3" t="s">
        <v>56</v>
      </c>
      <c r="E189" s="3" t="s">
        <v>123</v>
      </c>
      <c r="F189" s="8" t="str">
        <f t="shared" si="4"/>
        <v>35010</v>
      </c>
      <c r="G189" s="7">
        <v>261126.69</v>
      </c>
      <c r="H189" s="7">
        <v>0</v>
      </c>
      <c r="I189" s="7">
        <v>0</v>
      </c>
      <c r="J189" s="7">
        <v>0</v>
      </c>
      <c r="K189" s="7">
        <v>0</v>
      </c>
      <c r="L189" s="7">
        <f t="shared" si="5"/>
        <v>0</v>
      </c>
      <c r="M189" s="7">
        <v>0</v>
      </c>
      <c r="N189" s="7">
        <v>261126.69</v>
      </c>
    </row>
    <row r="190" spans="1:14" x14ac:dyDescent="0.25">
      <c r="A190" s="4">
        <v>43101</v>
      </c>
      <c r="B190" s="3" t="s">
        <v>38</v>
      </c>
      <c r="C190" s="3" t="s">
        <v>30</v>
      </c>
      <c r="D190" s="3" t="s">
        <v>56</v>
      </c>
      <c r="E190" s="3" t="s">
        <v>75</v>
      </c>
      <c r="F190" s="8" t="str">
        <f t="shared" si="4"/>
        <v>35020</v>
      </c>
      <c r="G190" s="7">
        <v>4681.58</v>
      </c>
      <c r="H190" s="7">
        <v>0</v>
      </c>
      <c r="I190" s="7">
        <v>0</v>
      </c>
      <c r="J190" s="7">
        <v>0</v>
      </c>
      <c r="K190" s="7">
        <v>0</v>
      </c>
      <c r="L190" s="7">
        <f t="shared" si="5"/>
        <v>0</v>
      </c>
      <c r="M190" s="7">
        <v>0</v>
      </c>
      <c r="N190" s="7">
        <v>4681.58</v>
      </c>
    </row>
    <row r="191" spans="1:14" x14ac:dyDescent="0.25">
      <c r="A191" s="4">
        <v>43101</v>
      </c>
      <c r="B191" s="3" t="s">
        <v>38</v>
      </c>
      <c r="C191" s="3" t="s">
        <v>30</v>
      </c>
      <c r="D191" s="3" t="s">
        <v>56</v>
      </c>
      <c r="E191" s="3" t="s">
        <v>58</v>
      </c>
      <c r="F191" s="8" t="str">
        <f t="shared" si="4"/>
        <v>35100</v>
      </c>
      <c r="G191" s="7">
        <v>17916.189999999999</v>
      </c>
      <c r="H191" s="7">
        <v>0</v>
      </c>
      <c r="I191" s="7">
        <v>0</v>
      </c>
      <c r="J191" s="7">
        <v>0</v>
      </c>
      <c r="K191" s="7">
        <v>0</v>
      </c>
      <c r="L191" s="7">
        <f t="shared" si="5"/>
        <v>0</v>
      </c>
      <c r="M191" s="7">
        <v>0</v>
      </c>
      <c r="N191" s="7">
        <v>17916.189999999999</v>
      </c>
    </row>
    <row r="192" spans="1:14" x14ac:dyDescent="0.25">
      <c r="A192" s="4">
        <v>43101</v>
      </c>
      <c r="B192" s="3" t="s">
        <v>38</v>
      </c>
      <c r="C192" s="3" t="s">
        <v>30</v>
      </c>
      <c r="D192" s="3" t="s">
        <v>56</v>
      </c>
      <c r="E192" s="3" t="s">
        <v>77</v>
      </c>
      <c r="F192" s="8" t="str">
        <f t="shared" si="4"/>
        <v>35102</v>
      </c>
      <c r="G192" s="7">
        <v>153261.29999999999</v>
      </c>
      <c r="H192" s="7">
        <v>0</v>
      </c>
      <c r="I192" s="7">
        <v>0</v>
      </c>
      <c r="J192" s="7">
        <v>0</v>
      </c>
      <c r="K192" s="7">
        <v>0</v>
      </c>
      <c r="L192" s="7">
        <f t="shared" si="5"/>
        <v>0</v>
      </c>
      <c r="M192" s="7">
        <v>0</v>
      </c>
      <c r="N192" s="7">
        <v>153261.29999999999</v>
      </c>
    </row>
    <row r="193" spans="1:14" x14ac:dyDescent="0.25">
      <c r="A193" s="4">
        <v>43101</v>
      </c>
      <c r="B193" s="3" t="s">
        <v>38</v>
      </c>
      <c r="C193" s="3" t="s">
        <v>30</v>
      </c>
      <c r="D193" s="3" t="s">
        <v>56</v>
      </c>
      <c r="E193" s="3" t="s">
        <v>72</v>
      </c>
      <c r="F193" s="8" t="str">
        <f t="shared" si="4"/>
        <v>35103</v>
      </c>
      <c r="G193" s="7">
        <v>23138.38</v>
      </c>
      <c r="H193" s="7">
        <v>0</v>
      </c>
      <c r="I193" s="7">
        <v>0</v>
      </c>
      <c r="J193" s="7">
        <v>0</v>
      </c>
      <c r="K193" s="7">
        <v>0</v>
      </c>
      <c r="L193" s="7">
        <f t="shared" si="5"/>
        <v>0</v>
      </c>
      <c r="M193" s="7">
        <v>0</v>
      </c>
      <c r="N193" s="7">
        <v>23138.38</v>
      </c>
    </row>
    <row r="194" spans="1:14" x14ac:dyDescent="0.25">
      <c r="A194" s="4">
        <v>43101</v>
      </c>
      <c r="B194" s="3" t="s">
        <v>38</v>
      </c>
      <c r="C194" s="3" t="s">
        <v>30</v>
      </c>
      <c r="D194" s="3" t="s">
        <v>56</v>
      </c>
      <c r="E194" s="3" t="s">
        <v>147</v>
      </c>
      <c r="F194" s="8" t="str">
        <f t="shared" si="4"/>
        <v>35104</v>
      </c>
      <c r="G194" s="7">
        <v>137442.53</v>
      </c>
      <c r="H194" s="7">
        <v>0</v>
      </c>
      <c r="I194" s="7">
        <v>0</v>
      </c>
      <c r="J194" s="7">
        <v>0</v>
      </c>
      <c r="K194" s="7">
        <v>0</v>
      </c>
      <c r="L194" s="7">
        <f t="shared" si="5"/>
        <v>0</v>
      </c>
      <c r="M194" s="7">
        <v>0</v>
      </c>
      <c r="N194" s="7">
        <v>137442.53</v>
      </c>
    </row>
    <row r="195" spans="1:14" x14ac:dyDescent="0.25">
      <c r="A195" s="4">
        <v>43101</v>
      </c>
      <c r="B195" s="3" t="s">
        <v>38</v>
      </c>
      <c r="C195" s="3" t="s">
        <v>30</v>
      </c>
      <c r="D195" s="3" t="s">
        <v>56</v>
      </c>
      <c r="E195" s="3" t="s">
        <v>59</v>
      </c>
      <c r="F195" s="8" t="str">
        <f t="shared" ref="F195:F258" si="6">MID(E195,9,5)</f>
        <v>35200</v>
      </c>
      <c r="G195" s="7">
        <v>8353042.54</v>
      </c>
      <c r="H195" s="7">
        <v>-817.97</v>
      </c>
      <c r="I195" s="7">
        <v>0</v>
      </c>
      <c r="J195" s="7">
        <v>0</v>
      </c>
      <c r="K195" s="7">
        <v>0</v>
      </c>
      <c r="L195" s="7">
        <f t="shared" ref="L195:L258" si="7">J195+K195</f>
        <v>0</v>
      </c>
      <c r="M195" s="7">
        <v>0</v>
      </c>
      <c r="N195" s="7">
        <v>8352224.5700000003</v>
      </c>
    </row>
    <row r="196" spans="1:14" x14ac:dyDescent="0.25">
      <c r="A196" s="4">
        <v>43101</v>
      </c>
      <c r="B196" s="3" t="s">
        <v>38</v>
      </c>
      <c r="C196" s="3" t="s">
        <v>30</v>
      </c>
      <c r="D196" s="3" t="s">
        <v>56</v>
      </c>
      <c r="E196" s="3" t="s">
        <v>128</v>
      </c>
      <c r="F196" s="8" t="str">
        <f t="shared" si="6"/>
        <v>35201</v>
      </c>
      <c r="G196" s="7">
        <v>1699998.54</v>
      </c>
      <c r="H196" s="7">
        <v>0</v>
      </c>
      <c r="I196" s="7">
        <v>0</v>
      </c>
      <c r="J196" s="7">
        <v>0</v>
      </c>
      <c r="K196" s="7">
        <v>0</v>
      </c>
      <c r="L196" s="7">
        <f t="shared" si="7"/>
        <v>0</v>
      </c>
      <c r="M196" s="7">
        <v>0</v>
      </c>
      <c r="N196" s="7">
        <v>1699998.54</v>
      </c>
    </row>
    <row r="197" spans="1:14" x14ac:dyDescent="0.25">
      <c r="A197" s="4">
        <v>43101</v>
      </c>
      <c r="B197" s="3" t="s">
        <v>38</v>
      </c>
      <c r="C197" s="3" t="s">
        <v>30</v>
      </c>
      <c r="D197" s="3" t="s">
        <v>56</v>
      </c>
      <c r="E197" s="3" t="s">
        <v>60</v>
      </c>
      <c r="F197" s="8" t="str">
        <f t="shared" si="6"/>
        <v>35202</v>
      </c>
      <c r="G197" s="7">
        <v>449309.06</v>
      </c>
      <c r="H197" s="7">
        <v>0</v>
      </c>
      <c r="I197" s="7">
        <v>0</v>
      </c>
      <c r="J197" s="7">
        <v>0</v>
      </c>
      <c r="K197" s="7">
        <v>0</v>
      </c>
      <c r="L197" s="7">
        <f t="shared" si="7"/>
        <v>0</v>
      </c>
      <c r="M197" s="7">
        <v>0</v>
      </c>
      <c r="N197" s="7">
        <v>449309.06</v>
      </c>
    </row>
    <row r="198" spans="1:14" x14ac:dyDescent="0.25">
      <c r="A198" s="4">
        <v>43101</v>
      </c>
      <c r="B198" s="3" t="s">
        <v>38</v>
      </c>
      <c r="C198" s="3" t="s">
        <v>30</v>
      </c>
      <c r="D198" s="3" t="s">
        <v>56</v>
      </c>
      <c r="E198" s="3" t="s">
        <v>125</v>
      </c>
      <c r="F198" s="8" t="str">
        <f t="shared" si="6"/>
        <v>35203</v>
      </c>
      <c r="G198" s="7">
        <v>1694832.96</v>
      </c>
      <c r="H198" s="7">
        <v>0</v>
      </c>
      <c r="I198" s="7">
        <v>0</v>
      </c>
      <c r="J198" s="7">
        <v>0</v>
      </c>
      <c r="K198" s="7">
        <v>0</v>
      </c>
      <c r="L198" s="7">
        <f t="shared" si="7"/>
        <v>0</v>
      </c>
      <c r="M198" s="7">
        <v>0</v>
      </c>
      <c r="N198" s="7">
        <v>1694832.96</v>
      </c>
    </row>
    <row r="199" spans="1:14" x14ac:dyDescent="0.25">
      <c r="A199" s="4">
        <v>43101</v>
      </c>
      <c r="B199" s="3" t="s">
        <v>38</v>
      </c>
      <c r="C199" s="3" t="s">
        <v>30</v>
      </c>
      <c r="D199" s="3" t="s">
        <v>56</v>
      </c>
      <c r="E199" s="3" t="s">
        <v>120</v>
      </c>
      <c r="F199" s="8" t="str">
        <f t="shared" si="6"/>
        <v>35210</v>
      </c>
      <c r="G199" s="7">
        <v>178530.09</v>
      </c>
      <c r="H199" s="7">
        <v>0</v>
      </c>
      <c r="I199" s="7">
        <v>0</v>
      </c>
      <c r="J199" s="7">
        <v>0</v>
      </c>
      <c r="K199" s="7">
        <v>0</v>
      </c>
      <c r="L199" s="7">
        <f t="shared" si="7"/>
        <v>0</v>
      </c>
      <c r="M199" s="7">
        <v>0</v>
      </c>
      <c r="N199" s="7">
        <v>178530.09</v>
      </c>
    </row>
    <row r="200" spans="1:14" x14ac:dyDescent="0.25">
      <c r="A200" s="4">
        <v>43101</v>
      </c>
      <c r="B200" s="3" t="s">
        <v>38</v>
      </c>
      <c r="C200" s="3" t="s">
        <v>30</v>
      </c>
      <c r="D200" s="3" t="s">
        <v>56</v>
      </c>
      <c r="E200" s="3" t="s">
        <v>61</v>
      </c>
      <c r="F200" s="8" t="str">
        <f t="shared" si="6"/>
        <v>35211</v>
      </c>
      <c r="G200" s="7">
        <v>54614.27</v>
      </c>
      <c r="H200" s="7">
        <v>0</v>
      </c>
      <c r="I200" s="7">
        <v>0</v>
      </c>
      <c r="J200" s="7">
        <v>0</v>
      </c>
      <c r="K200" s="7">
        <v>0</v>
      </c>
      <c r="L200" s="7">
        <f t="shared" si="7"/>
        <v>0</v>
      </c>
      <c r="M200" s="7">
        <v>0</v>
      </c>
      <c r="N200" s="7">
        <v>54614.27</v>
      </c>
    </row>
    <row r="201" spans="1:14" x14ac:dyDescent="0.25">
      <c r="A201" s="4">
        <v>43101</v>
      </c>
      <c r="B201" s="3" t="s">
        <v>38</v>
      </c>
      <c r="C201" s="3" t="s">
        <v>30</v>
      </c>
      <c r="D201" s="3" t="s">
        <v>56</v>
      </c>
      <c r="E201" s="3" t="s">
        <v>65</v>
      </c>
      <c r="F201" s="8" t="str">
        <f t="shared" si="6"/>
        <v>35301</v>
      </c>
      <c r="G201" s="7">
        <v>175350.37</v>
      </c>
      <c r="H201" s="7">
        <v>0</v>
      </c>
      <c r="I201" s="7">
        <v>0</v>
      </c>
      <c r="J201" s="7">
        <v>0</v>
      </c>
      <c r="K201" s="7">
        <v>0</v>
      </c>
      <c r="L201" s="7">
        <f t="shared" si="7"/>
        <v>0</v>
      </c>
      <c r="M201" s="7">
        <v>0</v>
      </c>
      <c r="N201" s="7">
        <v>175350.37</v>
      </c>
    </row>
    <row r="202" spans="1:14" x14ac:dyDescent="0.25">
      <c r="A202" s="4">
        <v>43101</v>
      </c>
      <c r="B202" s="3" t="s">
        <v>38</v>
      </c>
      <c r="C202" s="3" t="s">
        <v>30</v>
      </c>
      <c r="D202" s="3" t="s">
        <v>56</v>
      </c>
      <c r="E202" s="3" t="s">
        <v>62</v>
      </c>
      <c r="F202" s="8" t="str">
        <f t="shared" si="6"/>
        <v>35302</v>
      </c>
      <c r="G202" s="7">
        <v>209318.9</v>
      </c>
      <c r="H202" s="7">
        <v>0</v>
      </c>
      <c r="I202" s="7">
        <v>0</v>
      </c>
      <c r="J202" s="7">
        <v>0</v>
      </c>
      <c r="K202" s="7">
        <v>0</v>
      </c>
      <c r="L202" s="7">
        <f t="shared" si="7"/>
        <v>0</v>
      </c>
      <c r="M202" s="7">
        <v>0</v>
      </c>
      <c r="N202" s="7">
        <v>209318.9</v>
      </c>
    </row>
    <row r="203" spans="1:14" x14ac:dyDescent="0.25">
      <c r="A203" s="4">
        <v>43101</v>
      </c>
      <c r="B203" s="3" t="s">
        <v>38</v>
      </c>
      <c r="C203" s="3" t="s">
        <v>30</v>
      </c>
      <c r="D203" s="3" t="s">
        <v>56</v>
      </c>
      <c r="E203" s="3" t="s">
        <v>131</v>
      </c>
      <c r="F203" s="8" t="str">
        <f t="shared" si="6"/>
        <v>35400</v>
      </c>
      <c r="G203" s="7">
        <v>923446.05</v>
      </c>
      <c r="H203" s="7">
        <v>0</v>
      </c>
      <c r="I203" s="7">
        <v>0</v>
      </c>
      <c r="J203" s="7">
        <v>0</v>
      </c>
      <c r="K203" s="7">
        <v>0</v>
      </c>
      <c r="L203" s="7">
        <f t="shared" si="7"/>
        <v>0</v>
      </c>
      <c r="M203" s="7">
        <v>0</v>
      </c>
      <c r="N203" s="7">
        <v>923446.05</v>
      </c>
    </row>
    <row r="204" spans="1:14" x14ac:dyDescent="0.25">
      <c r="A204" s="4">
        <v>43101</v>
      </c>
      <c r="B204" s="3" t="s">
        <v>38</v>
      </c>
      <c r="C204" s="3" t="s">
        <v>30</v>
      </c>
      <c r="D204" s="3" t="s">
        <v>56</v>
      </c>
      <c r="E204" s="3" t="s">
        <v>57</v>
      </c>
      <c r="F204" s="8" t="str">
        <f t="shared" si="6"/>
        <v>35500</v>
      </c>
      <c r="G204" s="7">
        <v>273084.38</v>
      </c>
      <c r="H204" s="7">
        <v>0</v>
      </c>
      <c r="I204" s="7">
        <v>0</v>
      </c>
      <c r="J204" s="7">
        <v>0</v>
      </c>
      <c r="K204" s="7">
        <v>0</v>
      </c>
      <c r="L204" s="7">
        <f t="shared" si="7"/>
        <v>0</v>
      </c>
      <c r="M204" s="7">
        <v>0</v>
      </c>
      <c r="N204" s="7">
        <v>273084.38</v>
      </c>
    </row>
    <row r="205" spans="1:14" x14ac:dyDescent="0.25">
      <c r="A205" s="4">
        <v>43101</v>
      </c>
      <c r="B205" s="3" t="s">
        <v>38</v>
      </c>
      <c r="C205" s="3" t="s">
        <v>30</v>
      </c>
      <c r="D205" s="3" t="s">
        <v>56</v>
      </c>
      <c r="E205" s="3" t="s">
        <v>78</v>
      </c>
      <c r="F205" s="8" t="str">
        <f t="shared" si="6"/>
        <v>35600</v>
      </c>
      <c r="G205" s="7">
        <v>414663.45</v>
      </c>
      <c r="H205" s="7">
        <v>0</v>
      </c>
      <c r="I205" s="7">
        <v>0</v>
      </c>
      <c r="J205" s="7">
        <v>0</v>
      </c>
      <c r="K205" s="7">
        <v>0</v>
      </c>
      <c r="L205" s="7">
        <f t="shared" si="7"/>
        <v>0</v>
      </c>
      <c r="M205" s="7">
        <v>0</v>
      </c>
      <c r="N205" s="7">
        <v>414663.45</v>
      </c>
    </row>
    <row r="206" spans="1:14" x14ac:dyDescent="0.25">
      <c r="A206" s="4">
        <v>43101</v>
      </c>
      <c r="B206" s="3" t="s">
        <v>38</v>
      </c>
      <c r="C206" s="3" t="s">
        <v>30</v>
      </c>
      <c r="D206" s="3" t="s">
        <v>53</v>
      </c>
      <c r="E206" s="3" t="s">
        <v>126</v>
      </c>
      <c r="F206" s="8" t="str">
        <f t="shared" si="6"/>
        <v>36510</v>
      </c>
      <c r="G206" s="7">
        <v>26970.37</v>
      </c>
      <c r="H206" s="7">
        <v>0</v>
      </c>
      <c r="I206" s="7">
        <v>0</v>
      </c>
      <c r="J206" s="7">
        <v>0</v>
      </c>
      <c r="K206" s="7">
        <v>0</v>
      </c>
      <c r="L206" s="7">
        <f t="shared" si="7"/>
        <v>0</v>
      </c>
      <c r="M206" s="7">
        <v>0</v>
      </c>
      <c r="N206" s="7">
        <v>26970.37</v>
      </c>
    </row>
    <row r="207" spans="1:14" x14ac:dyDescent="0.25">
      <c r="A207" s="4">
        <v>43101</v>
      </c>
      <c r="B207" s="3" t="s">
        <v>38</v>
      </c>
      <c r="C207" s="3" t="s">
        <v>30</v>
      </c>
      <c r="D207" s="3" t="s">
        <v>53</v>
      </c>
      <c r="E207" s="3" t="s">
        <v>74</v>
      </c>
      <c r="F207" s="8" t="str">
        <f t="shared" si="6"/>
        <v>36520</v>
      </c>
      <c r="G207" s="7">
        <v>867772</v>
      </c>
      <c r="H207" s="7">
        <v>0</v>
      </c>
      <c r="I207" s="7">
        <v>0</v>
      </c>
      <c r="J207" s="7">
        <v>0</v>
      </c>
      <c r="K207" s="7">
        <v>0</v>
      </c>
      <c r="L207" s="7">
        <f t="shared" si="7"/>
        <v>0</v>
      </c>
      <c r="M207" s="7">
        <v>0</v>
      </c>
      <c r="N207" s="7">
        <v>867772</v>
      </c>
    </row>
    <row r="208" spans="1:14" x14ac:dyDescent="0.25">
      <c r="A208" s="4">
        <v>43101</v>
      </c>
      <c r="B208" s="3" t="s">
        <v>38</v>
      </c>
      <c r="C208" s="3" t="s">
        <v>30</v>
      </c>
      <c r="D208" s="3" t="s">
        <v>53</v>
      </c>
      <c r="E208" s="3" t="s">
        <v>76</v>
      </c>
      <c r="F208" s="8" t="str">
        <f t="shared" si="6"/>
        <v>36602</v>
      </c>
      <c r="G208" s="7">
        <v>49001.72</v>
      </c>
      <c r="H208" s="7">
        <v>0</v>
      </c>
      <c r="I208" s="7">
        <v>0</v>
      </c>
      <c r="J208" s="7">
        <v>0</v>
      </c>
      <c r="K208" s="7">
        <v>0</v>
      </c>
      <c r="L208" s="7">
        <f t="shared" si="7"/>
        <v>0</v>
      </c>
      <c r="M208" s="7">
        <v>0</v>
      </c>
      <c r="N208" s="7">
        <v>49001.72</v>
      </c>
    </row>
    <row r="209" spans="1:14" x14ac:dyDescent="0.25">
      <c r="A209" s="4">
        <v>43101</v>
      </c>
      <c r="B209" s="3" t="s">
        <v>38</v>
      </c>
      <c r="C209" s="3" t="s">
        <v>30</v>
      </c>
      <c r="D209" s="3" t="s">
        <v>53</v>
      </c>
      <c r="E209" s="3" t="s">
        <v>54</v>
      </c>
      <c r="F209" s="8" t="str">
        <f t="shared" si="6"/>
        <v>36603</v>
      </c>
      <c r="G209" s="7">
        <v>60826.29</v>
      </c>
      <c r="H209" s="7">
        <v>0</v>
      </c>
      <c r="I209" s="7">
        <v>0</v>
      </c>
      <c r="J209" s="7">
        <v>0</v>
      </c>
      <c r="K209" s="7">
        <v>0</v>
      </c>
      <c r="L209" s="7">
        <f t="shared" si="7"/>
        <v>0</v>
      </c>
      <c r="M209" s="7">
        <v>0</v>
      </c>
      <c r="N209" s="7">
        <v>60826.29</v>
      </c>
    </row>
    <row r="210" spans="1:14" x14ac:dyDescent="0.25">
      <c r="A210" s="4">
        <v>43101</v>
      </c>
      <c r="B210" s="3" t="s">
        <v>38</v>
      </c>
      <c r="C210" s="3" t="s">
        <v>30</v>
      </c>
      <c r="D210" s="3" t="s">
        <v>53</v>
      </c>
      <c r="E210" s="3" t="s">
        <v>55</v>
      </c>
      <c r="F210" s="8" t="str">
        <f t="shared" si="6"/>
        <v>36700</v>
      </c>
      <c r="G210" s="7">
        <v>139637.68</v>
      </c>
      <c r="H210" s="7">
        <v>0</v>
      </c>
      <c r="I210" s="7">
        <v>0</v>
      </c>
      <c r="J210" s="7">
        <v>0</v>
      </c>
      <c r="K210" s="7">
        <v>0</v>
      </c>
      <c r="L210" s="7">
        <f t="shared" si="7"/>
        <v>0</v>
      </c>
      <c r="M210" s="7">
        <v>0</v>
      </c>
      <c r="N210" s="7">
        <v>139637.68</v>
      </c>
    </row>
    <row r="211" spans="1:14" x14ac:dyDescent="0.25">
      <c r="A211" s="4">
        <v>43101</v>
      </c>
      <c r="B211" s="3" t="s">
        <v>38</v>
      </c>
      <c r="C211" s="3" t="s">
        <v>30</v>
      </c>
      <c r="D211" s="3" t="s">
        <v>53</v>
      </c>
      <c r="E211" s="3" t="s">
        <v>149</v>
      </c>
      <c r="F211" s="8" t="str">
        <f t="shared" si="6"/>
        <v>36701</v>
      </c>
      <c r="G211" s="7">
        <v>27638493.469999999</v>
      </c>
      <c r="H211" s="7">
        <v>0</v>
      </c>
      <c r="I211" s="7">
        <v>-446671.66</v>
      </c>
      <c r="J211" s="7">
        <v>0</v>
      </c>
      <c r="K211" s="7">
        <v>0</v>
      </c>
      <c r="L211" s="7">
        <f t="shared" si="7"/>
        <v>0</v>
      </c>
      <c r="M211" s="7">
        <v>0</v>
      </c>
      <c r="N211" s="7">
        <v>27191821.809999999</v>
      </c>
    </row>
    <row r="212" spans="1:14" x14ac:dyDescent="0.25">
      <c r="A212" s="4">
        <v>43101</v>
      </c>
      <c r="B212" s="3" t="s">
        <v>38</v>
      </c>
      <c r="C212" s="3" t="s">
        <v>30</v>
      </c>
      <c r="D212" s="3" t="s">
        <v>53</v>
      </c>
      <c r="E212" s="3" t="s">
        <v>127</v>
      </c>
      <c r="F212" s="8" t="str">
        <f t="shared" si="6"/>
        <v>36900</v>
      </c>
      <c r="G212" s="7">
        <v>731466.64</v>
      </c>
      <c r="H212" s="7">
        <v>0</v>
      </c>
      <c r="I212" s="7">
        <v>0</v>
      </c>
      <c r="J212" s="7">
        <v>0</v>
      </c>
      <c r="K212" s="7">
        <v>0</v>
      </c>
      <c r="L212" s="7">
        <f t="shared" si="7"/>
        <v>0</v>
      </c>
      <c r="M212" s="7">
        <v>0</v>
      </c>
      <c r="N212" s="7">
        <v>731466.64</v>
      </c>
    </row>
    <row r="213" spans="1:14" x14ac:dyDescent="0.25">
      <c r="A213" s="4">
        <v>43101</v>
      </c>
      <c r="B213" s="3" t="s">
        <v>38</v>
      </c>
      <c r="C213" s="3" t="s">
        <v>30</v>
      </c>
      <c r="D213" s="3" t="s">
        <v>53</v>
      </c>
      <c r="E213" s="3" t="s">
        <v>116</v>
      </c>
      <c r="F213" s="8" t="str">
        <f t="shared" si="6"/>
        <v>36901</v>
      </c>
      <c r="G213" s="7">
        <v>2269555.91</v>
      </c>
      <c r="H213" s="7">
        <v>0</v>
      </c>
      <c r="I213" s="7">
        <v>0</v>
      </c>
      <c r="J213" s="7">
        <v>0</v>
      </c>
      <c r="K213" s="7">
        <v>0</v>
      </c>
      <c r="L213" s="7">
        <f t="shared" si="7"/>
        <v>0</v>
      </c>
      <c r="M213" s="7">
        <v>0</v>
      </c>
      <c r="N213" s="7">
        <v>2269555.91</v>
      </c>
    </row>
    <row r="214" spans="1:14" x14ac:dyDescent="0.25">
      <c r="A214" s="4">
        <v>43101</v>
      </c>
      <c r="B214" s="3" t="s">
        <v>38</v>
      </c>
      <c r="C214" s="3" t="s">
        <v>30</v>
      </c>
      <c r="D214" s="3" t="s">
        <v>48</v>
      </c>
      <c r="E214" s="3" t="s">
        <v>51</v>
      </c>
      <c r="F214" s="8" t="str">
        <f t="shared" si="6"/>
        <v>37400</v>
      </c>
      <c r="G214" s="7">
        <v>531166.79</v>
      </c>
      <c r="H214" s="7">
        <v>0</v>
      </c>
      <c r="I214" s="7">
        <v>0</v>
      </c>
      <c r="J214" s="7">
        <v>0</v>
      </c>
      <c r="K214" s="7">
        <v>0</v>
      </c>
      <c r="L214" s="7">
        <f t="shared" si="7"/>
        <v>0</v>
      </c>
      <c r="M214" s="7">
        <v>0</v>
      </c>
      <c r="N214" s="7">
        <v>531166.79</v>
      </c>
    </row>
    <row r="215" spans="1:14" x14ac:dyDescent="0.25">
      <c r="A215" s="4">
        <v>43101</v>
      </c>
      <c r="B215" s="3" t="s">
        <v>38</v>
      </c>
      <c r="C215" s="3" t="s">
        <v>30</v>
      </c>
      <c r="D215" s="3" t="s">
        <v>48</v>
      </c>
      <c r="E215" s="3" t="s">
        <v>63</v>
      </c>
      <c r="F215" s="8" t="str">
        <f t="shared" si="6"/>
        <v>37401</v>
      </c>
      <c r="G215" s="7">
        <v>37326.42</v>
      </c>
      <c r="H215" s="7">
        <v>0</v>
      </c>
      <c r="I215" s="7">
        <v>0</v>
      </c>
      <c r="J215" s="7">
        <v>0</v>
      </c>
      <c r="K215" s="7">
        <v>0</v>
      </c>
      <c r="L215" s="7">
        <f t="shared" si="7"/>
        <v>0</v>
      </c>
      <c r="M215" s="7">
        <v>0</v>
      </c>
      <c r="N215" s="7">
        <v>37326.42</v>
      </c>
    </row>
    <row r="216" spans="1:14" x14ac:dyDescent="0.25">
      <c r="A216" s="4">
        <v>43101</v>
      </c>
      <c r="B216" s="3" t="s">
        <v>38</v>
      </c>
      <c r="C216" s="3" t="s">
        <v>30</v>
      </c>
      <c r="D216" s="3" t="s">
        <v>48</v>
      </c>
      <c r="E216" s="3" t="s">
        <v>121</v>
      </c>
      <c r="F216" s="8" t="str">
        <f t="shared" si="6"/>
        <v>37402</v>
      </c>
      <c r="G216" s="7">
        <v>2686177.85</v>
      </c>
      <c r="H216" s="7">
        <v>-350.71</v>
      </c>
      <c r="I216" s="7">
        <v>0</v>
      </c>
      <c r="J216" s="7">
        <v>0</v>
      </c>
      <c r="K216" s="7">
        <v>0</v>
      </c>
      <c r="L216" s="7">
        <f t="shared" si="7"/>
        <v>0</v>
      </c>
      <c r="M216" s="7">
        <v>0</v>
      </c>
      <c r="N216" s="7">
        <v>2685827.14</v>
      </c>
    </row>
    <row r="217" spans="1:14" x14ac:dyDescent="0.25">
      <c r="A217" s="4">
        <v>43101</v>
      </c>
      <c r="B217" s="3" t="s">
        <v>38</v>
      </c>
      <c r="C217" s="3" t="s">
        <v>30</v>
      </c>
      <c r="D217" s="3" t="s">
        <v>48</v>
      </c>
      <c r="E217" s="3" t="s">
        <v>148</v>
      </c>
      <c r="F217" s="8" t="str">
        <f t="shared" si="6"/>
        <v>37403</v>
      </c>
      <c r="G217" s="7">
        <v>2783.89</v>
      </c>
      <c r="H217" s="7">
        <v>0</v>
      </c>
      <c r="I217" s="7">
        <v>0</v>
      </c>
      <c r="J217" s="7">
        <v>0</v>
      </c>
      <c r="K217" s="7">
        <v>0</v>
      </c>
      <c r="L217" s="7">
        <f t="shared" si="7"/>
        <v>0</v>
      </c>
      <c r="M217" s="7">
        <v>0</v>
      </c>
      <c r="N217" s="7">
        <v>2783.89</v>
      </c>
    </row>
    <row r="218" spans="1:14" x14ac:dyDescent="0.25">
      <c r="A218" s="4">
        <v>43101</v>
      </c>
      <c r="B218" s="3" t="s">
        <v>38</v>
      </c>
      <c r="C218" s="3" t="s">
        <v>30</v>
      </c>
      <c r="D218" s="3" t="s">
        <v>48</v>
      </c>
      <c r="E218" s="3" t="s">
        <v>117</v>
      </c>
      <c r="F218" s="8" t="str">
        <f t="shared" si="6"/>
        <v>37500</v>
      </c>
      <c r="G218" s="7">
        <v>336167.54</v>
      </c>
      <c r="H218" s="7">
        <v>0</v>
      </c>
      <c r="I218" s="7">
        <v>0</v>
      </c>
      <c r="J218" s="7">
        <v>0</v>
      </c>
      <c r="K218" s="7">
        <v>0</v>
      </c>
      <c r="L218" s="7">
        <f t="shared" si="7"/>
        <v>0</v>
      </c>
      <c r="M218" s="7">
        <v>0</v>
      </c>
      <c r="N218" s="7">
        <v>336167.54</v>
      </c>
    </row>
    <row r="219" spans="1:14" x14ac:dyDescent="0.25">
      <c r="A219" s="4">
        <v>43101</v>
      </c>
      <c r="B219" s="3" t="s">
        <v>38</v>
      </c>
      <c r="C219" s="3" t="s">
        <v>30</v>
      </c>
      <c r="D219" s="3" t="s">
        <v>48</v>
      </c>
      <c r="E219" s="3" t="s">
        <v>118</v>
      </c>
      <c r="F219" s="8" t="str">
        <f t="shared" si="6"/>
        <v>37501</v>
      </c>
      <c r="G219" s="7">
        <v>99818.13</v>
      </c>
      <c r="H219" s="7">
        <v>0</v>
      </c>
      <c r="I219" s="7">
        <v>0</v>
      </c>
      <c r="J219" s="7">
        <v>0</v>
      </c>
      <c r="K219" s="7">
        <v>0</v>
      </c>
      <c r="L219" s="7">
        <f t="shared" si="7"/>
        <v>0</v>
      </c>
      <c r="M219" s="7">
        <v>0</v>
      </c>
      <c r="N219" s="7">
        <v>99818.13</v>
      </c>
    </row>
    <row r="220" spans="1:14" x14ac:dyDescent="0.25">
      <c r="A220" s="4">
        <v>43101</v>
      </c>
      <c r="B220" s="3" t="s">
        <v>38</v>
      </c>
      <c r="C220" s="3" t="s">
        <v>30</v>
      </c>
      <c r="D220" s="3" t="s">
        <v>48</v>
      </c>
      <c r="E220" s="3" t="s">
        <v>68</v>
      </c>
      <c r="F220" s="8" t="str">
        <f t="shared" si="6"/>
        <v>37502</v>
      </c>
      <c r="G220" s="7">
        <v>46264.19</v>
      </c>
      <c r="H220" s="7">
        <v>0</v>
      </c>
      <c r="I220" s="7">
        <v>0</v>
      </c>
      <c r="J220" s="7">
        <v>0</v>
      </c>
      <c r="K220" s="7">
        <v>0</v>
      </c>
      <c r="L220" s="7">
        <f t="shared" si="7"/>
        <v>0</v>
      </c>
      <c r="M220" s="7">
        <v>0</v>
      </c>
      <c r="N220" s="7">
        <v>46264.19</v>
      </c>
    </row>
    <row r="221" spans="1:14" x14ac:dyDescent="0.25">
      <c r="A221" s="4">
        <v>43101</v>
      </c>
      <c r="B221" s="3" t="s">
        <v>38</v>
      </c>
      <c r="C221" s="3" t="s">
        <v>30</v>
      </c>
      <c r="D221" s="3" t="s">
        <v>48</v>
      </c>
      <c r="E221" s="3" t="s">
        <v>122</v>
      </c>
      <c r="F221" s="8" t="str">
        <f t="shared" si="6"/>
        <v>37503</v>
      </c>
      <c r="G221" s="7">
        <v>4005.08</v>
      </c>
      <c r="H221" s="7">
        <v>0</v>
      </c>
      <c r="I221" s="7">
        <v>0</v>
      </c>
      <c r="J221" s="7">
        <v>0</v>
      </c>
      <c r="K221" s="7">
        <v>0</v>
      </c>
      <c r="L221" s="7">
        <f t="shared" si="7"/>
        <v>0</v>
      </c>
      <c r="M221" s="7">
        <v>0</v>
      </c>
      <c r="N221" s="7">
        <v>4005.08</v>
      </c>
    </row>
    <row r="222" spans="1:14" x14ac:dyDescent="0.25">
      <c r="A222" s="4">
        <v>43101</v>
      </c>
      <c r="B222" s="3" t="s">
        <v>38</v>
      </c>
      <c r="C222" s="3" t="s">
        <v>30</v>
      </c>
      <c r="D222" s="3" t="s">
        <v>48</v>
      </c>
      <c r="E222" s="3" t="s">
        <v>69</v>
      </c>
      <c r="F222" s="8" t="str">
        <f t="shared" si="6"/>
        <v>37600</v>
      </c>
      <c r="G222" s="7">
        <v>20977480.25</v>
      </c>
      <c r="H222" s="7">
        <v>13875.43</v>
      </c>
      <c r="I222" s="7">
        <v>-33146.120000000003</v>
      </c>
      <c r="J222" s="7">
        <v>0</v>
      </c>
      <c r="K222" s="7">
        <v>0</v>
      </c>
      <c r="L222" s="7">
        <f t="shared" si="7"/>
        <v>0</v>
      </c>
      <c r="M222" s="7">
        <v>0</v>
      </c>
      <c r="N222" s="7">
        <v>20958209.559999999</v>
      </c>
    </row>
    <row r="223" spans="1:14" x14ac:dyDescent="0.25">
      <c r="A223" s="4">
        <v>43101</v>
      </c>
      <c r="B223" s="3" t="s">
        <v>38</v>
      </c>
      <c r="C223" s="3" t="s">
        <v>30</v>
      </c>
      <c r="D223" s="3" t="s">
        <v>48</v>
      </c>
      <c r="E223" s="3" t="s">
        <v>52</v>
      </c>
      <c r="F223" s="8" t="str">
        <f t="shared" si="6"/>
        <v>37601</v>
      </c>
      <c r="G223" s="7">
        <v>145810259.13</v>
      </c>
      <c r="H223" s="7">
        <v>5044831.9000000004</v>
      </c>
      <c r="I223" s="7">
        <v>-7097.21</v>
      </c>
      <c r="J223" s="7">
        <v>0</v>
      </c>
      <c r="K223" s="7">
        <v>0</v>
      </c>
      <c r="L223" s="7">
        <f t="shared" si="7"/>
        <v>0</v>
      </c>
      <c r="M223" s="7">
        <v>0</v>
      </c>
      <c r="N223" s="7">
        <v>150847993.81999999</v>
      </c>
    </row>
    <row r="224" spans="1:14" x14ac:dyDescent="0.25">
      <c r="A224" s="4">
        <v>43101</v>
      </c>
      <c r="B224" s="3" t="s">
        <v>38</v>
      </c>
      <c r="C224" s="3" t="s">
        <v>30</v>
      </c>
      <c r="D224" s="3" t="s">
        <v>48</v>
      </c>
      <c r="E224" s="3" t="s">
        <v>70</v>
      </c>
      <c r="F224" s="8" t="str">
        <f t="shared" si="6"/>
        <v>37602</v>
      </c>
      <c r="G224" s="7">
        <v>104636005.2</v>
      </c>
      <c r="H224" s="7">
        <v>629268.88</v>
      </c>
      <c r="I224" s="7">
        <v>-5683.19</v>
      </c>
      <c r="J224" s="7">
        <v>0</v>
      </c>
      <c r="K224" s="7">
        <v>0</v>
      </c>
      <c r="L224" s="7">
        <f t="shared" si="7"/>
        <v>0</v>
      </c>
      <c r="M224" s="7">
        <v>0</v>
      </c>
      <c r="N224" s="7">
        <v>105259590.89</v>
      </c>
    </row>
    <row r="225" spans="1:14" x14ac:dyDescent="0.25">
      <c r="A225" s="4">
        <v>43101</v>
      </c>
      <c r="B225" s="3" t="s">
        <v>38</v>
      </c>
      <c r="C225" s="3" t="s">
        <v>30</v>
      </c>
      <c r="D225" s="3" t="s">
        <v>48</v>
      </c>
      <c r="E225" s="3" t="s">
        <v>67</v>
      </c>
      <c r="F225" s="8" t="str">
        <f t="shared" si="6"/>
        <v>37800</v>
      </c>
      <c r="G225" s="7">
        <v>12401060.83</v>
      </c>
      <c r="H225" s="7">
        <v>477030.77</v>
      </c>
      <c r="I225" s="7">
        <v>-1204.25</v>
      </c>
      <c r="J225" s="7">
        <v>0</v>
      </c>
      <c r="K225" s="7">
        <v>0</v>
      </c>
      <c r="L225" s="7">
        <f t="shared" si="7"/>
        <v>0</v>
      </c>
      <c r="M225" s="7">
        <v>0</v>
      </c>
      <c r="N225" s="7">
        <v>12876887.35</v>
      </c>
    </row>
    <row r="226" spans="1:14" x14ac:dyDescent="0.25">
      <c r="A226" s="4">
        <v>43101</v>
      </c>
      <c r="B226" s="3" t="s">
        <v>38</v>
      </c>
      <c r="C226" s="3" t="s">
        <v>30</v>
      </c>
      <c r="D226" s="3" t="s">
        <v>48</v>
      </c>
      <c r="E226" s="3" t="s">
        <v>163</v>
      </c>
      <c r="F226" s="8" t="str">
        <f t="shared" si="6"/>
        <v>37900</v>
      </c>
      <c r="G226" s="7">
        <v>3941149.06</v>
      </c>
      <c r="H226" s="7">
        <v>0</v>
      </c>
      <c r="I226" s="7">
        <v>0</v>
      </c>
      <c r="J226" s="7">
        <v>0</v>
      </c>
      <c r="K226" s="7">
        <v>0</v>
      </c>
      <c r="L226" s="7">
        <f t="shared" si="7"/>
        <v>0</v>
      </c>
      <c r="M226" s="7">
        <v>0</v>
      </c>
      <c r="N226" s="7">
        <v>3941149.06</v>
      </c>
    </row>
    <row r="227" spans="1:14" x14ac:dyDescent="0.25">
      <c r="A227" s="4">
        <v>43101</v>
      </c>
      <c r="B227" s="3" t="s">
        <v>38</v>
      </c>
      <c r="C227" s="3" t="s">
        <v>30</v>
      </c>
      <c r="D227" s="3" t="s">
        <v>48</v>
      </c>
      <c r="E227" s="3" t="s">
        <v>73</v>
      </c>
      <c r="F227" s="8" t="str">
        <f t="shared" si="6"/>
        <v>37905</v>
      </c>
      <c r="G227" s="7">
        <v>1652639.35</v>
      </c>
      <c r="H227" s="7">
        <v>0</v>
      </c>
      <c r="I227" s="7">
        <v>0</v>
      </c>
      <c r="J227" s="7">
        <v>0</v>
      </c>
      <c r="K227" s="7">
        <v>0</v>
      </c>
      <c r="L227" s="7">
        <f t="shared" si="7"/>
        <v>0</v>
      </c>
      <c r="M227" s="7">
        <v>0</v>
      </c>
      <c r="N227" s="7">
        <v>1652639.35</v>
      </c>
    </row>
    <row r="228" spans="1:14" x14ac:dyDescent="0.25">
      <c r="A228" s="4">
        <v>43101</v>
      </c>
      <c r="B228" s="3" t="s">
        <v>38</v>
      </c>
      <c r="C228" s="3" t="s">
        <v>30</v>
      </c>
      <c r="D228" s="3" t="s">
        <v>48</v>
      </c>
      <c r="E228" s="3" t="s">
        <v>124</v>
      </c>
      <c r="F228" s="8" t="str">
        <f t="shared" si="6"/>
        <v>38000</v>
      </c>
      <c r="G228" s="7">
        <v>120333354.12</v>
      </c>
      <c r="H228" s="7">
        <v>770868.78</v>
      </c>
      <c r="I228" s="7">
        <v>-85289.600000000006</v>
      </c>
      <c r="J228" s="7">
        <v>0</v>
      </c>
      <c r="K228" s="7">
        <v>0</v>
      </c>
      <c r="L228" s="7">
        <f t="shared" si="7"/>
        <v>0</v>
      </c>
      <c r="M228" s="7">
        <v>0</v>
      </c>
      <c r="N228" s="7">
        <v>121018933.3</v>
      </c>
    </row>
    <row r="229" spans="1:14" x14ac:dyDescent="0.25">
      <c r="A229" s="4">
        <v>43101</v>
      </c>
      <c r="B229" s="3" t="s">
        <v>38</v>
      </c>
      <c r="C229" s="3" t="s">
        <v>30</v>
      </c>
      <c r="D229" s="3" t="s">
        <v>48</v>
      </c>
      <c r="E229" s="3" t="s">
        <v>164</v>
      </c>
      <c r="F229" s="8" t="str">
        <f t="shared" si="6"/>
        <v>38100</v>
      </c>
      <c r="G229" s="7">
        <v>31987922.579999998</v>
      </c>
      <c r="H229" s="7">
        <v>140375.51</v>
      </c>
      <c r="I229" s="7">
        <v>-8390.57</v>
      </c>
      <c r="J229" s="7">
        <v>0</v>
      </c>
      <c r="K229" s="7">
        <v>0</v>
      </c>
      <c r="L229" s="7">
        <f t="shared" si="7"/>
        <v>0</v>
      </c>
      <c r="M229" s="7">
        <v>0</v>
      </c>
      <c r="N229" s="7">
        <v>32119907.52</v>
      </c>
    </row>
    <row r="230" spans="1:14" x14ac:dyDescent="0.25">
      <c r="A230" s="4">
        <v>43101</v>
      </c>
      <c r="B230" s="3" t="s">
        <v>38</v>
      </c>
      <c r="C230" s="3" t="s">
        <v>30</v>
      </c>
      <c r="D230" s="3" t="s">
        <v>48</v>
      </c>
      <c r="E230" s="3" t="s">
        <v>71</v>
      </c>
      <c r="F230" s="8" t="str">
        <f t="shared" si="6"/>
        <v>38200</v>
      </c>
      <c r="G230" s="7">
        <v>55415934.57</v>
      </c>
      <c r="H230" s="7">
        <v>119444.97</v>
      </c>
      <c r="I230" s="7">
        <v>-17683.099999999999</v>
      </c>
      <c r="J230" s="7">
        <v>0</v>
      </c>
      <c r="K230" s="7">
        <v>0</v>
      </c>
      <c r="L230" s="7">
        <f t="shared" si="7"/>
        <v>0</v>
      </c>
      <c r="M230" s="7">
        <v>0</v>
      </c>
      <c r="N230" s="7">
        <v>55517696.439999998</v>
      </c>
    </row>
    <row r="231" spans="1:14" x14ac:dyDescent="0.25">
      <c r="A231" s="4">
        <v>43101</v>
      </c>
      <c r="B231" s="3" t="s">
        <v>38</v>
      </c>
      <c r="C231" s="3" t="s">
        <v>30</v>
      </c>
      <c r="D231" s="3" t="s">
        <v>48</v>
      </c>
      <c r="E231" s="3" t="s">
        <v>64</v>
      </c>
      <c r="F231" s="8" t="str">
        <f t="shared" si="6"/>
        <v>38300</v>
      </c>
      <c r="G231" s="7">
        <v>10901837.51</v>
      </c>
      <c r="H231" s="7">
        <v>9434.7999999999993</v>
      </c>
      <c r="I231" s="7">
        <v>0</v>
      </c>
      <c r="J231" s="7">
        <v>0</v>
      </c>
      <c r="K231" s="7">
        <v>0</v>
      </c>
      <c r="L231" s="7">
        <f t="shared" si="7"/>
        <v>0</v>
      </c>
      <c r="M231" s="7">
        <v>0</v>
      </c>
      <c r="N231" s="7">
        <v>10911272.310000001</v>
      </c>
    </row>
    <row r="232" spans="1:14" x14ac:dyDescent="0.25">
      <c r="A232" s="4">
        <v>43101</v>
      </c>
      <c r="B232" s="3" t="s">
        <v>38</v>
      </c>
      <c r="C232" s="3" t="s">
        <v>30</v>
      </c>
      <c r="D232" s="3" t="s">
        <v>48</v>
      </c>
      <c r="E232" s="3" t="s">
        <v>119</v>
      </c>
      <c r="F232" s="8" t="str">
        <f t="shared" si="6"/>
        <v>38400</v>
      </c>
      <c r="G232" s="7">
        <v>204149.07</v>
      </c>
      <c r="H232" s="7">
        <v>1900.07</v>
      </c>
      <c r="I232" s="7">
        <v>0</v>
      </c>
      <c r="J232" s="7">
        <v>0</v>
      </c>
      <c r="K232" s="7">
        <v>0</v>
      </c>
      <c r="L232" s="7">
        <f t="shared" si="7"/>
        <v>0</v>
      </c>
      <c r="M232" s="7">
        <v>0</v>
      </c>
      <c r="N232" s="7">
        <v>206049.14</v>
      </c>
    </row>
    <row r="233" spans="1:14" x14ac:dyDescent="0.25">
      <c r="A233" s="4">
        <v>43101</v>
      </c>
      <c r="B233" s="3" t="s">
        <v>38</v>
      </c>
      <c r="C233" s="3" t="s">
        <v>30</v>
      </c>
      <c r="D233" s="3" t="s">
        <v>48</v>
      </c>
      <c r="E233" s="3" t="s">
        <v>66</v>
      </c>
      <c r="F233" s="8" t="str">
        <f t="shared" si="6"/>
        <v>38500</v>
      </c>
      <c r="G233" s="7">
        <v>5173510.6500000004</v>
      </c>
      <c r="H233" s="7">
        <v>2915.2</v>
      </c>
      <c r="I233" s="7">
        <v>0</v>
      </c>
      <c r="J233" s="7">
        <v>0</v>
      </c>
      <c r="K233" s="7">
        <v>0</v>
      </c>
      <c r="L233" s="7">
        <f t="shared" si="7"/>
        <v>0</v>
      </c>
      <c r="M233" s="7">
        <v>0</v>
      </c>
      <c r="N233" s="7">
        <v>5176425.8499999996</v>
      </c>
    </row>
    <row r="234" spans="1:14" x14ac:dyDescent="0.25">
      <c r="A234" s="4">
        <v>43101</v>
      </c>
      <c r="B234" s="3" t="s">
        <v>38</v>
      </c>
      <c r="C234" s="3" t="s">
        <v>30</v>
      </c>
      <c r="D234" s="3" t="s">
        <v>18</v>
      </c>
      <c r="E234" s="3" t="s">
        <v>39</v>
      </c>
      <c r="F234" s="8" t="str">
        <f t="shared" si="6"/>
        <v>38900</v>
      </c>
      <c r="G234" s="7">
        <v>1211697.3</v>
      </c>
      <c r="H234" s="7">
        <v>0</v>
      </c>
      <c r="I234" s="7">
        <v>0</v>
      </c>
      <c r="J234" s="7">
        <v>0</v>
      </c>
      <c r="K234" s="7">
        <v>0</v>
      </c>
      <c r="L234" s="7">
        <f t="shared" si="7"/>
        <v>0</v>
      </c>
      <c r="M234" s="7">
        <v>0</v>
      </c>
      <c r="N234" s="7">
        <v>1211697.3</v>
      </c>
    </row>
    <row r="235" spans="1:14" x14ac:dyDescent="0.25">
      <c r="A235" s="4">
        <v>43101</v>
      </c>
      <c r="B235" s="3" t="s">
        <v>38</v>
      </c>
      <c r="C235" s="3" t="s">
        <v>30</v>
      </c>
      <c r="D235" s="3" t="s">
        <v>18</v>
      </c>
      <c r="E235" s="3" t="s">
        <v>154</v>
      </c>
      <c r="F235" s="8" t="str">
        <f t="shared" si="6"/>
        <v>39000</v>
      </c>
      <c r="G235" s="7">
        <v>7209780.6299999999</v>
      </c>
      <c r="H235" s="7">
        <v>0</v>
      </c>
      <c r="I235" s="7">
        <v>0</v>
      </c>
      <c r="J235" s="7">
        <v>0</v>
      </c>
      <c r="K235" s="7">
        <v>0</v>
      </c>
      <c r="L235" s="7">
        <f t="shared" si="7"/>
        <v>0</v>
      </c>
      <c r="M235" s="7">
        <v>0</v>
      </c>
      <c r="N235" s="7">
        <v>7209780.6299999999</v>
      </c>
    </row>
    <row r="236" spans="1:14" x14ac:dyDescent="0.25">
      <c r="A236" s="4">
        <v>43101</v>
      </c>
      <c r="B236" s="3" t="s">
        <v>38</v>
      </c>
      <c r="C236" s="3" t="s">
        <v>30</v>
      </c>
      <c r="D236" s="3" t="s">
        <v>18</v>
      </c>
      <c r="E236" s="3" t="s">
        <v>41</v>
      </c>
      <c r="F236" s="8" t="str">
        <f t="shared" si="6"/>
        <v>39002</v>
      </c>
      <c r="G236" s="7">
        <v>173114.85</v>
      </c>
      <c r="H236" s="7">
        <v>0</v>
      </c>
      <c r="I236" s="7">
        <v>0</v>
      </c>
      <c r="J236" s="7">
        <v>0</v>
      </c>
      <c r="K236" s="7">
        <v>0</v>
      </c>
      <c r="L236" s="7">
        <f t="shared" si="7"/>
        <v>0</v>
      </c>
      <c r="M236" s="7">
        <v>0</v>
      </c>
      <c r="N236" s="7">
        <v>173114.85</v>
      </c>
    </row>
    <row r="237" spans="1:14" x14ac:dyDescent="0.25">
      <c r="A237" s="4">
        <v>43101</v>
      </c>
      <c r="B237" s="3" t="s">
        <v>38</v>
      </c>
      <c r="C237" s="3" t="s">
        <v>30</v>
      </c>
      <c r="D237" s="3" t="s">
        <v>18</v>
      </c>
      <c r="E237" s="3" t="s">
        <v>42</v>
      </c>
      <c r="F237" s="8" t="str">
        <f t="shared" si="6"/>
        <v>39003</v>
      </c>
      <c r="G237" s="7">
        <v>709199.18</v>
      </c>
      <c r="H237" s="7">
        <v>0</v>
      </c>
      <c r="I237" s="7">
        <v>0</v>
      </c>
      <c r="J237" s="7">
        <v>0</v>
      </c>
      <c r="K237" s="7">
        <v>0</v>
      </c>
      <c r="L237" s="7">
        <f t="shared" si="7"/>
        <v>0</v>
      </c>
      <c r="M237" s="7">
        <v>0</v>
      </c>
      <c r="N237" s="7">
        <v>709199.18</v>
      </c>
    </row>
    <row r="238" spans="1:14" x14ac:dyDescent="0.25">
      <c r="A238" s="4">
        <v>43101</v>
      </c>
      <c r="B238" s="3" t="s">
        <v>38</v>
      </c>
      <c r="C238" s="3" t="s">
        <v>30</v>
      </c>
      <c r="D238" s="3" t="s">
        <v>18</v>
      </c>
      <c r="E238" s="3" t="s">
        <v>43</v>
      </c>
      <c r="F238" s="8" t="str">
        <f t="shared" si="6"/>
        <v>39004</v>
      </c>
      <c r="G238" s="7">
        <v>12954.74</v>
      </c>
      <c r="H238" s="7">
        <v>0</v>
      </c>
      <c r="I238" s="7">
        <v>0</v>
      </c>
      <c r="J238" s="7">
        <v>0</v>
      </c>
      <c r="K238" s="7">
        <v>0</v>
      </c>
      <c r="L238" s="7">
        <f t="shared" si="7"/>
        <v>0</v>
      </c>
      <c r="M238" s="7">
        <v>0</v>
      </c>
      <c r="N238" s="7">
        <v>12954.74</v>
      </c>
    </row>
    <row r="239" spans="1:14" x14ac:dyDescent="0.25">
      <c r="A239" s="4">
        <v>43101</v>
      </c>
      <c r="B239" s="3" t="s">
        <v>38</v>
      </c>
      <c r="C239" s="3" t="s">
        <v>30</v>
      </c>
      <c r="D239" s="3" t="s">
        <v>18</v>
      </c>
      <c r="E239" s="3" t="s">
        <v>114</v>
      </c>
      <c r="F239" s="8" t="str">
        <f t="shared" si="6"/>
        <v>39009</v>
      </c>
      <c r="G239" s="7">
        <v>1246194.18</v>
      </c>
      <c r="H239" s="7">
        <v>0</v>
      </c>
      <c r="I239" s="7">
        <v>0</v>
      </c>
      <c r="J239" s="7">
        <v>0</v>
      </c>
      <c r="K239" s="7">
        <v>0</v>
      </c>
      <c r="L239" s="7">
        <f t="shared" si="7"/>
        <v>0</v>
      </c>
      <c r="M239" s="7">
        <v>0</v>
      </c>
      <c r="N239" s="7">
        <v>1246194.18</v>
      </c>
    </row>
    <row r="240" spans="1:14" x14ac:dyDescent="0.25">
      <c r="A240" s="4">
        <v>43101</v>
      </c>
      <c r="B240" s="3" t="s">
        <v>38</v>
      </c>
      <c r="C240" s="3" t="s">
        <v>30</v>
      </c>
      <c r="D240" s="3" t="s">
        <v>18</v>
      </c>
      <c r="E240" s="3" t="s">
        <v>40</v>
      </c>
      <c r="F240" s="8" t="str">
        <f t="shared" si="6"/>
        <v>39100</v>
      </c>
      <c r="G240" s="7">
        <v>1749085.61</v>
      </c>
      <c r="H240" s="7">
        <v>0</v>
      </c>
      <c r="I240" s="7">
        <v>0</v>
      </c>
      <c r="J240" s="7">
        <v>0</v>
      </c>
      <c r="K240" s="7">
        <v>0</v>
      </c>
      <c r="L240" s="7">
        <f t="shared" si="7"/>
        <v>0</v>
      </c>
      <c r="M240" s="7">
        <v>0</v>
      </c>
      <c r="N240" s="7">
        <v>1749085.61</v>
      </c>
    </row>
    <row r="241" spans="1:14" x14ac:dyDescent="0.25">
      <c r="A241" s="4">
        <v>43101</v>
      </c>
      <c r="B241" s="3" t="s">
        <v>38</v>
      </c>
      <c r="C241" s="3" t="s">
        <v>30</v>
      </c>
      <c r="D241" s="3" t="s">
        <v>18</v>
      </c>
      <c r="E241" s="3" t="s">
        <v>44</v>
      </c>
      <c r="F241" s="8" t="str">
        <f t="shared" si="6"/>
        <v>39200</v>
      </c>
      <c r="G241" s="7">
        <v>220986.9</v>
      </c>
      <c r="H241" s="7">
        <v>0</v>
      </c>
      <c r="I241" s="7">
        <v>0</v>
      </c>
      <c r="J241" s="7">
        <v>0</v>
      </c>
      <c r="K241" s="7">
        <v>0</v>
      </c>
      <c r="L241" s="7">
        <f t="shared" si="7"/>
        <v>0</v>
      </c>
      <c r="M241" s="7">
        <v>0</v>
      </c>
      <c r="N241" s="7">
        <v>220986.9</v>
      </c>
    </row>
    <row r="242" spans="1:14" x14ac:dyDescent="0.25">
      <c r="A242" s="4">
        <v>43101</v>
      </c>
      <c r="B242" s="3" t="s">
        <v>38</v>
      </c>
      <c r="C242" s="3" t="s">
        <v>30</v>
      </c>
      <c r="D242" s="3" t="s">
        <v>18</v>
      </c>
      <c r="E242" s="3" t="s">
        <v>115</v>
      </c>
      <c r="F242" s="8" t="str">
        <f t="shared" si="6"/>
        <v>39400</v>
      </c>
      <c r="G242" s="7">
        <v>3257383.4</v>
      </c>
      <c r="H242" s="7">
        <v>36314.339999999997</v>
      </c>
      <c r="I242" s="7">
        <v>-3767.2</v>
      </c>
      <c r="J242" s="7">
        <v>0</v>
      </c>
      <c r="K242" s="7">
        <v>0</v>
      </c>
      <c r="L242" s="7">
        <f t="shared" si="7"/>
        <v>0</v>
      </c>
      <c r="M242" s="7">
        <v>0</v>
      </c>
      <c r="N242" s="7">
        <v>3289930.54</v>
      </c>
    </row>
    <row r="243" spans="1:14" x14ac:dyDescent="0.25">
      <c r="A243" s="4">
        <v>43101</v>
      </c>
      <c r="B243" s="3" t="s">
        <v>38</v>
      </c>
      <c r="C243" s="3" t="s">
        <v>30</v>
      </c>
      <c r="D243" s="3" t="s">
        <v>18</v>
      </c>
      <c r="E243" s="3" t="s">
        <v>162</v>
      </c>
      <c r="F243" s="8" t="str">
        <f t="shared" si="6"/>
        <v>39603</v>
      </c>
      <c r="G243" s="7">
        <v>39610.080000000002</v>
      </c>
      <c r="H243" s="7">
        <v>0</v>
      </c>
      <c r="I243" s="7">
        <v>0</v>
      </c>
      <c r="J243" s="7">
        <v>0</v>
      </c>
      <c r="K243" s="7">
        <v>0</v>
      </c>
      <c r="L243" s="7">
        <f t="shared" si="7"/>
        <v>0</v>
      </c>
      <c r="M243" s="7">
        <v>0</v>
      </c>
      <c r="N243" s="7">
        <v>39610.080000000002</v>
      </c>
    </row>
    <row r="244" spans="1:14" x14ac:dyDescent="0.25">
      <c r="A244" s="4">
        <v>43101</v>
      </c>
      <c r="B244" s="3" t="s">
        <v>38</v>
      </c>
      <c r="C244" s="3" t="s">
        <v>30</v>
      </c>
      <c r="D244" s="3" t="s">
        <v>18</v>
      </c>
      <c r="E244" s="3" t="s">
        <v>45</v>
      </c>
      <c r="F244" s="8" t="str">
        <f t="shared" si="6"/>
        <v>39604</v>
      </c>
      <c r="G244" s="7">
        <v>62747.29</v>
      </c>
      <c r="H244" s="7">
        <v>0</v>
      </c>
      <c r="I244" s="7">
        <v>0</v>
      </c>
      <c r="J244" s="7">
        <v>0</v>
      </c>
      <c r="K244" s="7">
        <v>0</v>
      </c>
      <c r="L244" s="7">
        <f t="shared" si="7"/>
        <v>0</v>
      </c>
      <c r="M244" s="7">
        <v>0</v>
      </c>
      <c r="N244" s="7">
        <v>62747.29</v>
      </c>
    </row>
    <row r="245" spans="1:14" x14ac:dyDescent="0.25">
      <c r="A245" s="4">
        <v>43101</v>
      </c>
      <c r="B245" s="3" t="s">
        <v>38</v>
      </c>
      <c r="C245" s="3" t="s">
        <v>30</v>
      </c>
      <c r="D245" s="3" t="s">
        <v>18</v>
      </c>
      <c r="E245" s="3" t="s">
        <v>155</v>
      </c>
      <c r="F245" s="8" t="str">
        <f t="shared" si="6"/>
        <v>39605</v>
      </c>
      <c r="G245" s="7">
        <v>19427.23</v>
      </c>
      <c r="H245" s="7">
        <v>0</v>
      </c>
      <c r="I245" s="7">
        <v>0</v>
      </c>
      <c r="J245" s="7">
        <v>0</v>
      </c>
      <c r="K245" s="7">
        <v>0</v>
      </c>
      <c r="L245" s="7">
        <f t="shared" si="7"/>
        <v>0</v>
      </c>
      <c r="M245" s="7">
        <v>0</v>
      </c>
      <c r="N245" s="7">
        <v>19427.23</v>
      </c>
    </row>
    <row r="246" spans="1:14" x14ac:dyDescent="0.25">
      <c r="A246" s="4">
        <v>43101</v>
      </c>
      <c r="B246" s="3" t="s">
        <v>38</v>
      </c>
      <c r="C246" s="3" t="s">
        <v>30</v>
      </c>
      <c r="D246" s="3" t="s">
        <v>18</v>
      </c>
      <c r="E246" s="3" t="s">
        <v>46</v>
      </c>
      <c r="F246" s="8" t="str">
        <f t="shared" si="6"/>
        <v>39700</v>
      </c>
      <c r="G246" s="7">
        <v>524257.15</v>
      </c>
      <c r="H246" s="7">
        <v>0</v>
      </c>
      <c r="I246" s="7">
        <v>0</v>
      </c>
      <c r="J246" s="7">
        <v>0</v>
      </c>
      <c r="K246" s="7">
        <v>0</v>
      </c>
      <c r="L246" s="7">
        <f t="shared" si="7"/>
        <v>0</v>
      </c>
      <c r="M246" s="7">
        <v>0</v>
      </c>
      <c r="N246" s="7">
        <v>524257.15</v>
      </c>
    </row>
    <row r="247" spans="1:14" x14ac:dyDescent="0.25">
      <c r="A247" s="4">
        <v>43101</v>
      </c>
      <c r="B247" s="3" t="s">
        <v>38</v>
      </c>
      <c r="C247" s="3" t="s">
        <v>30</v>
      </c>
      <c r="D247" s="3" t="s">
        <v>18</v>
      </c>
      <c r="E247" s="3" t="s">
        <v>156</v>
      </c>
      <c r="F247" s="8" t="str">
        <f t="shared" si="6"/>
        <v>39800</v>
      </c>
      <c r="G247" s="7">
        <v>3897263.52</v>
      </c>
      <c r="H247" s="7">
        <v>0</v>
      </c>
      <c r="I247" s="7">
        <v>-5492.43</v>
      </c>
      <c r="J247" s="7">
        <v>0</v>
      </c>
      <c r="K247" s="7">
        <v>0</v>
      </c>
      <c r="L247" s="7">
        <f t="shared" si="7"/>
        <v>0</v>
      </c>
      <c r="M247" s="7">
        <v>0</v>
      </c>
      <c r="N247" s="7">
        <v>3891771.09</v>
      </c>
    </row>
    <row r="248" spans="1:14" x14ac:dyDescent="0.25">
      <c r="A248" s="4">
        <v>43101</v>
      </c>
      <c r="B248" s="3" t="s">
        <v>38</v>
      </c>
      <c r="C248" s="3" t="s">
        <v>30</v>
      </c>
      <c r="D248" s="3" t="s">
        <v>18</v>
      </c>
      <c r="E248" s="3" t="s">
        <v>49</v>
      </c>
      <c r="F248" s="8" t="str">
        <f t="shared" si="6"/>
        <v>39901</v>
      </c>
      <c r="G248" s="7">
        <v>14389.76</v>
      </c>
      <c r="H248" s="7">
        <v>0</v>
      </c>
      <c r="I248" s="7">
        <v>0</v>
      </c>
      <c r="J248" s="7">
        <v>0</v>
      </c>
      <c r="K248" s="7">
        <v>0</v>
      </c>
      <c r="L248" s="7">
        <f t="shared" si="7"/>
        <v>0</v>
      </c>
      <c r="M248" s="7">
        <v>0</v>
      </c>
      <c r="N248" s="7">
        <v>14389.76</v>
      </c>
    </row>
    <row r="249" spans="1:14" x14ac:dyDescent="0.25">
      <c r="A249" s="4">
        <v>43101</v>
      </c>
      <c r="B249" s="3" t="s">
        <v>38</v>
      </c>
      <c r="C249" s="3" t="s">
        <v>30</v>
      </c>
      <c r="D249" s="3" t="s">
        <v>18</v>
      </c>
      <c r="E249" s="3" t="s">
        <v>157</v>
      </c>
      <c r="F249" s="8" t="str">
        <f t="shared" si="6"/>
        <v>39903</v>
      </c>
      <c r="G249" s="7">
        <v>134598.85999999999</v>
      </c>
      <c r="H249" s="7">
        <v>0</v>
      </c>
      <c r="I249" s="7">
        <v>0</v>
      </c>
      <c r="J249" s="7">
        <v>0</v>
      </c>
      <c r="K249" s="7">
        <v>0</v>
      </c>
      <c r="L249" s="7">
        <f t="shared" si="7"/>
        <v>0</v>
      </c>
      <c r="M249" s="7">
        <v>0</v>
      </c>
      <c r="N249" s="7">
        <v>134598.85999999999</v>
      </c>
    </row>
    <row r="250" spans="1:14" x14ac:dyDescent="0.25">
      <c r="A250" s="4">
        <v>43101</v>
      </c>
      <c r="B250" s="3" t="s">
        <v>38</v>
      </c>
      <c r="C250" s="3" t="s">
        <v>30</v>
      </c>
      <c r="D250" s="3" t="s">
        <v>18</v>
      </c>
      <c r="E250" s="3" t="s">
        <v>50</v>
      </c>
      <c r="F250" s="8" t="str">
        <f t="shared" si="6"/>
        <v>39906</v>
      </c>
      <c r="G250" s="7">
        <v>1068402.71</v>
      </c>
      <c r="H250" s="7">
        <v>0</v>
      </c>
      <c r="I250" s="7">
        <v>0</v>
      </c>
      <c r="J250" s="7">
        <v>0</v>
      </c>
      <c r="K250" s="7">
        <v>0</v>
      </c>
      <c r="L250" s="7">
        <f t="shared" si="7"/>
        <v>0</v>
      </c>
      <c r="M250" s="7">
        <v>0</v>
      </c>
      <c r="N250" s="7">
        <v>1068402.71</v>
      </c>
    </row>
    <row r="251" spans="1:14" x14ac:dyDescent="0.25">
      <c r="A251" s="4">
        <v>43101</v>
      </c>
      <c r="B251" s="3" t="s">
        <v>38</v>
      </c>
      <c r="C251" s="3" t="s">
        <v>30</v>
      </c>
      <c r="D251" s="3" t="s">
        <v>18</v>
      </c>
      <c r="E251" s="3" t="s">
        <v>47</v>
      </c>
      <c r="F251" s="8" t="str">
        <f t="shared" si="6"/>
        <v>39908</v>
      </c>
      <c r="G251" s="7">
        <v>123514.83</v>
      </c>
      <c r="H251" s="7">
        <v>0</v>
      </c>
      <c r="I251" s="7">
        <v>0</v>
      </c>
      <c r="J251" s="7">
        <v>0</v>
      </c>
      <c r="K251" s="7">
        <v>0</v>
      </c>
      <c r="L251" s="7">
        <f t="shared" si="7"/>
        <v>0</v>
      </c>
      <c r="M251" s="7">
        <v>0</v>
      </c>
      <c r="N251" s="7">
        <v>123514.83</v>
      </c>
    </row>
    <row r="252" spans="1:14" x14ac:dyDescent="0.25">
      <c r="A252" s="4">
        <v>43101</v>
      </c>
      <c r="B252" s="3" t="s">
        <v>38</v>
      </c>
      <c r="C252" s="3" t="s">
        <v>88</v>
      </c>
      <c r="D252" s="3" t="s">
        <v>92</v>
      </c>
      <c r="E252" s="3" t="s">
        <v>105</v>
      </c>
      <c r="F252" s="8" t="str">
        <f t="shared" si="6"/>
        <v>30100</v>
      </c>
      <c r="G252" s="7">
        <v>185309.27</v>
      </c>
      <c r="H252" s="7">
        <v>0</v>
      </c>
      <c r="I252" s="7">
        <v>0</v>
      </c>
      <c r="J252" s="7">
        <v>0</v>
      </c>
      <c r="K252" s="7">
        <v>0</v>
      </c>
      <c r="L252" s="7">
        <f t="shared" si="7"/>
        <v>0</v>
      </c>
      <c r="M252" s="7">
        <v>0</v>
      </c>
      <c r="N252" s="7">
        <v>185309.27</v>
      </c>
    </row>
    <row r="253" spans="1:14" x14ac:dyDescent="0.25">
      <c r="A253" s="4">
        <v>43101</v>
      </c>
      <c r="B253" s="3" t="s">
        <v>38</v>
      </c>
      <c r="C253" s="3" t="s">
        <v>88</v>
      </c>
      <c r="D253" s="3" t="s">
        <v>92</v>
      </c>
      <c r="E253" s="3" t="s">
        <v>136</v>
      </c>
      <c r="F253" s="8" t="str">
        <f t="shared" si="6"/>
        <v>30300</v>
      </c>
      <c r="G253" s="7">
        <v>1109551.68</v>
      </c>
      <c r="H253" s="7">
        <v>0</v>
      </c>
      <c r="I253" s="7">
        <v>0</v>
      </c>
      <c r="J253" s="7">
        <v>0</v>
      </c>
      <c r="K253" s="7">
        <v>0</v>
      </c>
      <c r="L253" s="7">
        <f t="shared" si="7"/>
        <v>0</v>
      </c>
      <c r="M253" s="7">
        <v>0</v>
      </c>
      <c r="N253" s="7">
        <v>1109551.68</v>
      </c>
    </row>
    <row r="254" spans="1:14" x14ac:dyDescent="0.25">
      <c r="A254" s="4">
        <v>43101</v>
      </c>
      <c r="B254" s="3" t="s">
        <v>38</v>
      </c>
      <c r="C254" s="3" t="s">
        <v>88</v>
      </c>
      <c r="D254" s="3" t="s">
        <v>18</v>
      </c>
      <c r="E254" s="3" t="s">
        <v>102</v>
      </c>
      <c r="F254" s="8" t="str">
        <f t="shared" si="6"/>
        <v>39001</v>
      </c>
      <c r="G254" s="7">
        <v>179338.52</v>
      </c>
      <c r="H254" s="7">
        <v>0</v>
      </c>
      <c r="I254" s="7">
        <v>0</v>
      </c>
      <c r="J254" s="7">
        <v>0</v>
      </c>
      <c r="K254" s="7">
        <v>0</v>
      </c>
      <c r="L254" s="7">
        <f t="shared" si="7"/>
        <v>0</v>
      </c>
      <c r="M254" s="7">
        <v>0</v>
      </c>
      <c r="N254" s="7">
        <v>179338.52</v>
      </c>
    </row>
    <row r="255" spans="1:14" x14ac:dyDescent="0.25">
      <c r="A255" s="4">
        <v>43101</v>
      </c>
      <c r="B255" s="3" t="s">
        <v>38</v>
      </c>
      <c r="C255" s="3" t="s">
        <v>88</v>
      </c>
      <c r="D255" s="3" t="s">
        <v>18</v>
      </c>
      <c r="E255" s="3" t="s">
        <v>103</v>
      </c>
      <c r="F255" s="8" t="str">
        <f t="shared" si="6"/>
        <v>39004</v>
      </c>
      <c r="G255" s="7">
        <v>15383.91</v>
      </c>
      <c r="H255" s="7">
        <v>0</v>
      </c>
      <c r="I255" s="7">
        <v>0</v>
      </c>
      <c r="J255" s="7">
        <v>0</v>
      </c>
      <c r="K255" s="7">
        <v>0</v>
      </c>
      <c r="L255" s="7">
        <f t="shared" si="7"/>
        <v>0</v>
      </c>
      <c r="M255" s="7">
        <v>0</v>
      </c>
      <c r="N255" s="7">
        <v>15383.91</v>
      </c>
    </row>
    <row r="256" spans="1:14" x14ac:dyDescent="0.25">
      <c r="A256" s="4">
        <v>43101</v>
      </c>
      <c r="B256" s="3" t="s">
        <v>38</v>
      </c>
      <c r="C256" s="3" t="s">
        <v>88</v>
      </c>
      <c r="D256" s="3" t="s">
        <v>18</v>
      </c>
      <c r="E256" s="3" t="s">
        <v>140</v>
      </c>
      <c r="F256" s="8" t="str">
        <f t="shared" si="6"/>
        <v>39009</v>
      </c>
      <c r="G256" s="7">
        <v>38834</v>
      </c>
      <c r="H256" s="7">
        <v>0</v>
      </c>
      <c r="I256" s="7">
        <v>0</v>
      </c>
      <c r="J256" s="7">
        <v>0</v>
      </c>
      <c r="K256" s="7">
        <v>0</v>
      </c>
      <c r="L256" s="7">
        <f t="shared" si="7"/>
        <v>0</v>
      </c>
      <c r="M256" s="7">
        <v>0</v>
      </c>
      <c r="N256" s="7">
        <v>38834</v>
      </c>
    </row>
    <row r="257" spans="1:14" x14ac:dyDescent="0.25">
      <c r="A257" s="4">
        <v>43101</v>
      </c>
      <c r="B257" s="3" t="s">
        <v>38</v>
      </c>
      <c r="C257" s="3" t="s">
        <v>88</v>
      </c>
      <c r="D257" s="3" t="s">
        <v>18</v>
      </c>
      <c r="E257" s="3" t="s">
        <v>134</v>
      </c>
      <c r="F257" s="8" t="str">
        <f t="shared" si="6"/>
        <v>39100</v>
      </c>
      <c r="G257" s="7">
        <v>41397.21</v>
      </c>
      <c r="H257" s="7">
        <v>0</v>
      </c>
      <c r="I257" s="7">
        <v>0</v>
      </c>
      <c r="J257" s="7">
        <v>0</v>
      </c>
      <c r="K257" s="7">
        <v>0</v>
      </c>
      <c r="L257" s="7">
        <f t="shared" si="7"/>
        <v>0</v>
      </c>
      <c r="M257" s="7">
        <v>0</v>
      </c>
      <c r="N257" s="7">
        <v>41397.21</v>
      </c>
    </row>
    <row r="258" spans="1:14" x14ac:dyDescent="0.25">
      <c r="A258" s="4">
        <v>43101</v>
      </c>
      <c r="B258" s="3" t="s">
        <v>38</v>
      </c>
      <c r="C258" s="3" t="s">
        <v>88</v>
      </c>
      <c r="D258" s="3" t="s">
        <v>18</v>
      </c>
      <c r="E258" s="3" t="s">
        <v>141</v>
      </c>
      <c r="F258" s="8" t="str">
        <f t="shared" si="6"/>
        <v>39200</v>
      </c>
      <c r="G258" s="7">
        <v>27284.69</v>
      </c>
      <c r="H258" s="7">
        <v>0</v>
      </c>
      <c r="I258" s="7">
        <v>0</v>
      </c>
      <c r="J258" s="7">
        <v>0</v>
      </c>
      <c r="K258" s="7">
        <v>0</v>
      </c>
      <c r="L258" s="7">
        <f t="shared" si="7"/>
        <v>0</v>
      </c>
      <c r="M258" s="7">
        <v>0</v>
      </c>
      <c r="N258" s="7">
        <v>27284.69</v>
      </c>
    </row>
    <row r="259" spans="1:14" x14ac:dyDescent="0.25">
      <c r="A259" s="4">
        <v>43101</v>
      </c>
      <c r="B259" s="3" t="s">
        <v>38</v>
      </c>
      <c r="C259" s="3" t="s">
        <v>88</v>
      </c>
      <c r="D259" s="3" t="s">
        <v>18</v>
      </c>
      <c r="E259" s="3" t="s">
        <v>89</v>
      </c>
      <c r="F259" s="8" t="str">
        <f t="shared" ref="F259:F322" si="8">MID(E259,9,5)</f>
        <v>39400</v>
      </c>
      <c r="G259" s="7">
        <v>175867.44</v>
      </c>
      <c r="H259" s="7">
        <v>0</v>
      </c>
      <c r="I259" s="7">
        <v>0</v>
      </c>
      <c r="J259" s="7">
        <v>0</v>
      </c>
      <c r="K259" s="7">
        <v>0</v>
      </c>
      <c r="L259" s="7">
        <f t="shared" ref="L259:L322" si="9">J259+K259</f>
        <v>0</v>
      </c>
      <c r="M259" s="7">
        <v>0</v>
      </c>
      <c r="N259" s="7">
        <v>175867.44</v>
      </c>
    </row>
    <row r="260" spans="1:14" x14ac:dyDescent="0.25">
      <c r="A260" s="4">
        <v>43101</v>
      </c>
      <c r="B260" s="3" t="s">
        <v>38</v>
      </c>
      <c r="C260" s="3" t="s">
        <v>88</v>
      </c>
      <c r="D260" s="3" t="s">
        <v>18</v>
      </c>
      <c r="E260" s="3" t="s">
        <v>104</v>
      </c>
      <c r="F260" s="8" t="str">
        <f t="shared" si="8"/>
        <v>39600</v>
      </c>
      <c r="G260" s="7">
        <v>20515.689999999999</v>
      </c>
      <c r="H260" s="7">
        <v>0</v>
      </c>
      <c r="I260" s="7">
        <v>0</v>
      </c>
      <c r="J260" s="7">
        <v>0</v>
      </c>
      <c r="K260" s="7">
        <v>0</v>
      </c>
      <c r="L260" s="7">
        <f t="shared" si="9"/>
        <v>0</v>
      </c>
      <c r="M260" s="7">
        <v>0</v>
      </c>
      <c r="N260" s="7">
        <v>20515.689999999999</v>
      </c>
    </row>
    <row r="261" spans="1:14" x14ac:dyDescent="0.25">
      <c r="A261" s="4">
        <v>43101</v>
      </c>
      <c r="B261" s="3" t="s">
        <v>38</v>
      </c>
      <c r="C261" s="3" t="s">
        <v>88</v>
      </c>
      <c r="D261" s="3" t="s">
        <v>18</v>
      </c>
      <c r="E261" s="3" t="s">
        <v>90</v>
      </c>
      <c r="F261" s="8" t="str">
        <f t="shared" si="8"/>
        <v>39700</v>
      </c>
      <c r="G261" s="7">
        <v>37541</v>
      </c>
      <c r="H261" s="7">
        <v>0</v>
      </c>
      <c r="I261" s="7">
        <v>0</v>
      </c>
      <c r="J261" s="7">
        <v>0</v>
      </c>
      <c r="K261" s="7">
        <v>0</v>
      </c>
      <c r="L261" s="7">
        <f t="shared" si="9"/>
        <v>0</v>
      </c>
      <c r="M261" s="7">
        <v>0</v>
      </c>
      <c r="N261" s="7">
        <v>37541</v>
      </c>
    </row>
    <row r="262" spans="1:14" x14ac:dyDescent="0.25">
      <c r="A262" s="4">
        <v>43101</v>
      </c>
      <c r="B262" s="3" t="s">
        <v>38</v>
      </c>
      <c r="C262" s="3" t="s">
        <v>88</v>
      </c>
      <c r="D262" s="3" t="s">
        <v>18</v>
      </c>
      <c r="E262" s="3" t="s">
        <v>135</v>
      </c>
      <c r="F262" s="8" t="str">
        <f t="shared" si="8"/>
        <v>39800</v>
      </c>
      <c r="G262" s="7">
        <v>814166.88</v>
      </c>
      <c r="H262" s="7">
        <v>0</v>
      </c>
      <c r="I262" s="7">
        <v>0</v>
      </c>
      <c r="J262" s="7">
        <v>0</v>
      </c>
      <c r="K262" s="7">
        <v>0</v>
      </c>
      <c r="L262" s="7">
        <f t="shared" si="9"/>
        <v>0</v>
      </c>
      <c r="M262" s="7">
        <v>0</v>
      </c>
      <c r="N262" s="7">
        <v>814166.88</v>
      </c>
    </row>
    <row r="263" spans="1:14" x14ac:dyDescent="0.25">
      <c r="A263" s="4">
        <v>43101</v>
      </c>
      <c r="B263" s="3" t="s">
        <v>38</v>
      </c>
      <c r="C263" s="3" t="s">
        <v>88</v>
      </c>
      <c r="D263" s="3" t="s">
        <v>18</v>
      </c>
      <c r="E263" s="3" t="s">
        <v>91</v>
      </c>
      <c r="F263" s="8" t="str">
        <f t="shared" si="8"/>
        <v>39906</v>
      </c>
      <c r="G263" s="7">
        <v>70177.67</v>
      </c>
      <c r="H263" s="7">
        <v>0</v>
      </c>
      <c r="I263" s="7">
        <v>0</v>
      </c>
      <c r="J263" s="7">
        <v>0</v>
      </c>
      <c r="K263" s="7">
        <v>0</v>
      </c>
      <c r="L263" s="7">
        <f t="shared" si="9"/>
        <v>0</v>
      </c>
      <c r="M263" s="7">
        <v>0</v>
      </c>
      <c r="N263" s="7">
        <v>70177.67</v>
      </c>
    </row>
    <row r="264" spans="1:14" x14ac:dyDescent="0.25">
      <c r="A264" s="4">
        <v>43101</v>
      </c>
      <c r="B264" s="3" t="s">
        <v>38</v>
      </c>
      <c r="C264" s="3" t="s">
        <v>88</v>
      </c>
      <c r="D264" s="3" t="s">
        <v>18</v>
      </c>
      <c r="E264" s="3" t="s">
        <v>139</v>
      </c>
      <c r="F264" s="8" t="str">
        <f t="shared" si="8"/>
        <v>39907</v>
      </c>
      <c r="G264" s="7">
        <v>35063.769999999997</v>
      </c>
      <c r="H264" s="7">
        <v>43035.47</v>
      </c>
      <c r="I264" s="7">
        <v>0</v>
      </c>
      <c r="J264" s="7">
        <v>0</v>
      </c>
      <c r="K264" s="7">
        <v>0</v>
      </c>
      <c r="L264" s="7">
        <f t="shared" si="9"/>
        <v>0</v>
      </c>
      <c r="M264" s="7">
        <v>0</v>
      </c>
      <c r="N264" s="7">
        <v>78099.240000000005</v>
      </c>
    </row>
    <row r="265" spans="1:14" x14ac:dyDescent="0.25">
      <c r="A265" s="4">
        <v>43101</v>
      </c>
      <c r="B265" s="3" t="s">
        <v>38</v>
      </c>
      <c r="C265" s="3" t="s">
        <v>88</v>
      </c>
      <c r="D265" s="3" t="s">
        <v>18</v>
      </c>
      <c r="E265" s="3" t="s">
        <v>101</v>
      </c>
      <c r="F265" s="8" t="str">
        <f t="shared" si="8"/>
        <v>39908</v>
      </c>
      <c r="G265" s="7">
        <v>828509.36</v>
      </c>
      <c r="H265" s="7">
        <v>0</v>
      </c>
      <c r="I265" s="7">
        <v>0</v>
      </c>
      <c r="J265" s="7">
        <v>0</v>
      </c>
      <c r="K265" s="7">
        <v>0</v>
      </c>
      <c r="L265" s="7">
        <f t="shared" si="9"/>
        <v>0</v>
      </c>
      <c r="M265" s="7">
        <v>0</v>
      </c>
      <c r="N265" s="7">
        <v>828509.36</v>
      </c>
    </row>
    <row r="266" spans="1:14" x14ac:dyDescent="0.25">
      <c r="A266" s="4">
        <v>43132</v>
      </c>
      <c r="B266" s="3" t="s">
        <v>16</v>
      </c>
      <c r="C266" s="3" t="s">
        <v>17</v>
      </c>
      <c r="D266" s="3" t="s">
        <v>18</v>
      </c>
      <c r="E266" s="3" t="s">
        <v>110</v>
      </c>
      <c r="F266" s="8" t="str">
        <f t="shared" si="8"/>
        <v>39000</v>
      </c>
      <c r="G266" s="7">
        <v>1411389.93</v>
      </c>
      <c r="H266" s="7">
        <v>0</v>
      </c>
      <c r="I266" s="7">
        <v>0</v>
      </c>
      <c r="J266" s="7">
        <v>0</v>
      </c>
      <c r="K266" s="7">
        <v>0</v>
      </c>
      <c r="L266" s="7">
        <f t="shared" si="9"/>
        <v>0</v>
      </c>
      <c r="M266" s="7">
        <v>0</v>
      </c>
      <c r="N266" s="7">
        <v>1411389.93</v>
      </c>
    </row>
    <row r="267" spans="1:14" x14ac:dyDescent="0.25">
      <c r="A267" s="4">
        <v>43132</v>
      </c>
      <c r="B267" s="3" t="s">
        <v>16</v>
      </c>
      <c r="C267" s="3" t="s">
        <v>17</v>
      </c>
      <c r="D267" s="3" t="s">
        <v>18</v>
      </c>
      <c r="E267" s="3" t="s">
        <v>165</v>
      </c>
      <c r="F267" s="8" t="str">
        <f t="shared" si="8"/>
        <v>39005</v>
      </c>
      <c r="G267" s="7">
        <v>9187184.2699999996</v>
      </c>
      <c r="H267" s="7">
        <v>0</v>
      </c>
      <c r="I267" s="7">
        <v>0</v>
      </c>
      <c r="J267" s="7">
        <v>0</v>
      </c>
      <c r="K267" s="7">
        <v>0</v>
      </c>
      <c r="L267" s="7">
        <f t="shared" si="9"/>
        <v>0</v>
      </c>
      <c r="M267" s="7">
        <v>0</v>
      </c>
      <c r="N267" s="7">
        <v>9187184.2699999996</v>
      </c>
    </row>
    <row r="268" spans="1:14" x14ac:dyDescent="0.25">
      <c r="A268" s="4">
        <v>43132</v>
      </c>
      <c r="B268" s="3" t="s">
        <v>16</v>
      </c>
      <c r="C268" s="3" t="s">
        <v>17</v>
      </c>
      <c r="D268" s="3" t="s">
        <v>18</v>
      </c>
      <c r="E268" s="3" t="s">
        <v>24</v>
      </c>
      <c r="F268" s="8" t="str">
        <f t="shared" si="8"/>
        <v>39009</v>
      </c>
      <c r="G268" s="7">
        <v>9316001.1799999997</v>
      </c>
      <c r="H268" s="7">
        <v>0</v>
      </c>
      <c r="I268" s="7">
        <v>0</v>
      </c>
      <c r="J268" s="7">
        <v>0</v>
      </c>
      <c r="K268" s="7">
        <v>0</v>
      </c>
      <c r="L268" s="7">
        <f t="shared" si="9"/>
        <v>0</v>
      </c>
      <c r="M268" s="7">
        <v>0</v>
      </c>
      <c r="N268" s="7">
        <v>9316001.1799999997</v>
      </c>
    </row>
    <row r="269" spans="1:14" x14ac:dyDescent="0.25">
      <c r="A269" s="4">
        <v>43132</v>
      </c>
      <c r="B269" s="3" t="s">
        <v>16</v>
      </c>
      <c r="C269" s="3" t="s">
        <v>17</v>
      </c>
      <c r="D269" s="3" t="s">
        <v>18</v>
      </c>
      <c r="E269" s="3" t="s">
        <v>22</v>
      </c>
      <c r="F269" s="8" t="str">
        <f t="shared" si="8"/>
        <v>39100</v>
      </c>
      <c r="G269" s="7">
        <v>5118803.91</v>
      </c>
      <c r="H269" s="7">
        <v>0</v>
      </c>
      <c r="I269" s="7">
        <v>0</v>
      </c>
      <c r="J269" s="7">
        <v>0</v>
      </c>
      <c r="K269" s="7">
        <v>0</v>
      </c>
      <c r="L269" s="7">
        <f t="shared" si="9"/>
        <v>0</v>
      </c>
      <c r="M269" s="7">
        <v>0</v>
      </c>
      <c r="N269" s="7">
        <v>5118803.91</v>
      </c>
    </row>
    <row r="270" spans="1:14" x14ac:dyDescent="0.25">
      <c r="A270" s="4">
        <v>43132</v>
      </c>
      <c r="B270" s="3" t="s">
        <v>16</v>
      </c>
      <c r="C270" s="3" t="s">
        <v>17</v>
      </c>
      <c r="D270" s="3" t="s">
        <v>18</v>
      </c>
      <c r="E270" s="3" t="s">
        <v>113</v>
      </c>
      <c r="F270" s="8" t="str">
        <f t="shared" si="8"/>
        <v>39104</v>
      </c>
      <c r="G270" s="7">
        <v>63740.85</v>
      </c>
      <c r="H270" s="7">
        <v>0</v>
      </c>
      <c r="I270" s="7">
        <v>0</v>
      </c>
      <c r="J270" s="7">
        <v>0</v>
      </c>
      <c r="K270" s="7">
        <v>0</v>
      </c>
      <c r="L270" s="7">
        <f t="shared" si="9"/>
        <v>0</v>
      </c>
      <c r="M270" s="7">
        <v>0</v>
      </c>
      <c r="N270" s="7">
        <v>63740.85</v>
      </c>
    </row>
    <row r="271" spans="1:14" x14ac:dyDescent="0.25">
      <c r="A271" s="4">
        <v>43132</v>
      </c>
      <c r="B271" s="3" t="s">
        <v>16</v>
      </c>
      <c r="C271" s="3" t="s">
        <v>17</v>
      </c>
      <c r="D271" s="3" t="s">
        <v>18</v>
      </c>
      <c r="E271" s="3" t="s">
        <v>34</v>
      </c>
      <c r="F271" s="8" t="str">
        <f t="shared" si="8"/>
        <v>39120</v>
      </c>
      <c r="G271" s="7">
        <v>263337.89</v>
      </c>
      <c r="H271" s="7">
        <v>0</v>
      </c>
      <c r="I271" s="7">
        <v>0</v>
      </c>
      <c r="J271" s="7">
        <v>0</v>
      </c>
      <c r="K271" s="7">
        <v>0</v>
      </c>
      <c r="L271" s="7">
        <f t="shared" si="9"/>
        <v>0</v>
      </c>
      <c r="M271" s="7">
        <v>0</v>
      </c>
      <c r="N271" s="7">
        <v>263337.89</v>
      </c>
    </row>
    <row r="272" spans="1:14" x14ac:dyDescent="0.25">
      <c r="A272" s="4">
        <v>43132</v>
      </c>
      <c r="B272" s="3" t="s">
        <v>16</v>
      </c>
      <c r="C272" s="3" t="s">
        <v>17</v>
      </c>
      <c r="D272" s="3" t="s">
        <v>18</v>
      </c>
      <c r="E272" s="3" t="s">
        <v>28</v>
      </c>
      <c r="F272" s="8" t="str">
        <f t="shared" si="8"/>
        <v>39200</v>
      </c>
      <c r="G272" s="7">
        <v>7125.41</v>
      </c>
      <c r="H272" s="7">
        <v>0</v>
      </c>
      <c r="I272" s="7">
        <v>0</v>
      </c>
      <c r="J272" s="7">
        <v>0</v>
      </c>
      <c r="K272" s="7">
        <v>0</v>
      </c>
      <c r="L272" s="7">
        <f t="shared" si="9"/>
        <v>0</v>
      </c>
      <c r="M272" s="7">
        <v>0</v>
      </c>
      <c r="N272" s="7">
        <v>7125.41</v>
      </c>
    </row>
    <row r="273" spans="1:14" x14ac:dyDescent="0.25">
      <c r="A273" s="4">
        <v>43132</v>
      </c>
      <c r="B273" s="3" t="s">
        <v>16</v>
      </c>
      <c r="C273" s="3" t="s">
        <v>17</v>
      </c>
      <c r="D273" s="3" t="s">
        <v>18</v>
      </c>
      <c r="E273" s="3" t="s">
        <v>106</v>
      </c>
      <c r="F273" s="8" t="str">
        <f t="shared" si="8"/>
        <v>39400</v>
      </c>
      <c r="G273" s="7">
        <v>76071.34</v>
      </c>
      <c r="H273" s="7">
        <v>0</v>
      </c>
      <c r="I273" s="7">
        <v>0</v>
      </c>
      <c r="J273" s="7">
        <v>0</v>
      </c>
      <c r="K273" s="7">
        <v>0</v>
      </c>
      <c r="L273" s="7">
        <f t="shared" si="9"/>
        <v>0</v>
      </c>
      <c r="M273" s="7">
        <v>0</v>
      </c>
      <c r="N273" s="7">
        <v>76071.34</v>
      </c>
    </row>
    <row r="274" spans="1:14" x14ac:dyDescent="0.25">
      <c r="A274" s="4">
        <v>43132</v>
      </c>
      <c r="B274" s="3" t="s">
        <v>16</v>
      </c>
      <c r="C274" s="3" t="s">
        <v>17</v>
      </c>
      <c r="D274" s="3" t="s">
        <v>18</v>
      </c>
      <c r="E274" s="3" t="s">
        <v>109</v>
      </c>
      <c r="F274" s="8" t="str">
        <f t="shared" si="8"/>
        <v>39700</v>
      </c>
      <c r="G274" s="7">
        <v>1039344.41</v>
      </c>
      <c r="H274" s="7">
        <v>0</v>
      </c>
      <c r="I274" s="7">
        <v>0</v>
      </c>
      <c r="J274" s="7">
        <v>0</v>
      </c>
      <c r="K274" s="7">
        <v>0</v>
      </c>
      <c r="L274" s="7">
        <f t="shared" si="9"/>
        <v>0</v>
      </c>
      <c r="M274" s="7">
        <v>0</v>
      </c>
      <c r="N274" s="7">
        <v>1039344.41</v>
      </c>
    </row>
    <row r="275" spans="1:14" x14ac:dyDescent="0.25">
      <c r="A275" s="4">
        <v>43132</v>
      </c>
      <c r="B275" s="3" t="s">
        <v>16</v>
      </c>
      <c r="C275" s="3" t="s">
        <v>17</v>
      </c>
      <c r="D275" s="3" t="s">
        <v>18</v>
      </c>
      <c r="E275" s="3" t="s">
        <v>29</v>
      </c>
      <c r="F275" s="8" t="str">
        <f t="shared" si="8"/>
        <v>39720</v>
      </c>
      <c r="G275" s="7">
        <v>8824.34</v>
      </c>
      <c r="H275" s="7">
        <v>0</v>
      </c>
      <c r="I275" s="7">
        <v>0</v>
      </c>
      <c r="J275" s="7">
        <v>0</v>
      </c>
      <c r="K275" s="7">
        <v>0</v>
      </c>
      <c r="L275" s="7">
        <f t="shared" si="9"/>
        <v>0</v>
      </c>
      <c r="M275" s="7">
        <v>0</v>
      </c>
      <c r="N275" s="7">
        <v>8824.34</v>
      </c>
    </row>
    <row r="276" spans="1:14" x14ac:dyDescent="0.25">
      <c r="A276" s="4">
        <v>43132</v>
      </c>
      <c r="B276" s="3" t="s">
        <v>16</v>
      </c>
      <c r="C276" s="3" t="s">
        <v>17</v>
      </c>
      <c r="D276" s="3" t="s">
        <v>18</v>
      </c>
      <c r="E276" s="3" t="s">
        <v>20</v>
      </c>
      <c r="F276" s="8" t="str">
        <f t="shared" si="8"/>
        <v>39800</v>
      </c>
      <c r="G276" s="7">
        <v>136509.51999999999</v>
      </c>
      <c r="H276" s="7">
        <v>0</v>
      </c>
      <c r="I276" s="7">
        <v>0</v>
      </c>
      <c r="J276" s="7">
        <v>0</v>
      </c>
      <c r="K276" s="7">
        <v>0</v>
      </c>
      <c r="L276" s="7">
        <f t="shared" si="9"/>
        <v>0</v>
      </c>
      <c r="M276" s="7">
        <v>0</v>
      </c>
      <c r="N276" s="7">
        <v>136509.51999999999</v>
      </c>
    </row>
    <row r="277" spans="1:14" x14ac:dyDescent="0.25">
      <c r="A277" s="4">
        <v>43132</v>
      </c>
      <c r="B277" s="3" t="s">
        <v>16</v>
      </c>
      <c r="C277" s="3" t="s">
        <v>17</v>
      </c>
      <c r="D277" s="3" t="s">
        <v>18</v>
      </c>
      <c r="E277" s="3" t="s">
        <v>145</v>
      </c>
      <c r="F277" s="8" t="str">
        <f t="shared" si="8"/>
        <v>39820</v>
      </c>
      <c r="G277" s="7">
        <v>7388.39</v>
      </c>
      <c r="H277" s="7">
        <v>0</v>
      </c>
      <c r="I277" s="7">
        <v>0</v>
      </c>
      <c r="J277" s="7">
        <v>0</v>
      </c>
      <c r="K277" s="7">
        <v>0</v>
      </c>
      <c r="L277" s="7">
        <f t="shared" si="9"/>
        <v>0</v>
      </c>
      <c r="M277" s="7">
        <v>0</v>
      </c>
      <c r="N277" s="7">
        <v>7388.39</v>
      </c>
    </row>
    <row r="278" spans="1:14" x14ac:dyDescent="0.25">
      <c r="A278" s="4">
        <v>43132</v>
      </c>
      <c r="B278" s="3" t="s">
        <v>16</v>
      </c>
      <c r="C278" s="3" t="s">
        <v>17</v>
      </c>
      <c r="D278" s="3" t="s">
        <v>18</v>
      </c>
      <c r="E278" s="3" t="s">
        <v>161</v>
      </c>
      <c r="F278" s="8" t="str">
        <f t="shared" si="8"/>
        <v>39900</v>
      </c>
      <c r="G278" s="7">
        <v>162225.67000000001</v>
      </c>
      <c r="H278" s="7">
        <v>0</v>
      </c>
      <c r="I278" s="7">
        <v>0</v>
      </c>
      <c r="J278" s="7">
        <v>0</v>
      </c>
      <c r="K278" s="7">
        <v>0</v>
      </c>
      <c r="L278" s="7">
        <f t="shared" si="9"/>
        <v>0</v>
      </c>
      <c r="M278" s="7">
        <v>0</v>
      </c>
      <c r="N278" s="7">
        <v>162225.67000000001</v>
      </c>
    </row>
    <row r="279" spans="1:14" x14ac:dyDescent="0.25">
      <c r="A279" s="4">
        <v>43132</v>
      </c>
      <c r="B279" s="3" t="s">
        <v>16</v>
      </c>
      <c r="C279" s="3" t="s">
        <v>17</v>
      </c>
      <c r="D279" s="3" t="s">
        <v>18</v>
      </c>
      <c r="E279" s="3" t="s">
        <v>25</v>
      </c>
      <c r="F279" s="8" t="str">
        <f t="shared" si="8"/>
        <v>39901</v>
      </c>
      <c r="G279" s="7">
        <v>37003945.939999998</v>
      </c>
      <c r="H279" s="7">
        <v>0</v>
      </c>
      <c r="I279" s="7">
        <v>0</v>
      </c>
      <c r="J279" s="7">
        <v>0</v>
      </c>
      <c r="K279" s="7">
        <v>0</v>
      </c>
      <c r="L279" s="7">
        <f t="shared" si="9"/>
        <v>0</v>
      </c>
      <c r="M279" s="7">
        <v>0</v>
      </c>
      <c r="N279" s="7">
        <v>37003945.939999998</v>
      </c>
    </row>
    <row r="280" spans="1:14" x14ac:dyDescent="0.25">
      <c r="A280" s="4">
        <v>43132</v>
      </c>
      <c r="B280" s="3" t="s">
        <v>16</v>
      </c>
      <c r="C280" s="3" t="s">
        <v>17</v>
      </c>
      <c r="D280" s="3" t="s">
        <v>18</v>
      </c>
      <c r="E280" s="3" t="s">
        <v>19</v>
      </c>
      <c r="F280" s="8" t="str">
        <f t="shared" si="8"/>
        <v>39902</v>
      </c>
      <c r="G280" s="7">
        <v>19005572.420000002</v>
      </c>
      <c r="H280" s="7">
        <v>15977.4</v>
      </c>
      <c r="I280" s="7">
        <v>0</v>
      </c>
      <c r="J280" s="7">
        <v>0</v>
      </c>
      <c r="K280" s="7">
        <v>0</v>
      </c>
      <c r="L280" s="7">
        <f t="shared" si="9"/>
        <v>0</v>
      </c>
      <c r="M280" s="7">
        <v>0</v>
      </c>
      <c r="N280" s="7">
        <v>19021549.82</v>
      </c>
    </row>
    <row r="281" spans="1:14" x14ac:dyDescent="0.25">
      <c r="A281" s="4">
        <v>43132</v>
      </c>
      <c r="B281" s="3" t="s">
        <v>16</v>
      </c>
      <c r="C281" s="3" t="s">
        <v>17</v>
      </c>
      <c r="D281" s="3" t="s">
        <v>18</v>
      </c>
      <c r="E281" s="3" t="s">
        <v>21</v>
      </c>
      <c r="F281" s="8" t="str">
        <f t="shared" si="8"/>
        <v>39903</v>
      </c>
      <c r="G281" s="7">
        <v>3548953.23</v>
      </c>
      <c r="H281" s="7">
        <v>0</v>
      </c>
      <c r="I281" s="7">
        <v>0</v>
      </c>
      <c r="J281" s="7">
        <v>0</v>
      </c>
      <c r="K281" s="7">
        <v>0</v>
      </c>
      <c r="L281" s="7">
        <f t="shared" si="9"/>
        <v>0</v>
      </c>
      <c r="M281" s="7">
        <v>0</v>
      </c>
      <c r="N281" s="7">
        <v>3548953.23</v>
      </c>
    </row>
    <row r="282" spans="1:14" x14ac:dyDescent="0.25">
      <c r="A282" s="4">
        <v>43132</v>
      </c>
      <c r="B282" s="3" t="s">
        <v>16</v>
      </c>
      <c r="C282" s="3" t="s">
        <v>17</v>
      </c>
      <c r="D282" s="3" t="s">
        <v>18</v>
      </c>
      <c r="E282" s="3" t="s">
        <v>23</v>
      </c>
      <c r="F282" s="8" t="str">
        <f t="shared" si="8"/>
        <v>39906</v>
      </c>
      <c r="G282" s="7">
        <v>2458044.2000000002</v>
      </c>
      <c r="H282" s="7">
        <v>0</v>
      </c>
      <c r="I282" s="7">
        <v>0</v>
      </c>
      <c r="J282" s="7">
        <v>0</v>
      </c>
      <c r="K282" s="7">
        <v>0</v>
      </c>
      <c r="L282" s="7">
        <f t="shared" si="9"/>
        <v>0</v>
      </c>
      <c r="M282" s="7">
        <v>0</v>
      </c>
      <c r="N282" s="7">
        <v>2458044.2000000002</v>
      </c>
    </row>
    <row r="283" spans="1:14" x14ac:dyDescent="0.25">
      <c r="A283" s="4">
        <v>43132</v>
      </c>
      <c r="B283" s="3" t="s">
        <v>16</v>
      </c>
      <c r="C283" s="3" t="s">
        <v>17</v>
      </c>
      <c r="D283" s="3" t="s">
        <v>18</v>
      </c>
      <c r="E283" s="3" t="s">
        <v>107</v>
      </c>
      <c r="F283" s="8" t="str">
        <f t="shared" si="8"/>
        <v>39907</v>
      </c>
      <c r="G283" s="7">
        <v>1473265</v>
      </c>
      <c r="H283" s="7">
        <v>0</v>
      </c>
      <c r="I283" s="7">
        <v>0</v>
      </c>
      <c r="J283" s="7">
        <v>0</v>
      </c>
      <c r="K283" s="7">
        <v>0</v>
      </c>
      <c r="L283" s="7">
        <f t="shared" si="9"/>
        <v>0</v>
      </c>
      <c r="M283" s="7">
        <v>0</v>
      </c>
      <c r="N283" s="7">
        <v>1473265</v>
      </c>
    </row>
    <row r="284" spans="1:14" x14ac:dyDescent="0.25">
      <c r="A284" s="4">
        <v>43132</v>
      </c>
      <c r="B284" s="3" t="s">
        <v>16</v>
      </c>
      <c r="C284" s="3" t="s">
        <v>17</v>
      </c>
      <c r="D284" s="3" t="s">
        <v>18</v>
      </c>
      <c r="E284" s="3" t="s">
        <v>142</v>
      </c>
      <c r="F284" s="8" t="str">
        <f t="shared" si="8"/>
        <v>39908</v>
      </c>
      <c r="G284" s="7">
        <v>67252353.719999999</v>
      </c>
      <c r="H284" s="7">
        <v>917.54</v>
      </c>
      <c r="I284" s="7">
        <v>0</v>
      </c>
      <c r="J284" s="7">
        <v>0</v>
      </c>
      <c r="K284" s="7">
        <v>0</v>
      </c>
      <c r="L284" s="7">
        <f t="shared" si="9"/>
        <v>0</v>
      </c>
      <c r="M284" s="7">
        <v>0</v>
      </c>
      <c r="N284" s="7">
        <v>67253271.260000005</v>
      </c>
    </row>
    <row r="285" spans="1:14" x14ac:dyDescent="0.25">
      <c r="A285" s="4">
        <v>43132</v>
      </c>
      <c r="B285" s="3" t="s">
        <v>16</v>
      </c>
      <c r="C285" s="3" t="s">
        <v>17</v>
      </c>
      <c r="D285" s="3" t="s">
        <v>18</v>
      </c>
      <c r="E285" s="3" t="s">
        <v>26</v>
      </c>
      <c r="F285" s="8" t="str">
        <f t="shared" si="8"/>
        <v>39909</v>
      </c>
      <c r="G285" s="7">
        <v>39251.620000000003</v>
      </c>
      <c r="H285" s="7">
        <v>0</v>
      </c>
      <c r="I285" s="7">
        <v>0</v>
      </c>
      <c r="J285" s="7">
        <v>0</v>
      </c>
      <c r="K285" s="7">
        <v>0</v>
      </c>
      <c r="L285" s="7">
        <f t="shared" si="9"/>
        <v>0</v>
      </c>
      <c r="M285" s="7">
        <v>0</v>
      </c>
      <c r="N285" s="7">
        <v>39251.620000000003</v>
      </c>
    </row>
    <row r="286" spans="1:14" x14ac:dyDescent="0.25">
      <c r="A286" s="4">
        <v>43132</v>
      </c>
      <c r="B286" s="3" t="s">
        <v>16</v>
      </c>
      <c r="C286" s="3" t="s">
        <v>17</v>
      </c>
      <c r="D286" s="3" t="s">
        <v>18</v>
      </c>
      <c r="E286" s="3" t="s">
        <v>27</v>
      </c>
      <c r="F286" s="8" t="str">
        <f t="shared" si="8"/>
        <v>39921</v>
      </c>
      <c r="G286" s="7">
        <v>1628899.91</v>
      </c>
      <c r="H286" s="7">
        <v>0</v>
      </c>
      <c r="I286" s="7">
        <v>0</v>
      </c>
      <c r="J286" s="7">
        <v>0</v>
      </c>
      <c r="K286" s="7">
        <v>0</v>
      </c>
      <c r="L286" s="7">
        <f t="shared" si="9"/>
        <v>0</v>
      </c>
      <c r="M286" s="7">
        <v>0</v>
      </c>
      <c r="N286" s="7">
        <v>1628899.91</v>
      </c>
    </row>
    <row r="287" spans="1:14" x14ac:dyDescent="0.25">
      <c r="A287" s="4">
        <v>43132</v>
      </c>
      <c r="B287" s="3" t="s">
        <v>16</v>
      </c>
      <c r="C287" s="3" t="s">
        <v>17</v>
      </c>
      <c r="D287" s="3" t="s">
        <v>18</v>
      </c>
      <c r="E287" s="3" t="s">
        <v>33</v>
      </c>
      <c r="F287" s="8" t="str">
        <f t="shared" si="8"/>
        <v>39922</v>
      </c>
      <c r="G287" s="7">
        <v>961255.64</v>
      </c>
      <c r="H287" s="7">
        <v>0</v>
      </c>
      <c r="I287" s="7">
        <v>0</v>
      </c>
      <c r="J287" s="7">
        <v>0</v>
      </c>
      <c r="K287" s="7">
        <v>0</v>
      </c>
      <c r="L287" s="7">
        <f t="shared" si="9"/>
        <v>0</v>
      </c>
      <c r="M287" s="7">
        <v>0</v>
      </c>
      <c r="N287" s="7">
        <v>961255.64</v>
      </c>
    </row>
    <row r="288" spans="1:14" x14ac:dyDescent="0.25">
      <c r="A288" s="4">
        <v>43132</v>
      </c>
      <c r="B288" s="3" t="s">
        <v>16</v>
      </c>
      <c r="C288" s="3" t="s">
        <v>17</v>
      </c>
      <c r="D288" s="3" t="s">
        <v>18</v>
      </c>
      <c r="E288" s="3" t="s">
        <v>31</v>
      </c>
      <c r="F288" s="8" t="str">
        <f t="shared" si="8"/>
        <v>39923</v>
      </c>
      <c r="G288" s="7">
        <v>60170.36</v>
      </c>
      <c r="H288" s="7">
        <v>0</v>
      </c>
      <c r="I288" s="7">
        <v>0</v>
      </c>
      <c r="J288" s="7">
        <v>0</v>
      </c>
      <c r="K288" s="7">
        <v>0</v>
      </c>
      <c r="L288" s="7">
        <f t="shared" si="9"/>
        <v>0</v>
      </c>
      <c r="M288" s="7">
        <v>0</v>
      </c>
      <c r="N288" s="7">
        <v>60170.36</v>
      </c>
    </row>
    <row r="289" spans="1:14" x14ac:dyDescent="0.25">
      <c r="A289" s="4">
        <v>43132</v>
      </c>
      <c r="B289" s="3" t="s">
        <v>16</v>
      </c>
      <c r="C289" s="3" t="s">
        <v>17</v>
      </c>
      <c r="D289" s="3" t="s">
        <v>18</v>
      </c>
      <c r="E289" s="3" t="s">
        <v>112</v>
      </c>
      <c r="F289" s="8" t="str">
        <f t="shared" si="8"/>
        <v>39926</v>
      </c>
      <c r="G289" s="7">
        <v>314379.42</v>
      </c>
      <c r="H289" s="7">
        <v>0</v>
      </c>
      <c r="I289" s="7">
        <v>0</v>
      </c>
      <c r="J289" s="7">
        <v>0</v>
      </c>
      <c r="K289" s="7">
        <v>0</v>
      </c>
      <c r="L289" s="7">
        <f t="shared" si="9"/>
        <v>0</v>
      </c>
      <c r="M289" s="7">
        <v>0</v>
      </c>
      <c r="N289" s="7">
        <v>314379.42</v>
      </c>
    </row>
    <row r="290" spans="1:14" x14ac:dyDescent="0.25">
      <c r="A290" s="4">
        <v>43132</v>
      </c>
      <c r="B290" s="3" t="s">
        <v>16</v>
      </c>
      <c r="C290" s="3" t="s">
        <v>17</v>
      </c>
      <c r="D290" s="3" t="s">
        <v>18</v>
      </c>
      <c r="E290" s="3" t="s">
        <v>32</v>
      </c>
      <c r="F290" s="8" t="str">
        <f t="shared" si="8"/>
        <v>39928</v>
      </c>
      <c r="G290" s="7">
        <v>20676195.899999999</v>
      </c>
      <c r="H290" s="7">
        <v>-112.48</v>
      </c>
      <c r="I290" s="7">
        <v>0</v>
      </c>
      <c r="J290" s="7">
        <v>0</v>
      </c>
      <c r="K290" s="7">
        <v>0</v>
      </c>
      <c r="L290" s="7">
        <f t="shared" si="9"/>
        <v>0</v>
      </c>
      <c r="M290" s="7">
        <v>0</v>
      </c>
      <c r="N290" s="7">
        <v>20676083.420000002</v>
      </c>
    </row>
    <row r="291" spans="1:14" x14ac:dyDescent="0.25">
      <c r="A291" s="4">
        <v>43132</v>
      </c>
      <c r="B291" s="3" t="s">
        <v>16</v>
      </c>
      <c r="C291" s="3" t="s">
        <v>17</v>
      </c>
      <c r="D291" s="3" t="s">
        <v>18</v>
      </c>
      <c r="E291" s="3" t="s">
        <v>143</v>
      </c>
      <c r="F291" s="8" t="str">
        <f t="shared" si="8"/>
        <v>39931</v>
      </c>
      <c r="G291" s="7">
        <v>297266.61</v>
      </c>
      <c r="H291" s="7">
        <v>0</v>
      </c>
      <c r="I291" s="7">
        <v>0</v>
      </c>
      <c r="J291" s="7">
        <v>0</v>
      </c>
      <c r="K291" s="7">
        <v>0</v>
      </c>
      <c r="L291" s="7">
        <f t="shared" si="9"/>
        <v>0</v>
      </c>
      <c r="M291" s="7">
        <v>0</v>
      </c>
      <c r="N291" s="7">
        <v>297266.61</v>
      </c>
    </row>
    <row r="292" spans="1:14" x14ac:dyDescent="0.25">
      <c r="A292" s="4">
        <v>43132</v>
      </c>
      <c r="B292" s="3" t="s">
        <v>16</v>
      </c>
      <c r="C292" s="3" t="s">
        <v>17</v>
      </c>
      <c r="D292" s="3" t="s">
        <v>18</v>
      </c>
      <c r="E292" s="3" t="s">
        <v>144</v>
      </c>
      <c r="F292" s="8" t="str">
        <f t="shared" si="8"/>
        <v>39932</v>
      </c>
      <c r="G292" s="7">
        <v>345729.64</v>
      </c>
      <c r="H292" s="7">
        <v>0</v>
      </c>
      <c r="I292" s="7">
        <v>0</v>
      </c>
      <c r="J292" s="7">
        <v>0</v>
      </c>
      <c r="K292" s="7">
        <v>0</v>
      </c>
      <c r="L292" s="7">
        <f t="shared" si="9"/>
        <v>0</v>
      </c>
      <c r="M292" s="7">
        <v>0</v>
      </c>
      <c r="N292" s="7">
        <v>345729.64</v>
      </c>
    </row>
    <row r="293" spans="1:14" x14ac:dyDescent="0.25">
      <c r="A293" s="4">
        <v>43132</v>
      </c>
      <c r="B293" s="3" t="s">
        <v>16</v>
      </c>
      <c r="C293" s="3" t="s">
        <v>17</v>
      </c>
      <c r="D293" s="3" t="s">
        <v>18</v>
      </c>
      <c r="E293" s="3" t="s">
        <v>111</v>
      </c>
      <c r="F293" s="8" t="str">
        <f t="shared" si="8"/>
        <v>39938</v>
      </c>
      <c r="G293" s="7">
        <v>17517104.289999999</v>
      </c>
      <c r="H293" s="7">
        <v>222407.67</v>
      </c>
      <c r="I293" s="7">
        <v>0</v>
      </c>
      <c r="J293" s="7">
        <v>0</v>
      </c>
      <c r="K293" s="7">
        <v>0</v>
      </c>
      <c r="L293" s="7">
        <f t="shared" si="9"/>
        <v>0</v>
      </c>
      <c r="M293" s="7">
        <v>0</v>
      </c>
      <c r="N293" s="7">
        <v>17739511.960000001</v>
      </c>
    </row>
    <row r="294" spans="1:14" x14ac:dyDescent="0.25">
      <c r="A294" s="4">
        <v>43132</v>
      </c>
      <c r="B294" s="3" t="s">
        <v>16</v>
      </c>
      <c r="C294" s="3" t="s">
        <v>79</v>
      </c>
      <c r="D294" s="3" t="s">
        <v>18</v>
      </c>
      <c r="E294" s="3" t="s">
        <v>83</v>
      </c>
      <c r="F294" s="8" t="str">
        <f t="shared" si="8"/>
        <v>38900</v>
      </c>
      <c r="G294" s="7">
        <v>2874239.86</v>
      </c>
      <c r="H294" s="7">
        <v>0</v>
      </c>
      <c r="I294" s="7">
        <v>0</v>
      </c>
      <c r="J294" s="7">
        <v>0</v>
      </c>
      <c r="K294" s="7">
        <v>0</v>
      </c>
      <c r="L294" s="7">
        <f t="shared" si="9"/>
        <v>0</v>
      </c>
      <c r="M294" s="7">
        <v>0</v>
      </c>
      <c r="N294" s="7">
        <v>2874239.86</v>
      </c>
    </row>
    <row r="295" spans="1:14" x14ac:dyDescent="0.25">
      <c r="A295" s="4">
        <v>43132</v>
      </c>
      <c r="B295" s="3" t="s">
        <v>16</v>
      </c>
      <c r="C295" s="3" t="s">
        <v>79</v>
      </c>
      <c r="D295" s="3" t="s">
        <v>18</v>
      </c>
      <c r="E295" s="3" t="s">
        <v>84</v>
      </c>
      <c r="F295" s="8" t="str">
        <f t="shared" si="8"/>
        <v>38910</v>
      </c>
      <c r="G295" s="7">
        <v>1886442.92</v>
      </c>
      <c r="H295" s="7">
        <v>0</v>
      </c>
      <c r="I295" s="7">
        <v>0</v>
      </c>
      <c r="J295" s="7">
        <v>0</v>
      </c>
      <c r="K295" s="7">
        <v>0</v>
      </c>
      <c r="L295" s="7">
        <f t="shared" si="9"/>
        <v>0</v>
      </c>
      <c r="M295" s="7">
        <v>0</v>
      </c>
      <c r="N295" s="7">
        <v>1886442.92</v>
      </c>
    </row>
    <row r="296" spans="1:14" x14ac:dyDescent="0.25">
      <c r="A296" s="4">
        <v>43132</v>
      </c>
      <c r="B296" s="3" t="s">
        <v>16</v>
      </c>
      <c r="C296" s="3" t="s">
        <v>79</v>
      </c>
      <c r="D296" s="3" t="s">
        <v>18</v>
      </c>
      <c r="E296" s="3" t="s">
        <v>99</v>
      </c>
      <c r="F296" s="8" t="str">
        <f t="shared" si="8"/>
        <v>39000</v>
      </c>
      <c r="G296" s="7">
        <v>12669002.609999999</v>
      </c>
      <c r="H296" s="7">
        <v>0</v>
      </c>
      <c r="I296" s="7">
        <v>0</v>
      </c>
      <c r="J296" s="7">
        <v>0</v>
      </c>
      <c r="K296" s="7">
        <v>0</v>
      </c>
      <c r="L296" s="7">
        <f t="shared" si="9"/>
        <v>0</v>
      </c>
      <c r="M296" s="7">
        <v>0</v>
      </c>
      <c r="N296" s="7">
        <v>12669002.609999999</v>
      </c>
    </row>
    <row r="297" spans="1:14" x14ac:dyDescent="0.25">
      <c r="A297" s="4">
        <v>43132</v>
      </c>
      <c r="B297" s="3" t="s">
        <v>16</v>
      </c>
      <c r="C297" s="3" t="s">
        <v>79</v>
      </c>
      <c r="D297" s="3" t="s">
        <v>18</v>
      </c>
      <c r="E297" s="3" t="s">
        <v>82</v>
      </c>
      <c r="F297" s="8" t="str">
        <f t="shared" si="8"/>
        <v>39009</v>
      </c>
      <c r="G297" s="7">
        <v>2820613.55</v>
      </c>
      <c r="H297" s="7">
        <v>0</v>
      </c>
      <c r="I297" s="7">
        <v>0</v>
      </c>
      <c r="J297" s="7">
        <v>0</v>
      </c>
      <c r="K297" s="7">
        <v>0</v>
      </c>
      <c r="L297" s="7">
        <f t="shared" si="9"/>
        <v>0</v>
      </c>
      <c r="M297" s="7">
        <v>0</v>
      </c>
      <c r="N297" s="7">
        <v>2820613.55</v>
      </c>
    </row>
    <row r="298" spans="1:14" x14ac:dyDescent="0.25">
      <c r="A298" s="4">
        <v>43132</v>
      </c>
      <c r="B298" s="3" t="s">
        <v>16</v>
      </c>
      <c r="C298" s="3" t="s">
        <v>79</v>
      </c>
      <c r="D298" s="3" t="s">
        <v>18</v>
      </c>
      <c r="E298" s="3" t="s">
        <v>137</v>
      </c>
      <c r="F298" s="8" t="str">
        <f t="shared" si="8"/>
        <v>39010</v>
      </c>
      <c r="G298" s="7">
        <v>12305840</v>
      </c>
      <c r="H298" s="7">
        <v>0</v>
      </c>
      <c r="I298" s="7">
        <v>0</v>
      </c>
      <c r="J298" s="7">
        <v>0</v>
      </c>
      <c r="K298" s="7">
        <v>0</v>
      </c>
      <c r="L298" s="7">
        <f t="shared" si="9"/>
        <v>0</v>
      </c>
      <c r="M298" s="7">
        <v>0</v>
      </c>
      <c r="N298" s="7">
        <v>12305840</v>
      </c>
    </row>
    <row r="299" spans="1:14" x14ac:dyDescent="0.25">
      <c r="A299" s="4">
        <v>43132</v>
      </c>
      <c r="B299" s="3" t="s">
        <v>16</v>
      </c>
      <c r="C299" s="3" t="s">
        <v>79</v>
      </c>
      <c r="D299" s="3" t="s">
        <v>18</v>
      </c>
      <c r="E299" s="3" t="s">
        <v>94</v>
      </c>
      <c r="F299" s="8" t="str">
        <f t="shared" si="8"/>
        <v>39100</v>
      </c>
      <c r="G299" s="7">
        <v>2376524.13</v>
      </c>
      <c r="H299" s="7">
        <v>0</v>
      </c>
      <c r="I299" s="7">
        <v>0</v>
      </c>
      <c r="J299" s="7">
        <v>0</v>
      </c>
      <c r="K299" s="7">
        <v>0</v>
      </c>
      <c r="L299" s="7">
        <f t="shared" si="9"/>
        <v>0</v>
      </c>
      <c r="M299" s="7">
        <v>0</v>
      </c>
      <c r="N299" s="7">
        <v>2376524.13</v>
      </c>
    </row>
    <row r="300" spans="1:14" x14ac:dyDescent="0.25">
      <c r="A300" s="4">
        <v>43132</v>
      </c>
      <c r="B300" s="3" t="s">
        <v>16</v>
      </c>
      <c r="C300" s="3" t="s">
        <v>79</v>
      </c>
      <c r="D300" s="3" t="s">
        <v>18</v>
      </c>
      <c r="E300" s="3" t="s">
        <v>150</v>
      </c>
      <c r="F300" s="8" t="str">
        <f t="shared" si="8"/>
        <v>39110</v>
      </c>
      <c r="G300" s="7">
        <v>389797.87</v>
      </c>
      <c r="H300" s="7">
        <v>0</v>
      </c>
      <c r="I300" s="7">
        <v>0</v>
      </c>
      <c r="J300" s="7">
        <v>0</v>
      </c>
      <c r="K300" s="7">
        <v>0</v>
      </c>
      <c r="L300" s="7">
        <f t="shared" si="9"/>
        <v>0</v>
      </c>
      <c r="M300" s="7">
        <v>0</v>
      </c>
      <c r="N300" s="7">
        <v>389797.87</v>
      </c>
    </row>
    <row r="301" spans="1:14" x14ac:dyDescent="0.25">
      <c r="A301" s="4">
        <v>43132</v>
      </c>
      <c r="B301" s="3" t="s">
        <v>16</v>
      </c>
      <c r="C301" s="3" t="s">
        <v>79</v>
      </c>
      <c r="D301" s="3" t="s">
        <v>18</v>
      </c>
      <c r="E301" s="3" t="s">
        <v>129</v>
      </c>
      <c r="F301" s="8" t="str">
        <f t="shared" si="8"/>
        <v>39210</v>
      </c>
      <c r="G301" s="7">
        <v>96290.22</v>
      </c>
      <c r="H301" s="7">
        <v>0</v>
      </c>
      <c r="I301" s="7">
        <v>0</v>
      </c>
      <c r="J301" s="7">
        <v>0</v>
      </c>
      <c r="K301" s="7">
        <v>0</v>
      </c>
      <c r="L301" s="7">
        <f t="shared" si="9"/>
        <v>0</v>
      </c>
      <c r="M301" s="7">
        <v>0</v>
      </c>
      <c r="N301" s="7">
        <v>96290.22</v>
      </c>
    </row>
    <row r="302" spans="1:14" x14ac:dyDescent="0.25">
      <c r="A302" s="4">
        <v>43132</v>
      </c>
      <c r="B302" s="3" t="s">
        <v>16</v>
      </c>
      <c r="C302" s="3" t="s">
        <v>79</v>
      </c>
      <c r="D302" s="3" t="s">
        <v>18</v>
      </c>
      <c r="E302" s="3" t="s">
        <v>81</v>
      </c>
      <c r="F302" s="8" t="str">
        <f t="shared" si="8"/>
        <v>39410</v>
      </c>
      <c r="G302" s="7">
        <v>402176.59</v>
      </c>
      <c r="H302" s="7">
        <v>0</v>
      </c>
      <c r="I302" s="7">
        <v>0</v>
      </c>
      <c r="J302" s="7">
        <v>0</v>
      </c>
      <c r="K302" s="7">
        <v>0</v>
      </c>
      <c r="L302" s="7">
        <f t="shared" si="9"/>
        <v>0</v>
      </c>
      <c r="M302" s="7">
        <v>0</v>
      </c>
      <c r="N302" s="7">
        <v>402176.59</v>
      </c>
    </row>
    <row r="303" spans="1:14" x14ac:dyDescent="0.25">
      <c r="A303" s="4">
        <v>43132</v>
      </c>
      <c r="B303" s="3" t="s">
        <v>16</v>
      </c>
      <c r="C303" s="3" t="s">
        <v>79</v>
      </c>
      <c r="D303" s="3" t="s">
        <v>18</v>
      </c>
      <c r="E303" s="3" t="s">
        <v>132</v>
      </c>
      <c r="F303" s="8" t="str">
        <f t="shared" si="8"/>
        <v>39510</v>
      </c>
      <c r="G303" s="7">
        <v>23632.07</v>
      </c>
      <c r="H303" s="7">
        <v>0</v>
      </c>
      <c r="I303" s="7">
        <v>0</v>
      </c>
      <c r="J303" s="7">
        <v>0</v>
      </c>
      <c r="K303" s="7">
        <v>0</v>
      </c>
      <c r="L303" s="7">
        <f t="shared" si="9"/>
        <v>0</v>
      </c>
      <c r="M303" s="7">
        <v>0</v>
      </c>
      <c r="N303" s="7">
        <v>23632.07</v>
      </c>
    </row>
    <row r="304" spans="1:14" x14ac:dyDescent="0.25">
      <c r="A304" s="4">
        <v>43132</v>
      </c>
      <c r="B304" s="3" t="s">
        <v>16</v>
      </c>
      <c r="C304" s="3" t="s">
        <v>79</v>
      </c>
      <c r="D304" s="3" t="s">
        <v>18</v>
      </c>
      <c r="E304" s="3" t="s">
        <v>152</v>
      </c>
      <c r="F304" s="8" t="str">
        <f t="shared" si="8"/>
        <v>39700</v>
      </c>
      <c r="G304" s="7">
        <v>1913117.11</v>
      </c>
      <c r="H304" s="7">
        <v>0</v>
      </c>
      <c r="I304" s="7">
        <v>0</v>
      </c>
      <c r="J304" s="7">
        <v>0</v>
      </c>
      <c r="K304" s="7">
        <v>0</v>
      </c>
      <c r="L304" s="7">
        <f t="shared" si="9"/>
        <v>0</v>
      </c>
      <c r="M304" s="7">
        <v>0</v>
      </c>
      <c r="N304" s="7">
        <v>1913117.11</v>
      </c>
    </row>
    <row r="305" spans="1:14" x14ac:dyDescent="0.25">
      <c r="A305" s="4">
        <v>43132</v>
      </c>
      <c r="B305" s="3" t="s">
        <v>16</v>
      </c>
      <c r="C305" s="3" t="s">
        <v>79</v>
      </c>
      <c r="D305" s="3" t="s">
        <v>18</v>
      </c>
      <c r="E305" s="3" t="s">
        <v>85</v>
      </c>
      <c r="F305" s="8" t="str">
        <f t="shared" si="8"/>
        <v>39710</v>
      </c>
      <c r="G305" s="7">
        <v>291500.62</v>
      </c>
      <c r="H305" s="7">
        <v>0</v>
      </c>
      <c r="I305" s="7">
        <v>0</v>
      </c>
      <c r="J305" s="7">
        <v>0</v>
      </c>
      <c r="K305" s="7">
        <v>0</v>
      </c>
      <c r="L305" s="7">
        <f t="shared" si="9"/>
        <v>0</v>
      </c>
      <c r="M305" s="7">
        <v>0</v>
      </c>
      <c r="N305" s="7">
        <v>291500.62</v>
      </c>
    </row>
    <row r="306" spans="1:14" x14ac:dyDescent="0.25">
      <c r="A306" s="4">
        <v>43132</v>
      </c>
      <c r="B306" s="3" t="s">
        <v>16</v>
      </c>
      <c r="C306" s="3" t="s">
        <v>79</v>
      </c>
      <c r="D306" s="3" t="s">
        <v>18</v>
      </c>
      <c r="E306" s="3" t="s">
        <v>95</v>
      </c>
      <c r="F306" s="8" t="str">
        <f t="shared" si="8"/>
        <v>39800</v>
      </c>
      <c r="G306" s="7">
        <v>70015.66</v>
      </c>
      <c r="H306" s="7">
        <v>0</v>
      </c>
      <c r="I306" s="7">
        <v>0</v>
      </c>
      <c r="J306" s="7">
        <v>0</v>
      </c>
      <c r="K306" s="7">
        <v>0</v>
      </c>
      <c r="L306" s="7">
        <f t="shared" si="9"/>
        <v>0</v>
      </c>
      <c r="M306" s="7">
        <v>0</v>
      </c>
      <c r="N306" s="7">
        <v>70015.66</v>
      </c>
    </row>
    <row r="307" spans="1:14" x14ac:dyDescent="0.25">
      <c r="A307" s="4">
        <v>43132</v>
      </c>
      <c r="B307" s="3" t="s">
        <v>16</v>
      </c>
      <c r="C307" s="3" t="s">
        <v>79</v>
      </c>
      <c r="D307" s="3" t="s">
        <v>18</v>
      </c>
      <c r="E307" s="3" t="s">
        <v>130</v>
      </c>
      <c r="F307" s="8" t="str">
        <f t="shared" si="8"/>
        <v>39810</v>
      </c>
      <c r="G307" s="7">
        <v>509282.85</v>
      </c>
      <c r="H307" s="7">
        <v>0</v>
      </c>
      <c r="I307" s="7">
        <v>0</v>
      </c>
      <c r="J307" s="7">
        <v>0</v>
      </c>
      <c r="K307" s="7">
        <v>0</v>
      </c>
      <c r="L307" s="7">
        <f t="shared" si="9"/>
        <v>0</v>
      </c>
      <c r="M307" s="7">
        <v>0</v>
      </c>
      <c r="N307" s="7">
        <v>509282.85</v>
      </c>
    </row>
    <row r="308" spans="1:14" x14ac:dyDescent="0.25">
      <c r="A308" s="4">
        <v>43132</v>
      </c>
      <c r="B308" s="3" t="s">
        <v>16</v>
      </c>
      <c r="C308" s="3" t="s">
        <v>79</v>
      </c>
      <c r="D308" s="3" t="s">
        <v>18</v>
      </c>
      <c r="E308" s="3" t="s">
        <v>133</v>
      </c>
      <c r="F308" s="8" t="str">
        <f t="shared" si="8"/>
        <v>39900</v>
      </c>
      <c r="G308" s="7">
        <v>629166.46</v>
      </c>
      <c r="H308" s="7">
        <v>0</v>
      </c>
      <c r="I308" s="7">
        <v>0</v>
      </c>
      <c r="J308" s="7">
        <v>0</v>
      </c>
      <c r="K308" s="7">
        <v>0</v>
      </c>
      <c r="L308" s="7">
        <f t="shared" si="9"/>
        <v>0</v>
      </c>
      <c r="M308" s="7">
        <v>0</v>
      </c>
      <c r="N308" s="7">
        <v>629166.46</v>
      </c>
    </row>
    <row r="309" spans="1:14" x14ac:dyDescent="0.25">
      <c r="A309" s="4">
        <v>43132</v>
      </c>
      <c r="B309" s="3" t="s">
        <v>16</v>
      </c>
      <c r="C309" s="3" t="s">
        <v>79</v>
      </c>
      <c r="D309" s="3" t="s">
        <v>18</v>
      </c>
      <c r="E309" s="3" t="s">
        <v>96</v>
      </c>
      <c r="F309" s="8" t="str">
        <f t="shared" si="8"/>
        <v>39901</v>
      </c>
      <c r="G309" s="7">
        <v>10343248.640000001</v>
      </c>
      <c r="H309" s="7">
        <v>0</v>
      </c>
      <c r="I309" s="7">
        <v>0</v>
      </c>
      <c r="J309" s="7">
        <v>0</v>
      </c>
      <c r="K309" s="7">
        <v>0</v>
      </c>
      <c r="L309" s="7">
        <f t="shared" si="9"/>
        <v>0</v>
      </c>
      <c r="M309" s="7">
        <v>0</v>
      </c>
      <c r="N309" s="7">
        <v>10343248.640000001</v>
      </c>
    </row>
    <row r="310" spans="1:14" x14ac:dyDescent="0.25">
      <c r="A310" s="4">
        <v>43132</v>
      </c>
      <c r="B310" s="3" t="s">
        <v>16</v>
      </c>
      <c r="C310" s="3" t="s">
        <v>79</v>
      </c>
      <c r="D310" s="3" t="s">
        <v>18</v>
      </c>
      <c r="E310" s="3" t="s">
        <v>153</v>
      </c>
      <c r="F310" s="8" t="str">
        <f t="shared" si="8"/>
        <v>39902</v>
      </c>
      <c r="G310" s="7">
        <v>2023936.45</v>
      </c>
      <c r="H310" s="7">
        <v>0</v>
      </c>
      <c r="I310" s="7">
        <v>0</v>
      </c>
      <c r="J310" s="7">
        <v>0</v>
      </c>
      <c r="K310" s="7">
        <v>0</v>
      </c>
      <c r="L310" s="7">
        <f t="shared" si="9"/>
        <v>0</v>
      </c>
      <c r="M310" s="7">
        <v>0</v>
      </c>
      <c r="N310" s="7">
        <v>2023936.45</v>
      </c>
    </row>
    <row r="311" spans="1:14" x14ac:dyDescent="0.25">
      <c r="A311" s="4">
        <v>43132</v>
      </c>
      <c r="B311" s="3" t="s">
        <v>16</v>
      </c>
      <c r="C311" s="3" t="s">
        <v>79</v>
      </c>
      <c r="D311" s="3" t="s">
        <v>18</v>
      </c>
      <c r="E311" s="3" t="s">
        <v>138</v>
      </c>
      <c r="F311" s="8" t="str">
        <f t="shared" si="8"/>
        <v>39903</v>
      </c>
      <c r="G311" s="7">
        <v>629225.62</v>
      </c>
      <c r="H311" s="7">
        <v>0</v>
      </c>
      <c r="I311" s="7">
        <v>0</v>
      </c>
      <c r="J311" s="7">
        <v>0</v>
      </c>
      <c r="K311" s="7">
        <v>0</v>
      </c>
      <c r="L311" s="7">
        <f t="shared" si="9"/>
        <v>0</v>
      </c>
      <c r="M311" s="7">
        <v>0</v>
      </c>
      <c r="N311" s="7">
        <v>629225.62</v>
      </c>
    </row>
    <row r="312" spans="1:14" x14ac:dyDescent="0.25">
      <c r="A312" s="4">
        <v>43132</v>
      </c>
      <c r="B312" s="3" t="s">
        <v>16</v>
      </c>
      <c r="C312" s="3" t="s">
        <v>79</v>
      </c>
      <c r="D312" s="3" t="s">
        <v>18</v>
      </c>
      <c r="E312" s="3" t="s">
        <v>97</v>
      </c>
      <c r="F312" s="8" t="str">
        <f t="shared" si="8"/>
        <v>39906</v>
      </c>
      <c r="G312" s="7">
        <v>999825.07</v>
      </c>
      <c r="H312" s="7">
        <v>0</v>
      </c>
      <c r="I312" s="7">
        <v>0</v>
      </c>
      <c r="J312" s="7">
        <v>0</v>
      </c>
      <c r="K312" s="7">
        <v>0</v>
      </c>
      <c r="L312" s="7">
        <f t="shared" si="9"/>
        <v>0</v>
      </c>
      <c r="M312" s="7">
        <v>0</v>
      </c>
      <c r="N312" s="7">
        <v>999825.07</v>
      </c>
    </row>
    <row r="313" spans="1:14" x14ac:dyDescent="0.25">
      <c r="A313" s="4">
        <v>43132</v>
      </c>
      <c r="B313" s="3" t="s">
        <v>16</v>
      </c>
      <c r="C313" s="3" t="s">
        <v>79</v>
      </c>
      <c r="D313" s="3" t="s">
        <v>18</v>
      </c>
      <c r="E313" s="3" t="s">
        <v>98</v>
      </c>
      <c r="F313" s="8" t="str">
        <f t="shared" si="8"/>
        <v>39907</v>
      </c>
      <c r="G313" s="7">
        <v>190246.97</v>
      </c>
      <c r="H313" s="7">
        <v>0</v>
      </c>
      <c r="I313" s="7">
        <v>0</v>
      </c>
      <c r="J313" s="7">
        <v>0</v>
      </c>
      <c r="K313" s="7">
        <v>0</v>
      </c>
      <c r="L313" s="7">
        <f t="shared" si="9"/>
        <v>0</v>
      </c>
      <c r="M313" s="7">
        <v>0</v>
      </c>
      <c r="N313" s="7">
        <v>190246.97</v>
      </c>
    </row>
    <row r="314" spans="1:14" x14ac:dyDescent="0.25">
      <c r="A314" s="4">
        <v>43132</v>
      </c>
      <c r="B314" s="3" t="s">
        <v>16</v>
      </c>
      <c r="C314" s="3" t="s">
        <v>79</v>
      </c>
      <c r="D314" s="3" t="s">
        <v>18</v>
      </c>
      <c r="E314" s="3" t="s">
        <v>158</v>
      </c>
      <c r="F314" s="8" t="str">
        <f t="shared" si="8"/>
        <v>39908</v>
      </c>
      <c r="G314" s="7">
        <v>90184969.760000005</v>
      </c>
      <c r="H314" s="7">
        <v>41701.230000000003</v>
      </c>
      <c r="I314" s="7">
        <v>0</v>
      </c>
      <c r="J314" s="7">
        <v>0</v>
      </c>
      <c r="K314" s="7">
        <v>0</v>
      </c>
      <c r="L314" s="7">
        <f t="shared" si="9"/>
        <v>0</v>
      </c>
      <c r="M314" s="7">
        <v>0</v>
      </c>
      <c r="N314" s="7">
        <v>90226670.989999995</v>
      </c>
    </row>
    <row r="315" spans="1:14" x14ac:dyDescent="0.25">
      <c r="A315" s="4">
        <v>43132</v>
      </c>
      <c r="B315" s="3" t="s">
        <v>16</v>
      </c>
      <c r="C315" s="3" t="s">
        <v>79</v>
      </c>
      <c r="D315" s="3" t="s">
        <v>18</v>
      </c>
      <c r="E315" s="3" t="s">
        <v>86</v>
      </c>
      <c r="F315" s="8" t="str">
        <f t="shared" si="8"/>
        <v>39910</v>
      </c>
      <c r="G315" s="7">
        <v>339657.73</v>
      </c>
      <c r="H315" s="7">
        <v>0</v>
      </c>
      <c r="I315" s="7">
        <v>0</v>
      </c>
      <c r="J315" s="7">
        <v>0</v>
      </c>
      <c r="K315" s="7">
        <v>0</v>
      </c>
      <c r="L315" s="7">
        <f t="shared" si="9"/>
        <v>0</v>
      </c>
      <c r="M315" s="7">
        <v>0</v>
      </c>
      <c r="N315" s="7">
        <v>339657.73</v>
      </c>
    </row>
    <row r="316" spans="1:14" x14ac:dyDescent="0.25">
      <c r="A316" s="4">
        <v>43132</v>
      </c>
      <c r="B316" s="3" t="s">
        <v>16</v>
      </c>
      <c r="C316" s="3" t="s">
        <v>79</v>
      </c>
      <c r="D316" s="3" t="s">
        <v>18</v>
      </c>
      <c r="E316" s="3" t="s">
        <v>159</v>
      </c>
      <c r="F316" s="8" t="str">
        <f t="shared" si="8"/>
        <v>39916</v>
      </c>
      <c r="G316" s="7">
        <v>257287.97</v>
      </c>
      <c r="H316" s="7">
        <v>0</v>
      </c>
      <c r="I316" s="7">
        <v>0</v>
      </c>
      <c r="J316" s="7">
        <v>0</v>
      </c>
      <c r="K316" s="7">
        <v>0</v>
      </c>
      <c r="L316" s="7">
        <f t="shared" si="9"/>
        <v>0</v>
      </c>
      <c r="M316" s="7">
        <v>0</v>
      </c>
      <c r="N316" s="7">
        <v>257287.97</v>
      </c>
    </row>
    <row r="317" spans="1:14" x14ac:dyDescent="0.25">
      <c r="A317" s="4">
        <v>43132</v>
      </c>
      <c r="B317" s="3" t="s">
        <v>16</v>
      </c>
      <c r="C317" s="3" t="s">
        <v>79</v>
      </c>
      <c r="D317" s="3" t="s">
        <v>18</v>
      </c>
      <c r="E317" s="3" t="s">
        <v>87</v>
      </c>
      <c r="F317" s="8" t="str">
        <f t="shared" si="8"/>
        <v>39917</v>
      </c>
      <c r="G317" s="7">
        <v>103891.78</v>
      </c>
      <c r="H317" s="7">
        <v>0</v>
      </c>
      <c r="I317" s="7">
        <v>0</v>
      </c>
      <c r="J317" s="7">
        <v>0</v>
      </c>
      <c r="K317" s="7">
        <v>0</v>
      </c>
      <c r="L317" s="7">
        <f t="shared" si="9"/>
        <v>0</v>
      </c>
      <c r="M317" s="7">
        <v>0</v>
      </c>
      <c r="N317" s="7">
        <v>103891.78</v>
      </c>
    </row>
    <row r="318" spans="1:14" x14ac:dyDescent="0.25">
      <c r="A318" s="4">
        <v>43132</v>
      </c>
      <c r="B318" s="3" t="s">
        <v>16</v>
      </c>
      <c r="C318" s="3" t="s">
        <v>79</v>
      </c>
      <c r="D318" s="3" t="s">
        <v>18</v>
      </c>
      <c r="E318" s="3" t="s">
        <v>80</v>
      </c>
      <c r="F318" s="8" t="str">
        <f t="shared" si="8"/>
        <v>39918</v>
      </c>
      <c r="G318" s="7">
        <v>20560.16</v>
      </c>
      <c r="H318" s="7">
        <v>0</v>
      </c>
      <c r="I318" s="7">
        <v>0</v>
      </c>
      <c r="J318" s="7">
        <v>0</v>
      </c>
      <c r="K318" s="7">
        <v>0</v>
      </c>
      <c r="L318" s="7">
        <f t="shared" si="9"/>
        <v>0</v>
      </c>
      <c r="M318" s="7">
        <v>0</v>
      </c>
      <c r="N318" s="7">
        <v>20560.16</v>
      </c>
    </row>
    <row r="319" spans="1:14" x14ac:dyDescent="0.25">
      <c r="A319" s="4">
        <v>43132</v>
      </c>
      <c r="B319" s="3" t="s">
        <v>38</v>
      </c>
      <c r="C319" s="3" t="s">
        <v>30</v>
      </c>
      <c r="D319" s="3" t="s">
        <v>92</v>
      </c>
      <c r="E319" s="3" t="s">
        <v>151</v>
      </c>
      <c r="F319" s="8" t="str">
        <f t="shared" si="8"/>
        <v>30100</v>
      </c>
      <c r="G319" s="7">
        <v>8329.7199999999993</v>
      </c>
      <c r="H319" s="7">
        <v>0</v>
      </c>
      <c r="I319" s="7">
        <v>0</v>
      </c>
      <c r="J319" s="7">
        <v>0</v>
      </c>
      <c r="K319" s="7">
        <v>0</v>
      </c>
      <c r="L319" s="7">
        <f t="shared" si="9"/>
        <v>0</v>
      </c>
      <c r="M319" s="7">
        <v>0</v>
      </c>
      <c r="N319" s="7">
        <v>8329.7199999999993</v>
      </c>
    </row>
    <row r="320" spans="1:14" x14ac:dyDescent="0.25">
      <c r="A320" s="4">
        <v>43132</v>
      </c>
      <c r="B320" s="3" t="s">
        <v>38</v>
      </c>
      <c r="C320" s="3" t="s">
        <v>30</v>
      </c>
      <c r="D320" s="3" t="s">
        <v>92</v>
      </c>
      <c r="E320" s="3" t="s">
        <v>93</v>
      </c>
      <c r="F320" s="8" t="str">
        <f t="shared" si="8"/>
        <v>30200</v>
      </c>
      <c r="G320" s="7">
        <v>119852.69</v>
      </c>
      <c r="H320" s="7">
        <v>0</v>
      </c>
      <c r="I320" s="7">
        <v>0</v>
      </c>
      <c r="J320" s="7">
        <v>0</v>
      </c>
      <c r="K320" s="7">
        <v>0</v>
      </c>
      <c r="L320" s="7">
        <f t="shared" si="9"/>
        <v>0</v>
      </c>
      <c r="M320" s="7">
        <v>0</v>
      </c>
      <c r="N320" s="7">
        <v>119852.69</v>
      </c>
    </row>
    <row r="321" spans="1:14" x14ac:dyDescent="0.25">
      <c r="A321" s="4">
        <v>43132</v>
      </c>
      <c r="B321" s="3" t="s">
        <v>38</v>
      </c>
      <c r="C321" s="3" t="s">
        <v>30</v>
      </c>
      <c r="D321" s="3" t="s">
        <v>56</v>
      </c>
      <c r="E321" s="3" t="s">
        <v>123</v>
      </c>
      <c r="F321" s="8" t="str">
        <f t="shared" si="8"/>
        <v>35010</v>
      </c>
      <c r="G321" s="7">
        <v>261126.69</v>
      </c>
      <c r="H321" s="7">
        <v>0</v>
      </c>
      <c r="I321" s="7">
        <v>0</v>
      </c>
      <c r="J321" s="7">
        <v>0</v>
      </c>
      <c r="K321" s="7">
        <v>0</v>
      </c>
      <c r="L321" s="7">
        <f t="shared" si="9"/>
        <v>0</v>
      </c>
      <c r="M321" s="7">
        <v>0</v>
      </c>
      <c r="N321" s="7">
        <v>261126.69</v>
      </c>
    </row>
    <row r="322" spans="1:14" x14ac:dyDescent="0.25">
      <c r="A322" s="4">
        <v>43132</v>
      </c>
      <c r="B322" s="3" t="s">
        <v>38</v>
      </c>
      <c r="C322" s="3" t="s">
        <v>30</v>
      </c>
      <c r="D322" s="3" t="s">
        <v>56</v>
      </c>
      <c r="E322" s="3" t="s">
        <v>75</v>
      </c>
      <c r="F322" s="8" t="str">
        <f t="shared" si="8"/>
        <v>35020</v>
      </c>
      <c r="G322" s="7">
        <v>4681.58</v>
      </c>
      <c r="H322" s="7">
        <v>0</v>
      </c>
      <c r="I322" s="7">
        <v>0</v>
      </c>
      <c r="J322" s="7">
        <v>0</v>
      </c>
      <c r="K322" s="7">
        <v>0</v>
      </c>
      <c r="L322" s="7">
        <f t="shared" si="9"/>
        <v>0</v>
      </c>
      <c r="M322" s="7">
        <v>0</v>
      </c>
      <c r="N322" s="7">
        <v>4681.58</v>
      </c>
    </row>
    <row r="323" spans="1:14" x14ac:dyDescent="0.25">
      <c r="A323" s="4">
        <v>43132</v>
      </c>
      <c r="B323" s="3" t="s">
        <v>38</v>
      </c>
      <c r="C323" s="3" t="s">
        <v>30</v>
      </c>
      <c r="D323" s="3" t="s">
        <v>56</v>
      </c>
      <c r="E323" s="3" t="s">
        <v>58</v>
      </c>
      <c r="F323" s="8" t="str">
        <f t="shared" ref="F323:F386" si="10">MID(E323,9,5)</f>
        <v>35100</v>
      </c>
      <c r="G323" s="7">
        <v>17916.189999999999</v>
      </c>
      <c r="H323" s="7">
        <v>0</v>
      </c>
      <c r="I323" s="7">
        <v>0</v>
      </c>
      <c r="J323" s="7">
        <v>0</v>
      </c>
      <c r="K323" s="7">
        <v>0</v>
      </c>
      <c r="L323" s="7">
        <f t="shared" ref="L323:L386" si="11">J323+K323</f>
        <v>0</v>
      </c>
      <c r="M323" s="7">
        <v>0</v>
      </c>
      <c r="N323" s="7">
        <v>17916.189999999999</v>
      </c>
    </row>
    <row r="324" spans="1:14" x14ac:dyDescent="0.25">
      <c r="A324" s="4">
        <v>43132</v>
      </c>
      <c r="B324" s="3" t="s">
        <v>38</v>
      </c>
      <c r="C324" s="3" t="s">
        <v>30</v>
      </c>
      <c r="D324" s="3" t="s">
        <v>56</v>
      </c>
      <c r="E324" s="3" t="s">
        <v>77</v>
      </c>
      <c r="F324" s="8" t="str">
        <f t="shared" si="10"/>
        <v>35102</v>
      </c>
      <c r="G324" s="7">
        <v>153261.29999999999</v>
      </c>
      <c r="H324" s="7">
        <v>0</v>
      </c>
      <c r="I324" s="7">
        <v>0</v>
      </c>
      <c r="J324" s="7">
        <v>0</v>
      </c>
      <c r="K324" s="7">
        <v>0</v>
      </c>
      <c r="L324" s="7">
        <f t="shared" si="11"/>
        <v>0</v>
      </c>
      <c r="M324" s="7">
        <v>0</v>
      </c>
      <c r="N324" s="7">
        <v>153261.29999999999</v>
      </c>
    </row>
    <row r="325" spans="1:14" x14ac:dyDescent="0.25">
      <c r="A325" s="4">
        <v>43132</v>
      </c>
      <c r="B325" s="3" t="s">
        <v>38</v>
      </c>
      <c r="C325" s="3" t="s">
        <v>30</v>
      </c>
      <c r="D325" s="3" t="s">
        <v>56</v>
      </c>
      <c r="E325" s="3" t="s">
        <v>72</v>
      </c>
      <c r="F325" s="8" t="str">
        <f t="shared" si="10"/>
        <v>35103</v>
      </c>
      <c r="G325" s="7">
        <v>23138.38</v>
      </c>
      <c r="H325" s="7">
        <v>0</v>
      </c>
      <c r="I325" s="7">
        <v>0</v>
      </c>
      <c r="J325" s="7">
        <v>0</v>
      </c>
      <c r="K325" s="7">
        <v>0</v>
      </c>
      <c r="L325" s="7">
        <f t="shared" si="11"/>
        <v>0</v>
      </c>
      <c r="M325" s="7">
        <v>0</v>
      </c>
      <c r="N325" s="7">
        <v>23138.38</v>
      </c>
    </row>
    <row r="326" spans="1:14" x14ac:dyDescent="0.25">
      <c r="A326" s="4">
        <v>43132</v>
      </c>
      <c r="B326" s="3" t="s">
        <v>38</v>
      </c>
      <c r="C326" s="3" t="s">
        <v>30</v>
      </c>
      <c r="D326" s="3" t="s">
        <v>56</v>
      </c>
      <c r="E326" s="3" t="s">
        <v>147</v>
      </c>
      <c r="F326" s="8" t="str">
        <f t="shared" si="10"/>
        <v>35104</v>
      </c>
      <c r="G326" s="7">
        <v>137442.53</v>
      </c>
      <c r="H326" s="7">
        <v>0</v>
      </c>
      <c r="I326" s="7">
        <v>0</v>
      </c>
      <c r="J326" s="7">
        <v>0</v>
      </c>
      <c r="K326" s="7">
        <v>0</v>
      </c>
      <c r="L326" s="7">
        <f t="shared" si="11"/>
        <v>0</v>
      </c>
      <c r="M326" s="7">
        <v>0</v>
      </c>
      <c r="N326" s="7">
        <v>137442.53</v>
      </c>
    </row>
    <row r="327" spans="1:14" x14ac:dyDescent="0.25">
      <c r="A327" s="4">
        <v>43132</v>
      </c>
      <c r="B327" s="3" t="s">
        <v>38</v>
      </c>
      <c r="C327" s="3" t="s">
        <v>30</v>
      </c>
      <c r="D327" s="3" t="s">
        <v>56</v>
      </c>
      <c r="E327" s="3" t="s">
        <v>59</v>
      </c>
      <c r="F327" s="8" t="str">
        <f t="shared" si="10"/>
        <v>35200</v>
      </c>
      <c r="G327" s="7">
        <v>8352224.5700000003</v>
      </c>
      <c r="H327" s="7">
        <v>0</v>
      </c>
      <c r="I327" s="7">
        <v>0</v>
      </c>
      <c r="J327" s="7">
        <v>0</v>
      </c>
      <c r="K327" s="7">
        <v>0</v>
      </c>
      <c r="L327" s="7">
        <f t="shared" si="11"/>
        <v>0</v>
      </c>
      <c r="M327" s="7">
        <v>0</v>
      </c>
      <c r="N327" s="7">
        <v>8352224.5700000003</v>
      </c>
    </row>
    <row r="328" spans="1:14" x14ac:dyDescent="0.25">
      <c r="A328" s="4">
        <v>43132</v>
      </c>
      <c r="B328" s="3" t="s">
        <v>38</v>
      </c>
      <c r="C328" s="3" t="s">
        <v>30</v>
      </c>
      <c r="D328" s="3" t="s">
        <v>56</v>
      </c>
      <c r="E328" s="3" t="s">
        <v>128</v>
      </c>
      <c r="F328" s="8" t="str">
        <f t="shared" si="10"/>
        <v>35201</v>
      </c>
      <c r="G328" s="7">
        <v>1699998.54</v>
      </c>
      <c r="H328" s="7">
        <v>0</v>
      </c>
      <c r="I328" s="7">
        <v>0</v>
      </c>
      <c r="J328" s="7">
        <v>0</v>
      </c>
      <c r="K328" s="7">
        <v>0</v>
      </c>
      <c r="L328" s="7">
        <f t="shared" si="11"/>
        <v>0</v>
      </c>
      <c r="M328" s="7">
        <v>0</v>
      </c>
      <c r="N328" s="7">
        <v>1699998.54</v>
      </c>
    </row>
    <row r="329" spans="1:14" x14ac:dyDescent="0.25">
      <c r="A329" s="4">
        <v>43132</v>
      </c>
      <c r="B329" s="3" t="s">
        <v>38</v>
      </c>
      <c r="C329" s="3" t="s">
        <v>30</v>
      </c>
      <c r="D329" s="3" t="s">
        <v>56</v>
      </c>
      <c r="E329" s="3" t="s">
        <v>60</v>
      </c>
      <c r="F329" s="8" t="str">
        <f t="shared" si="10"/>
        <v>35202</v>
      </c>
      <c r="G329" s="7">
        <v>449309.06</v>
      </c>
      <c r="H329" s="7">
        <v>0</v>
      </c>
      <c r="I329" s="7">
        <v>0</v>
      </c>
      <c r="J329" s="7">
        <v>0</v>
      </c>
      <c r="K329" s="7">
        <v>0</v>
      </c>
      <c r="L329" s="7">
        <f t="shared" si="11"/>
        <v>0</v>
      </c>
      <c r="M329" s="7">
        <v>0</v>
      </c>
      <c r="N329" s="7">
        <v>449309.06</v>
      </c>
    </row>
    <row r="330" spans="1:14" x14ac:dyDescent="0.25">
      <c r="A330" s="4">
        <v>43132</v>
      </c>
      <c r="B330" s="3" t="s">
        <v>38</v>
      </c>
      <c r="C330" s="3" t="s">
        <v>30</v>
      </c>
      <c r="D330" s="3" t="s">
        <v>56</v>
      </c>
      <c r="E330" s="3" t="s">
        <v>125</v>
      </c>
      <c r="F330" s="8" t="str">
        <f t="shared" si="10"/>
        <v>35203</v>
      </c>
      <c r="G330" s="7">
        <v>1694832.96</v>
      </c>
      <c r="H330" s="7">
        <v>0</v>
      </c>
      <c r="I330" s="7">
        <v>0</v>
      </c>
      <c r="J330" s="7">
        <v>0</v>
      </c>
      <c r="K330" s="7">
        <v>0</v>
      </c>
      <c r="L330" s="7">
        <f t="shared" si="11"/>
        <v>0</v>
      </c>
      <c r="M330" s="7">
        <v>0</v>
      </c>
      <c r="N330" s="7">
        <v>1694832.96</v>
      </c>
    </row>
    <row r="331" spans="1:14" x14ac:dyDescent="0.25">
      <c r="A331" s="4">
        <v>43132</v>
      </c>
      <c r="B331" s="3" t="s">
        <v>38</v>
      </c>
      <c r="C331" s="3" t="s">
        <v>30</v>
      </c>
      <c r="D331" s="3" t="s">
        <v>56</v>
      </c>
      <c r="E331" s="3" t="s">
        <v>120</v>
      </c>
      <c r="F331" s="8" t="str">
        <f t="shared" si="10"/>
        <v>35210</v>
      </c>
      <c r="G331" s="7">
        <v>178530.09</v>
      </c>
      <c r="H331" s="7">
        <v>0</v>
      </c>
      <c r="I331" s="7">
        <v>0</v>
      </c>
      <c r="J331" s="7">
        <v>0</v>
      </c>
      <c r="K331" s="7">
        <v>0</v>
      </c>
      <c r="L331" s="7">
        <f t="shared" si="11"/>
        <v>0</v>
      </c>
      <c r="M331" s="7">
        <v>0</v>
      </c>
      <c r="N331" s="7">
        <v>178530.09</v>
      </c>
    </row>
    <row r="332" spans="1:14" x14ac:dyDescent="0.25">
      <c r="A332" s="4">
        <v>43132</v>
      </c>
      <c r="B332" s="3" t="s">
        <v>38</v>
      </c>
      <c r="C332" s="3" t="s">
        <v>30</v>
      </c>
      <c r="D332" s="3" t="s">
        <v>56</v>
      </c>
      <c r="E332" s="3" t="s">
        <v>61</v>
      </c>
      <c r="F332" s="8" t="str">
        <f t="shared" si="10"/>
        <v>35211</v>
      </c>
      <c r="G332" s="7">
        <v>54614.27</v>
      </c>
      <c r="H332" s="7">
        <v>0</v>
      </c>
      <c r="I332" s="7">
        <v>0</v>
      </c>
      <c r="J332" s="7">
        <v>0</v>
      </c>
      <c r="K332" s="7">
        <v>0</v>
      </c>
      <c r="L332" s="7">
        <f t="shared" si="11"/>
        <v>0</v>
      </c>
      <c r="M332" s="7">
        <v>0</v>
      </c>
      <c r="N332" s="7">
        <v>54614.27</v>
      </c>
    </row>
    <row r="333" spans="1:14" x14ac:dyDescent="0.25">
      <c r="A333" s="4">
        <v>43132</v>
      </c>
      <c r="B333" s="3" t="s">
        <v>38</v>
      </c>
      <c r="C333" s="3" t="s">
        <v>30</v>
      </c>
      <c r="D333" s="3" t="s">
        <v>56</v>
      </c>
      <c r="E333" s="3" t="s">
        <v>65</v>
      </c>
      <c r="F333" s="8" t="str">
        <f t="shared" si="10"/>
        <v>35301</v>
      </c>
      <c r="G333" s="7">
        <v>175350.37</v>
      </c>
      <c r="H333" s="7">
        <v>0</v>
      </c>
      <c r="I333" s="7">
        <v>0</v>
      </c>
      <c r="J333" s="7">
        <v>0</v>
      </c>
      <c r="K333" s="7">
        <v>0</v>
      </c>
      <c r="L333" s="7">
        <f t="shared" si="11"/>
        <v>0</v>
      </c>
      <c r="M333" s="7">
        <v>0</v>
      </c>
      <c r="N333" s="7">
        <v>175350.37</v>
      </c>
    </row>
    <row r="334" spans="1:14" x14ac:dyDescent="0.25">
      <c r="A334" s="4">
        <v>43132</v>
      </c>
      <c r="B334" s="3" t="s">
        <v>38</v>
      </c>
      <c r="C334" s="3" t="s">
        <v>30</v>
      </c>
      <c r="D334" s="3" t="s">
        <v>56</v>
      </c>
      <c r="E334" s="3" t="s">
        <v>62</v>
      </c>
      <c r="F334" s="8" t="str">
        <f t="shared" si="10"/>
        <v>35302</v>
      </c>
      <c r="G334" s="7">
        <v>209318.9</v>
      </c>
      <c r="H334" s="7">
        <v>0</v>
      </c>
      <c r="I334" s="7">
        <v>0</v>
      </c>
      <c r="J334" s="7">
        <v>0</v>
      </c>
      <c r="K334" s="7">
        <v>0</v>
      </c>
      <c r="L334" s="7">
        <f t="shared" si="11"/>
        <v>0</v>
      </c>
      <c r="M334" s="7">
        <v>0</v>
      </c>
      <c r="N334" s="7">
        <v>209318.9</v>
      </c>
    </row>
    <row r="335" spans="1:14" x14ac:dyDescent="0.25">
      <c r="A335" s="4">
        <v>43132</v>
      </c>
      <c r="B335" s="3" t="s">
        <v>38</v>
      </c>
      <c r="C335" s="3" t="s">
        <v>30</v>
      </c>
      <c r="D335" s="3" t="s">
        <v>56</v>
      </c>
      <c r="E335" s="3" t="s">
        <v>131</v>
      </c>
      <c r="F335" s="8" t="str">
        <f t="shared" si="10"/>
        <v>35400</v>
      </c>
      <c r="G335" s="7">
        <v>923446.05</v>
      </c>
      <c r="H335" s="7">
        <v>0</v>
      </c>
      <c r="I335" s="7">
        <v>0</v>
      </c>
      <c r="J335" s="7">
        <v>0</v>
      </c>
      <c r="K335" s="7">
        <v>0</v>
      </c>
      <c r="L335" s="7">
        <f t="shared" si="11"/>
        <v>0</v>
      </c>
      <c r="M335" s="7">
        <v>0</v>
      </c>
      <c r="N335" s="7">
        <v>923446.05</v>
      </c>
    </row>
    <row r="336" spans="1:14" x14ac:dyDescent="0.25">
      <c r="A336" s="4">
        <v>43132</v>
      </c>
      <c r="B336" s="3" t="s">
        <v>38</v>
      </c>
      <c r="C336" s="3" t="s">
        <v>30</v>
      </c>
      <c r="D336" s="3" t="s">
        <v>56</v>
      </c>
      <c r="E336" s="3" t="s">
        <v>57</v>
      </c>
      <c r="F336" s="8" t="str">
        <f t="shared" si="10"/>
        <v>35500</v>
      </c>
      <c r="G336" s="7">
        <v>273084.38</v>
      </c>
      <c r="H336" s="7">
        <v>0</v>
      </c>
      <c r="I336" s="7">
        <v>0</v>
      </c>
      <c r="J336" s="7">
        <v>0</v>
      </c>
      <c r="K336" s="7">
        <v>0</v>
      </c>
      <c r="L336" s="7">
        <f t="shared" si="11"/>
        <v>0</v>
      </c>
      <c r="M336" s="7">
        <v>0</v>
      </c>
      <c r="N336" s="7">
        <v>273084.38</v>
      </c>
    </row>
    <row r="337" spans="1:14" x14ac:dyDescent="0.25">
      <c r="A337" s="4">
        <v>43132</v>
      </c>
      <c r="B337" s="3" t="s">
        <v>38</v>
      </c>
      <c r="C337" s="3" t="s">
        <v>30</v>
      </c>
      <c r="D337" s="3" t="s">
        <v>56</v>
      </c>
      <c r="E337" s="3" t="s">
        <v>78</v>
      </c>
      <c r="F337" s="8" t="str">
        <f t="shared" si="10"/>
        <v>35600</v>
      </c>
      <c r="G337" s="7">
        <v>414663.45</v>
      </c>
      <c r="H337" s="7">
        <v>0</v>
      </c>
      <c r="I337" s="7">
        <v>0</v>
      </c>
      <c r="J337" s="7">
        <v>0</v>
      </c>
      <c r="K337" s="7">
        <v>0</v>
      </c>
      <c r="L337" s="7">
        <f t="shared" si="11"/>
        <v>0</v>
      </c>
      <c r="M337" s="7">
        <v>0</v>
      </c>
      <c r="N337" s="7">
        <v>414663.45</v>
      </c>
    </row>
    <row r="338" spans="1:14" x14ac:dyDescent="0.25">
      <c r="A338" s="4">
        <v>43132</v>
      </c>
      <c r="B338" s="3" t="s">
        <v>38</v>
      </c>
      <c r="C338" s="3" t="s">
        <v>30</v>
      </c>
      <c r="D338" s="3" t="s">
        <v>53</v>
      </c>
      <c r="E338" s="3" t="s">
        <v>126</v>
      </c>
      <c r="F338" s="8" t="str">
        <f t="shared" si="10"/>
        <v>36510</v>
      </c>
      <c r="G338" s="7">
        <v>26970.37</v>
      </c>
      <c r="H338" s="7">
        <v>0</v>
      </c>
      <c r="I338" s="7">
        <v>0</v>
      </c>
      <c r="J338" s="7">
        <v>0</v>
      </c>
      <c r="K338" s="7">
        <v>0</v>
      </c>
      <c r="L338" s="7">
        <f t="shared" si="11"/>
        <v>0</v>
      </c>
      <c r="M338" s="7">
        <v>0</v>
      </c>
      <c r="N338" s="7">
        <v>26970.37</v>
      </c>
    </row>
    <row r="339" spans="1:14" x14ac:dyDescent="0.25">
      <c r="A339" s="4">
        <v>43132</v>
      </c>
      <c r="B339" s="3" t="s">
        <v>38</v>
      </c>
      <c r="C339" s="3" t="s">
        <v>30</v>
      </c>
      <c r="D339" s="3" t="s">
        <v>53</v>
      </c>
      <c r="E339" s="3" t="s">
        <v>74</v>
      </c>
      <c r="F339" s="8" t="str">
        <f t="shared" si="10"/>
        <v>36520</v>
      </c>
      <c r="G339" s="7">
        <v>867772</v>
      </c>
      <c r="H339" s="7">
        <v>0</v>
      </c>
      <c r="I339" s="7">
        <v>0</v>
      </c>
      <c r="J339" s="7">
        <v>0</v>
      </c>
      <c r="K339" s="7">
        <v>0</v>
      </c>
      <c r="L339" s="7">
        <f t="shared" si="11"/>
        <v>0</v>
      </c>
      <c r="M339" s="7">
        <v>0</v>
      </c>
      <c r="N339" s="7">
        <v>867772</v>
      </c>
    </row>
    <row r="340" spans="1:14" x14ac:dyDescent="0.25">
      <c r="A340" s="4">
        <v>43132</v>
      </c>
      <c r="B340" s="3" t="s">
        <v>38</v>
      </c>
      <c r="C340" s="3" t="s">
        <v>30</v>
      </c>
      <c r="D340" s="3" t="s">
        <v>53</v>
      </c>
      <c r="E340" s="3" t="s">
        <v>76</v>
      </c>
      <c r="F340" s="8" t="str">
        <f t="shared" si="10"/>
        <v>36602</v>
      </c>
      <c r="G340" s="7">
        <v>49001.72</v>
      </c>
      <c r="H340" s="7">
        <v>0</v>
      </c>
      <c r="I340" s="7">
        <v>0</v>
      </c>
      <c r="J340" s="7">
        <v>0</v>
      </c>
      <c r="K340" s="7">
        <v>0</v>
      </c>
      <c r="L340" s="7">
        <f t="shared" si="11"/>
        <v>0</v>
      </c>
      <c r="M340" s="7">
        <v>0</v>
      </c>
      <c r="N340" s="7">
        <v>49001.72</v>
      </c>
    </row>
    <row r="341" spans="1:14" x14ac:dyDescent="0.25">
      <c r="A341" s="4">
        <v>43132</v>
      </c>
      <c r="B341" s="3" t="s">
        <v>38</v>
      </c>
      <c r="C341" s="3" t="s">
        <v>30</v>
      </c>
      <c r="D341" s="3" t="s">
        <v>53</v>
      </c>
      <c r="E341" s="3" t="s">
        <v>54</v>
      </c>
      <c r="F341" s="8" t="str">
        <f t="shared" si="10"/>
        <v>36603</v>
      </c>
      <c r="G341" s="7">
        <v>60826.29</v>
      </c>
      <c r="H341" s="7">
        <v>0</v>
      </c>
      <c r="I341" s="7">
        <v>0</v>
      </c>
      <c r="J341" s="7">
        <v>0</v>
      </c>
      <c r="K341" s="7">
        <v>0</v>
      </c>
      <c r="L341" s="7">
        <f t="shared" si="11"/>
        <v>0</v>
      </c>
      <c r="M341" s="7">
        <v>0</v>
      </c>
      <c r="N341" s="7">
        <v>60826.29</v>
      </c>
    </row>
    <row r="342" spans="1:14" x14ac:dyDescent="0.25">
      <c r="A342" s="4">
        <v>43132</v>
      </c>
      <c r="B342" s="3" t="s">
        <v>38</v>
      </c>
      <c r="C342" s="3" t="s">
        <v>30</v>
      </c>
      <c r="D342" s="3" t="s">
        <v>53</v>
      </c>
      <c r="E342" s="3" t="s">
        <v>55</v>
      </c>
      <c r="F342" s="8" t="str">
        <f t="shared" si="10"/>
        <v>36700</v>
      </c>
      <c r="G342" s="7">
        <v>139637.68</v>
      </c>
      <c r="H342" s="7">
        <v>0</v>
      </c>
      <c r="I342" s="7">
        <v>0</v>
      </c>
      <c r="J342" s="7">
        <v>0</v>
      </c>
      <c r="K342" s="7">
        <v>0</v>
      </c>
      <c r="L342" s="7">
        <f t="shared" si="11"/>
        <v>0</v>
      </c>
      <c r="M342" s="7">
        <v>0</v>
      </c>
      <c r="N342" s="7">
        <v>139637.68</v>
      </c>
    </row>
    <row r="343" spans="1:14" x14ac:dyDescent="0.25">
      <c r="A343" s="4">
        <v>43132</v>
      </c>
      <c r="B343" s="3" t="s">
        <v>38</v>
      </c>
      <c r="C343" s="3" t="s">
        <v>30</v>
      </c>
      <c r="D343" s="3" t="s">
        <v>53</v>
      </c>
      <c r="E343" s="3" t="s">
        <v>149</v>
      </c>
      <c r="F343" s="8" t="str">
        <f t="shared" si="10"/>
        <v>36701</v>
      </c>
      <c r="G343" s="7">
        <v>27191821.809999999</v>
      </c>
      <c r="H343" s="7">
        <v>0</v>
      </c>
      <c r="I343" s="7">
        <v>0</v>
      </c>
      <c r="J343" s="7">
        <v>0</v>
      </c>
      <c r="K343" s="7">
        <v>0</v>
      </c>
      <c r="L343" s="7">
        <f t="shared" si="11"/>
        <v>0</v>
      </c>
      <c r="M343" s="7">
        <v>0</v>
      </c>
      <c r="N343" s="7">
        <v>27191821.809999999</v>
      </c>
    </row>
    <row r="344" spans="1:14" x14ac:dyDescent="0.25">
      <c r="A344" s="4">
        <v>43132</v>
      </c>
      <c r="B344" s="3" t="s">
        <v>38</v>
      </c>
      <c r="C344" s="3" t="s">
        <v>30</v>
      </c>
      <c r="D344" s="3" t="s">
        <v>53</v>
      </c>
      <c r="E344" s="3" t="s">
        <v>127</v>
      </c>
      <c r="F344" s="8" t="str">
        <f t="shared" si="10"/>
        <v>36900</v>
      </c>
      <c r="G344" s="7">
        <v>731466.64</v>
      </c>
      <c r="H344" s="7">
        <v>0</v>
      </c>
      <c r="I344" s="7">
        <v>0</v>
      </c>
      <c r="J344" s="7">
        <v>0</v>
      </c>
      <c r="K344" s="7">
        <v>0</v>
      </c>
      <c r="L344" s="7">
        <f t="shared" si="11"/>
        <v>0</v>
      </c>
      <c r="M344" s="7">
        <v>0</v>
      </c>
      <c r="N344" s="7">
        <v>731466.64</v>
      </c>
    </row>
    <row r="345" spans="1:14" x14ac:dyDescent="0.25">
      <c r="A345" s="4">
        <v>43132</v>
      </c>
      <c r="B345" s="3" t="s">
        <v>38</v>
      </c>
      <c r="C345" s="3" t="s">
        <v>30</v>
      </c>
      <c r="D345" s="3" t="s">
        <v>53</v>
      </c>
      <c r="E345" s="3" t="s">
        <v>116</v>
      </c>
      <c r="F345" s="8" t="str">
        <f t="shared" si="10"/>
        <v>36901</v>
      </c>
      <c r="G345" s="7">
        <v>2269555.91</v>
      </c>
      <c r="H345" s="7">
        <v>0</v>
      </c>
      <c r="I345" s="7">
        <v>0</v>
      </c>
      <c r="J345" s="7">
        <v>0</v>
      </c>
      <c r="K345" s="7">
        <v>0</v>
      </c>
      <c r="L345" s="7">
        <f t="shared" si="11"/>
        <v>0</v>
      </c>
      <c r="M345" s="7">
        <v>0</v>
      </c>
      <c r="N345" s="7">
        <v>2269555.91</v>
      </c>
    </row>
    <row r="346" spans="1:14" x14ac:dyDescent="0.25">
      <c r="A346" s="4">
        <v>43132</v>
      </c>
      <c r="B346" s="3" t="s">
        <v>38</v>
      </c>
      <c r="C346" s="3" t="s">
        <v>30</v>
      </c>
      <c r="D346" s="3" t="s">
        <v>48</v>
      </c>
      <c r="E346" s="3" t="s">
        <v>51</v>
      </c>
      <c r="F346" s="8" t="str">
        <f t="shared" si="10"/>
        <v>37400</v>
      </c>
      <c r="G346" s="7">
        <v>531166.79</v>
      </c>
      <c r="H346" s="7">
        <v>0</v>
      </c>
      <c r="I346" s="7">
        <v>0</v>
      </c>
      <c r="J346" s="7">
        <v>0</v>
      </c>
      <c r="K346" s="7">
        <v>0</v>
      </c>
      <c r="L346" s="7">
        <f t="shared" si="11"/>
        <v>0</v>
      </c>
      <c r="M346" s="7">
        <v>0</v>
      </c>
      <c r="N346" s="7">
        <v>531166.79</v>
      </c>
    </row>
    <row r="347" spans="1:14" x14ac:dyDescent="0.25">
      <c r="A347" s="4">
        <v>43132</v>
      </c>
      <c r="B347" s="3" t="s">
        <v>38</v>
      </c>
      <c r="C347" s="3" t="s">
        <v>30</v>
      </c>
      <c r="D347" s="3" t="s">
        <v>48</v>
      </c>
      <c r="E347" s="3" t="s">
        <v>63</v>
      </c>
      <c r="F347" s="8" t="str">
        <f t="shared" si="10"/>
        <v>37401</v>
      </c>
      <c r="G347" s="7">
        <v>37326.42</v>
      </c>
      <c r="H347" s="7">
        <v>0</v>
      </c>
      <c r="I347" s="7">
        <v>0</v>
      </c>
      <c r="J347" s="7">
        <v>0</v>
      </c>
      <c r="K347" s="7">
        <v>0</v>
      </c>
      <c r="L347" s="7">
        <f t="shared" si="11"/>
        <v>0</v>
      </c>
      <c r="M347" s="7">
        <v>0</v>
      </c>
      <c r="N347" s="7">
        <v>37326.42</v>
      </c>
    </row>
    <row r="348" spans="1:14" x14ac:dyDescent="0.25">
      <c r="A348" s="4">
        <v>43132</v>
      </c>
      <c r="B348" s="3" t="s">
        <v>38</v>
      </c>
      <c r="C348" s="3" t="s">
        <v>30</v>
      </c>
      <c r="D348" s="3" t="s">
        <v>48</v>
      </c>
      <c r="E348" s="3" t="s">
        <v>121</v>
      </c>
      <c r="F348" s="8" t="str">
        <f t="shared" si="10"/>
        <v>37402</v>
      </c>
      <c r="G348" s="7">
        <v>2685827.14</v>
      </c>
      <c r="H348" s="7">
        <v>0</v>
      </c>
      <c r="I348" s="7">
        <v>0</v>
      </c>
      <c r="J348" s="7">
        <v>0</v>
      </c>
      <c r="K348" s="7">
        <v>0</v>
      </c>
      <c r="L348" s="7">
        <f t="shared" si="11"/>
        <v>0</v>
      </c>
      <c r="M348" s="7">
        <v>0</v>
      </c>
      <c r="N348" s="7">
        <v>2685827.14</v>
      </c>
    </row>
    <row r="349" spans="1:14" x14ac:dyDescent="0.25">
      <c r="A349" s="4">
        <v>43132</v>
      </c>
      <c r="B349" s="3" t="s">
        <v>38</v>
      </c>
      <c r="C349" s="3" t="s">
        <v>30</v>
      </c>
      <c r="D349" s="3" t="s">
        <v>48</v>
      </c>
      <c r="E349" s="3" t="s">
        <v>148</v>
      </c>
      <c r="F349" s="8" t="str">
        <f t="shared" si="10"/>
        <v>37403</v>
      </c>
      <c r="G349" s="7">
        <v>2783.89</v>
      </c>
      <c r="H349" s="7">
        <v>0</v>
      </c>
      <c r="I349" s="7">
        <v>0</v>
      </c>
      <c r="J349" s="7">
        <v>0</v>
      </c>
      <c r="K349" s="7">
        <v>0</v>
      </c>
      <c r="L349" s="7">
        <f t="shared" si="11"/>
        <v>0</v>
      </c>
      <c r="M349" s="7">
        <v>0</v>
      </c>
      <c r="N349" s="7">
        <v>2783.89</v>
      </c>
    </row>
    <row r="350" spans="1:14" x14ac:dyDescent="0.25">
      <c r="A350" s="4">
        <v>43132</v>
      </c>
      <c r="B350" s="3" t="s">
        <v>38</v>
      </c>
      <c r="C350" s="3" t="s">
        <v>30</v>
      </c>
      <c r="D350" s="3" t="s">
        <v>48</v>
      </c>
      <c r="E350" s="3" t="s">
        <v>117</v>
      </c>
      <c r="F350" s="8" t="str">
        <f t="shared" si="10"/>
        <v>37500</v>
      </c>
      <c r="G350" s="7">
        <v>336167.54</v>
      </c>
      <c r="H350" s="7">
        <v>0</v>
      </c>
      <c r="I350" s="7">
        <v>0</v>
      </c>
      <c r="J350" s="7">
        <v>0</v>
      </c>
      <c r="K350" s="7">
        <v>0</v>
      </c>
      <c r="L350" s="7">
        <f t="shared" si="11"/>
        <v>0</v>
      </c>
      <c r="M350" s="7">
        <v>0</v>
      </c>
      <c r="N350" s="7">
        <v>336167.54</v>
      </c>
    </row>
    <row r="351" spans="1:14" x14ac:dyDescent="0.25">
      <c r="A351" s="4">
        <v>43132</v>
      </c>
      <c r="B351" s="3" t="s">
        <v>38</v>
      </c>
      <c r="C351" s="3" t="s">
        <v>30</v>
      </c>
      <c r="D351" s="3" t="s">
        <v>48</v>
      </c>
      <c r="E351" s="3" t="s">
        <v>118</v>
      </c>
      <c r="F351" s="8" t="str">
        <f t="shared" si="10"/>
        <v>37501</v>
      </c>
      <c r="G351" s="7">
        <v>99818.13</v>
      </c>
      <c r="H351" s="7">
        <v>0</v>
      </c>
      <c r="I351" s="7">
        <v>0</v>
      </c>
      <c r="J351" s="7">
        <v>0</v>
      </c>
      <c r="K351" s="7">
        <v>0</v>
      </c>
      <c r="L351" s="7">
        <f t="shared" si="11"/>
        <v>0</v>
      </c>
      <c r="M351" s="7">
        <v>0</v>
      </c>
      <c r="N351" s="7">
        <v>99818.13</v>
      </c>
    </row>
    <row r="352" spans="1:14" x14ac:dyDescent="0.25">
      <c r="A352" s="4">
        <v>43132</v>
      </c>
      <c r="B352" s="3" t="s">
        <v>38</v>
      </c>
      <c r="C352" s="3" t="s">
        <v>30</v>
      </c>
      <c r="D352" s="3" t="s">
        <v>48</v>
      </c>
      <c r="E352" s="3" t="s">
        <v>68</v>
      </c>
      <c r="F352" s="8" t="str">
        <f t="shared" si="10"/>
        <v>37502</v>
      </c>
      <c r="G352" s="7">
        <v>46264.19</v>
      </c>
      <c r="H352" s="7">
        <v>0</v>
      </c>
      <c r="I352" s="7">
        <v>0</v>
      </c>
      <c r="J352" s="7">
        <v>0</v>
      </c>
      <c r="K352" s="7">
        <v>0</v>
      </c>
      <c r="L352" s="7">
        <f t="shared" si="11"/>
        <v>0</v>
      </c>
      <c r="M352" s="7">
        <v>0</v>
      </c>
      <c r="N352" s="7">
        <v>46264.19</v>
      </c>
    </row>
    <row r="353" spans="1:14" x14ac:dyDescent="0.25">
      <c r="A353" s="4">
        <v>43132</v>
      </c>
      <c r="B353" s="3" t="s">
        <v>38</v>
      </c>
      <c r="C353" s="3" t="s">
        <v>30</v>
      </c>
      <c r="D353" s="3" t="s">
        <v>48</v>
      </c>
      <c r="E353" s="3" t="s">
        <v>122</v>
      </c>
      <c r="F353" s="8" t="str">
        <f t="shared" si="10"/>
        <v>37503</v>
      </c>
      <c r="G353" s="7">
        <v>4005.08</v>
      </c>
      <c r="H353" s="7">
        <v>0</v>
      </c>
      <c r="I353" s="7">
        <v>0</v>
      </c>
      <c r="J353" s="7">
        <v>0</v>
      </c>
      <c r="K353" s="7">
        <v>0</v>
      </c>
      <c r="L353" s="7">
        <f t="shared" si="11"/>
        <v>0</v>
      </c>
      <c r="M353" s="7">
        <v>0</v>
      </c>
      <c r="N353" s="7">
        <v>4005.08</v>
      </c>
    </row>
    <row r="354" spans="1:14" x14ac:dyDescent="0.25">
      <c r="A354" s="4">
        <v>43132</v>
      </c>
      <c r="B354" s="3" t="s">
        <v>38</v>
      </c>
      <c r="C354" s="3" t="s">
        <v>30</v>
      </c>
      <c r="D354" s="3" t="s">
        <v>48</v>
      </c>
      <c r="E354" s="3" t="s">
        <v>69</v>
      </c>
      <c r="F354" s="8" t="str">
        <f t="shared" si="10"/>
        <v>37600</v>
      </c>
      <c r="G354" s="7">
        <v>20958209.559999999</v>
      </c>
      <c r="H354" s="7">
        <v>16671.939999999999</v>
      </c>
      <c r="I354" s="7">
        <v>-63893.09</v>
      </c>
      <c r="J354" s="7">
        <v>0</v>
      </c>
      <c r="K354" s="7">
        <v>0</v>
      </c>
      <c r="L354" s="7">
        <f t="shared" si="11"/>
        <v>0</v>
      </c>
      <c r="M354" s="7">
        <v>0</v>
      </c>
      <c r="N354" s="7">
        <v>20910988.41</v>
      </c>
    </row>
    <row r="355" spans="1:14" x14ac:dyDescent="0.25">
      <c r="A355" s="4">
        <v>43132</v>
      </c>
      <c r="B355" s="3" t="s">
        <v>38</v>
      </c>
      <c r="C355" s="3" t="s">
        <v>30</v>
      </c>
      <c r="D355" s="3" t="s">
        <v>48</v>
      </c>
      <c r="E355" s="3" t="s">
        <v>52</v>
      </c>
      <c r="F355" s="8" t="str">
        <f t="shared" si="10"/>
        <v>37601</v>
      </c>
      <c r="G355" s="7">
        <v>150847993.81999999</v>
      </c>
      <c r="H355" s="7">
        <v>358549.87</v>
      </c>
      <c r="I355" s="7">
        <v>-21979.85</v>
      </c>
      <c r="J355" s="7">
        <v>0</v>
      </c>
      <c r="K355" s="7">
        <v>0</v>
      </c>
      <c r="L355" s="7">
        <f t="shared" si="11"/>
        <v>0</v>
      </c>
      <c r="M355" s="7">
        <v>0</v>
      </c>
      <c r="N355" s="7">
        <v>151184563.84</v>
      </c>
    </row>
    <row r="356" spans="1:14" x14ac:dyDescent="0.25">
      <c r="A356" s="4">
        <v>43132</v>
      </c>
      <c r="B356" s="3" t="s">
        <v>38</v>
      </c>
      <c r="C356" s="3" t="s">
        <v>30</v>
      </c>
      <c r="D356" s="3" t="s">
        <v>48</v>
      </c>
      <c r="E356" s="3" t="s">
        <v>70</v>
      </c>
      <c r="F356" s="8" t="str">
        <f t="shared" si="10"/>
        <v>37602</v>
      </c>
      <c r="G356" s="7">
        <v>105259590.89</v>
      </c>
      <c r="H356" s="7">
        <v>235832.73</v>
      </c>
      <c r="I356" s="7">
        <v>-109.29</v>
      </c>
      <c r="J356" s="7">
        <v>0</v>
      </c>
      <c r="K356" s="7">
        <v>0</v>
      </c>
      <c r="L356" s="7">
        <f t="shared" si="11"/>
        <v>0</v>
      </c>
      <c r="M356" s="7">
        <v>0</v>
      </c>
      <c r="N356" s="7">
        <v>105495314.33</v>
      </c>
    </row>
    <row r="357" spans="1:14" x14ac:dyDescent="0.25">
      <c r="A357" s="4">
        <v>43132</v>
      </c>
      <c r="B357" s="3" t="s">
        <v>38</v>
      </c>
      <c r="C357" s="3" t="s">
        <v>30</v>
      </c>
      <c r="D357" s="3" t="s">
        <v>48</v>
      </c>
      <c r="E357" s="3" t="s">
        <v>67</v>
      </c>
      <c r="F357" s="8" t="str">
        <f t="shared" si="10"/>
        <v>37800</v>
      </c>
      <c r="G357" s="7">
        <v>12876887.35</v>
      </c>
      <c r="H357" s="7">
        <v>777240.74</v>
      </c>
      <c r="I357" s="7">
        <v>0</v>
      </c>
      <c r="J357" s="7">
        <v>0</v>
      </c>
      <c r="K357" s="7">
        <v>0</v>
      </c>
      <c r="L357" s="7">
        <f t="shared" si="11"/>
        <v>0</v>
      </c>
      <c r="M357" s="7">
        <v>0</v>
      </c>
      <c r="N357" s="7">
        <v>13654128.09</v>
      </c>
    </row>
    <row r="358" spans="1:14" x14ac:dyDescent="0.25">
      <c r="A358" s="4">
        <v>43132</v>
      </c>
      <c r="B358" s="3" t="s">
        <v>38</v>
      </c>
      <c r="C358" s="3" t="s">
        <v>30</v>
      </c>
      <c r="D358" s="3" t="s">
        <v>48</v>
      </c>
      <c r="E358" s="3" t="s">
        <v>163</v>
      </c>
      <c r="F358" s="8" t="str">
        <f t="shared" si="10"/>
        <v>37900</v>
      </c>
      <c r="G358" s="7">
        <v>3941149.06</v>
      </c>
      <c r="H358" s="7">
        <v>0</v>
      </c>
      <c r="I358" s="7">
        <v>0</v>
      </c>
      <c r="J358" s="7">
        <v>0</v>
      </c>
      <c r="K358" s="7">
        <v>0</v>
      </c>
      <c r="L358" s="7">
        <f t="shared" si="11"/>
        <v>0</v>
      </c>
      <c r="M358" s="7">
        <v>0</v>
      </c>
      <c r="N358" s="7">
        <v>3941149.06</v>
      </c>
    </row>
    <row r="359" spans="1:14" x14ac:dyDescent="0.25">
      <c r="A359" s="4">
        <v>43132</v>
      </c>
      <c r="B359" s="3" t="s">
        <v>38</v>
      </c>
      <c r="C359" s="3" t="s">
        <v>30</v>
      </c>
      <c r="D359" s="3" t="s">
        <v>48</v>
      </c>
      <c r="E359" s="3" t="s">
        <v>73</v>
      </c>
      <c r="F359" s="8" t="str">
        <f t="shared" si="10"/>
        <v>37905</v>
      </c>
      <c r="G359" s="7">
        <v>1652639.35</v>
      </c>
      <c r="H359" s="7">
        <v>0</v>
      </c>
      <c r="I359" s="7">
        <v>0</v>
      </c>
      <c r="J359" s="7">
        <v>0</v>
      </c>
      <c r="K359" s="7">
        <v>0</v>
      </c>
      <c r="L359" s="7">
        <f t="shared" si="11"/>
        <v>0</v>
      </c>
      <c r="M359" s="7">
        <v>0</v>
      </c>
      <c r="N359" s="7">
        <v>1652639.35</v>
      </c>
    </row>
    <row r="360" spans="1:14" x14ac:dyDescent="0.25">
      <c r="A360" s="4">
        <v>43132</v>
      </c>
      <c r="B360" s="3" t="s">
        <v>38</v>
      </c>
      <c r="C360" s="3" t="s">
        <v>30</v>
      </c>
      <c r="D360" s="3" t="s">
        <v>48</v>
      </c>
      <c r="E360" s="3" t="s">
        <v>124</v>
      </c>
      <c r="F360" s="8" t="str">
        <f t="shared" si="10"/>
        <v>38000</v>
      </c>
      <c r="G360" s="7">
        <v>121018933.3</v>
      </c>
      <c r="H360" s="7">
        <v>1226840.3700000001</v>
      </c>
      <c r="I360" s="7">
        <v>-1632824.21</v>
      </c>
      <c r="J360" s="7">
        <v>0</v>
      </c>
      <c r="K360" s="7">
        <v>0</v>
      </c>
      <c r="L360" s="7">
        <f t="shared" si="11"/>
        <v>0</v>
      </c>
      <c r="M360" s="7">
        <v>0</v>
      </c>
      <c r="N360" s="7">
        <v>120612949.45999999</v>
      </c>
    </row>
    <row r="361" spans="1:14" x14ac:dyDescent="0.25">
      <c r="A361" s="4">
        <v>43132</v>
      </c>
      <c r="B361" s="3" t="s">
        <v>38</v>
      </c>
      <c r="C361" s="3" t="s">
        <v>30</v>
      </c>
      <c r="D361" s="3" t="s">
        <v>48</v>
      </c>
      <c r="E361" s="3" t="s">
        <v>164</v>
      </c>
      <c r="F361" s="8" t="str">
        <f t="shared" si="10"/>
        <v>38100</v>
      </c>
      <c r="G361" s="7">
        <v>32119907.52</v>
      </c>
      <c r="H361" s="7">
        <v>165740.46</v>
      </c>
      <c r="I361" s="7">
        <v>-9683.19</v>
      </c>
      <c r="J361" s="7">
        <v>0</v>
      </c>
      <c r="K361" s="7">
        <v>0</v>
      </c>
      <c r="L361" s="7">
        <f t="shared" si="11"/>
        <v>0</v>
      </c>
      <c r="M361" s="7">
        <v>0</v>
      </c>
      <c r="N361" s="7">
        <v>32275964.789999999</v>
      </c>
    </row>
    <row r="362" spans="1:14" x14ac:dyDescent="0.25">
      <c r="A362" s="4">
        <v>43132</v>
      </c>
      <c r="B362" s="3" t="s">
        <v>38</v>
      </c>
      <c r="C362" s="3" t="s">
        <v>30</v>
      </c>
      <c r="D362" s="3" t="s">
        <v>48</v>
      </c>
      <c r="E362" s="3" t="s">
        <v>71</v>
      </c>
      <c r="F362" s="8" t="str">
        <f t="shared" si="10"/>
        <v>38200</v>
      </c>
      <c r="G362" s="7">
        <v>55517696.439999998</v>
      </c>
      <c r="H362" s="7">
        <v>131601.48000000001</v>
      </c>
      <c r="I362" s="7">
        <v>-21640.17</v>
      </c>
      <c r="J362" s="7">
        <v>0</v>
      </c>
      <c r="K362" s="7">
        <v>0</v>
      </c>
      <c r="L362" s="7">
        <f t="shared" si="11"/>
        <v>0</v>
      </c>
      <c r="M362" s="7">
        <v>0</v>
      </c>
      <c r="N362" s="7">
        <v>55627657.75</v>
      </c>
    </row>
    <row r="363" spans="1:14" x14ac:dyDescent="0.25">
      <c r="A363" s="4">
        <v>43132</v>
      </c>
      <c r="B363" s="3" t="s">
        <v>38</v>
      </c>
      <c r="C363" s="3" t="s">
        <v>30</v>
      </c>
      <c r="D363" s="3" t="s">
        <v>48</v>
      </c>
      <c r="E363" s="3" t="s">
        <v>64</v>
      </c>
      <c r="F363" s="8" t="str">
        <f t="shared" si="10"/>
        <v>38300</v>
      </c>
      <c r="G363" s="7">
        <v>10911272.310000001</v>
      </c>
      <c r="H363" s="7">
        <v>20345.400000000001</v>
      </c>
      <c r="I363" s="7">
        <v>0</v>
      </c>
      <c r="J363" s="7">
        <v>0</v>
      </c>
      <c r="K363" s="7">
        <v>0</v>
      </c>
      <c r="L363" s="7">
        <f t="shared" si="11"/>
        <v>0</v>
      </c>
      <c r="M363" s="7">
        <v>0</v>
      </c>
      <c r="N363" s="7">
        <v>10931617.710000001</v>
      </c>
    </row>
    <row r="364" spans="1:14" x14ac:dyDescent="0.25">
      <c r="A364" s="4">
        <v>43132</v>
      </c>
      <c r="B364" s="3" t="s">
        <v>38</v>
      </c>
      <c r="C364" s="3" t="s">
        <v>30</v>
      </c>
      <c r="D364" s="3" t="s">
        <v>48</v>
      </c>
      <c r="E364" s="3" t="s">
        <v>119</v>
      </c>
      <c r="F364" s="8" t="str">
        <f t="shared" si="10"/>
        <v>38400</v>
      </c>
      <c r="G364" s="7">
        <v>206049.14</v>
      </c>
      <c r="H364" s="7">
        <v>2545.88</v>
      </c>
      <c r="I364" s="7">
        <v>0</v>
      </c>
      <c r="J364" s="7">
        <v>0</v>
      </c>
      <c r="K364" s="7">
        <v>0</v>
      </c>
      <c r="L364" s="7">
        <f t="shared" si="11"/>
        <v>0</v>
      </c>
      <c r="M364" s="7">
        <v>0</v>
      </c>
      <c r="N364" s="7">
        <v>208595.02</v>
      </c>
    </row>
    <row r="365" spans="1:14" x14ac:dyDescent="0.25">
      <c r="A365" s="4">
        <v>43132</v>
      </c>
      <c r="B365" s="3" t="s">
        <v>38</v>
      </c>
      <c r="C365" s="3" t="s">
        <v>30</v>
      </c>
      <c r="D365" s="3" t="s">
        <v>48</v>
      </c>
      <c r="E365" s="3" t="s">
        <v>66</v>
      </c>
      <c r="F365" s="8" t="str">
        <f t="shared" si="10"/>
        <v>38500</v>
      </c>
      <c r="G365" s="7">
        <v>5176425.8499999996</v>
      </c>
      <c r="H365" s="7">
        <v>4761</v>
      </c>
      <c r="I365" s="7">
        <v>0</v>
      </c>
      <c r="J365" s="7">
        <v>0</v>
      </c>
      <c r="K365" s="7">
        <v>0</v>
      </c>
      <c r="L365" s="7">
        <f t="shared" si="11"/>
        <v>0</v>
      </c>
      <c r="M365" s="7">
        <v>0</v>
      </c>
      <c r="N365" s="7">
        <v>5181186.8499999996</v>
      </c>
    </row>
    <row r="366" spans="1:14" x14ac:dyDescent="0.25">
      <c r="A366" s="4">
        <v>43132</v>
      </c>
      <c r="B366" s="3" t="s">
        <v>38</v>
      </c>
      <c r="C366" s="3" t="s">
        <v>30</v>
      </c>
      <c r="D366" s="3" t="s">
        <v>18</v>
      </c>
      <c r="E366" s="3" t="s">
        <v>39</v>
      </c>
      <c r="F366" s="8" t="str">
        <f t="shared" si="10"/>
        <v>38900</v>
      </c>
      <c r="G366" s="7">
        <v>1211697.3</v>
      </c>
      <c r="H366" s="7">
        <v>0</v>
      </c>
      <c r="I366" s="7">
        <v>0</v>
      </c>
      <c r="J366" s="7">
        <v>0</v>
      </c>
      <c r="K366" s="7">
        <v>0</v>
      </c>
      <c r="L366" s="7">
        <f t="shared" si="11"/>
        <v>0</v>
      </c>
      <c r="M366" s="7">
        <v>0</v>
      </c>
      <c r="N366" s="7">
        <v>1211697.3</v>
      </c>
    </row>
    <row r="367" spans="1:14" x14ac:dyDescent="0.25">
      <c r="A367" s="4">
        <v>43132</v>
      </c>
      <c r="B367" s="3" t="s">
        <v>38</v>
      </c>
      <c r="C367" s="3" t="s">
        <v>30</v>
      </c>
      <c r="D367" s="3" t="s">
        <v>18</v>
      </c>
      <c r="E367" s="3" t="s">
        <v>154</v>
      </c>
      <c r="F367" s="8" t="str">
        <f t="shared" si="10"/>
        <v>39000</v>
      </c>
      <c r="G367" s="7">
        <v>7209780.6299999999</v>
      </c>
      <c r="H367" s="7">
        <v>0</v>
      </c>
      <c r="I367" s="7">
        <v>0</v>
      </c>
      <c r="J367" s="7">
        <v>0</v>
      </c>
      <c r="K367" s="7">
        <v>0</v>
      </c>
      <c r="L367" s="7">
        <f t="shared" si="11"/>
        <v>0</v>
      </c>
      <c r="M367" s="7">
        <v>0</v>
      </c>
      <c r="N367" s="7">
        <v>7209780.6299999999</v>
      </c>
    </row>
    <row r="368" spans="1:14" x14ac:dyDescent="0.25">
      <c r="A368" s="4">
        <v>43132</v>
      </c>
      <c r="B368" s="3" t="s">
        <v>38</v>
      </c>
      <c r="C368" s="3" t="s">
        <v>30</v>
      </c>
      <c r="D368" s="3" t="s">
        <v>18</v>
      </c>
      <c r="E368" s="3" t="s">
        <v>41</v>
      </c>
      <c r="F368" s="8" t="str">
        <f t="shared" si="10"/>
        <v>39002</v>
      </c>
      <c r="G368" s="7">
        <v>173114.85</v>
      </c>
      <c r="H368" s="7">
        <v>0</v>
      </c>
      <c r="I368" s="7">
        <v>0</v>
      </c>
      <c r="J368" s="7">
        <v>0</v>
      </c>
      <c r="K368" s="7">
        <v>0</v>
      </c>
      <c r="L368" s="7">
        <f t="shared" si="11"/>
        <v>0</v>
      </c>
      <c r="M368" s="7">
        <v>0</v>
      </c>
      <c r="N368" s="7">
        <v>173114.85</v>
      </c>
    </row>
    <row r="369" spans="1:14" x14ac:dyDescent="0.25">
      <c r="A369" s="4">
        <v>43132</v>
      </c>
      <c r="B369" s="3" t="s">
        <v>38</v>
      </c>
      <c r="C369" s="3" t="s">
        <v>30</v>
      </c>
      <c r="D369" s="3" t="s">
        <v>18</v>
      </c>
      <c r="E369" s="3" t="s">
        <v>42</v>
      </c>
      <c r="F369" s="8" t="str">
        <f t="shared" si="10"/>
        <v>39003</v>
      </c>
      <c r="G369" s="7">
        <v>709199.18</v>
      </c>
      <c r="H369" s="7">
        <v>0</v>
      </c>
      <c r="I369" s="7">
        <v>0</v>
      </c>
      <c r="J369" s="7">
        <v>0</v>
      </c>
      <c r="K369" s="7">
        <v>0</v>
      </c>
      <c r="L369" s="7">
        <f t="shared" si="11"/>
        <v>0</v>
      </c>
      <c r="M369" s="7">
        <v>0</v>
      </c>
      <c r="N369" s="7">
        <v>709199.18</v>
      </c>
    </row>
    <row r="370" spans="1:14" x14ac:dyDescent="0.25">
      <c r="A370" s="4">
        <v>43132</v>
      </c>
      <c r="B370" s="3" t="s">
        <v>38</v>
      </c>
      <c r="C370" s="3" t="s">
        <v>30</v>
      </c>
      <c r="D370" s="3" t="s">
        <v>18</v>
      </c>
      <c r="E370" s="3" t="s">
        <v>43</v>
      </c>
      <c r="F370" s="8" t="str">
        <f t="shared" si="10"/>
        <v>39004</v>
      </c>
      <c r="G370" s="7">
        <v>12954.74</v>
      </c>
      <c r="H370" s="7">
        <v>0</v>
      </c>
      <c r="I370" s="7">
        <v>0</v>
      </c>
      <c r="J370" s="7">
        <v>0</v>
      </c>
      <c r="K370" s="7">
        <v>0</v>
      </c>
      <c r="L370" s="7">
        <f t="shared" si="11"/>
        <v>0</v>
      </c>
      <c r="M370" s="7">
        <v>0</v>
      </c>
      <c r="N370" s="7">
        <v>12954.74</v>
      </c>
    </row>
    <row r="371" spans="1:14" x14ac:dyDescent="0.25">
      <c r="A371" s="4">
        <v>43132</v>
      </c>
      <c r="B371" s="3" t="s">
        <v>38</v>
      </c>
      <c r="C371" s="3" t="s">
        <v>30</v>
      </c>
      <c r="D371" s="3" t="s">
        <v>18</v>
      </c>
      <c r="E371" s="3" t="s">
        <v>114</v>
      </c>
      <c r="F371" s="8" t="str">
        <f t="shared" si="10"/>
        <v>39009</v>
      </c>
      <c r="G371" s="7">
        <v>1246194.18</v>
      </c>
      <c r="H371" s="7">
        <v>0</v>
      </c>
      <c r="I371" s="7">
        <v>0</v>
      </c>
      <c r="J371" s="7">
        <v>0</v>
      </c>
      <c r="K371" s="7">
        <v>0</v>
      </c>
      <c r="L371" s="7">
        <f t="shared" si="11"/>
        <v>0</v>
      </c>
      <c r="M371" s="7">
        <v>0</v>
      </c>
      <c r="N371" s="7">
        <v>1246194.18</v>
      </c>
    </row>
    <row r="372" spans="1:14" x14ac:dyDescent="0.25">
      <c r="A372" s="4">
        <v>43132</v>
      </c>
      <c r="B372" s="3" t="s">
        <v>38</v>
      </c>
      <c r="C372" s="3" t="s">
        <v>30</v>
      </c>
      <c r="D372" s="3" t="s">
        <v>18</v>
      </c>
      <c r="E372" s="3" t="s">
        <v>40</v>
      </c>
      <c r="F372" s="8" t="str">
        <f t="shared" si="10"/>
        <v>39100</v>
      </c>
      <c r="G372" s="7">
        <v>1749085.61</v>
      </c>
      <c r="H372" s="7">
        <v>0</v>
      </c>
      <c r="I372" s="7">
        <v>0</v>
      </c>
      <c r="J372" s="7">
        <v>0</v>
      </c>
      <c r="K372" s="7">
        <v>0</v>
      </c>
      <c r="L372" s="7">
        <f t="shared" si="11"/>
        <v>0</v>
      </c>
      <c r="M372" s="7">
        <v>0</v>
      </c>
      <c r="N372" s="7">
        <v>1749085.61</v>
      </c>
    </row>
    <row r="373" spans="1:14" x14ac:dyDescent="0.25">
      <c r="A373" s="4">
        <v>43132</v>
      </c>
      <c r="B373" s="3" t="s">
        <v>38</v>
      </c>
      <c r="C373" s="3" t="s">
        <v>30</v>
      </c>
      <c r="D373" s="3" t="s">
        <v>18</v>
      </c>
      <c r="E373" s="3" t="s">
        <v>44</v>
      </c>
      <c r="F373" s="8" t="str">
        <f t="shared" si="10"/>
        <v>39200</v>
      </c>
      <c r="G373" s="7">
        <v>220986.9</v>
      </c>
      <c r="H373" s="7">
        <v>0</v>
      </c>
      <c r="I373" s="7">
        <v>0</v>
      </c>
      <c r="J373" s="7">
        <v>0</v>
      </c>
      <c r="K373" s="7">
        <v>0</v>
      </c>
      <c r="L373" s="7">
        <f t="shared" si="11"/>
        <v>0</v>
      </c>
      <c r="M373" s="7">
        <v>0</v>
      </c>
      <c r="N373" s="7">
        <v>220986.9</v>
      </c>
    </row>
    <row r="374" spans="1:14" x14ac:dyDescent="0.25">
      <c r="A374" s="4">
        <v>43132</v>
      </c>
      <c r="B374" s="3" t="s">
        <v>38</v>
      </c>
      <c r="C374" s="3" t="s">
        <v>30</v>
      </c>
      <c r="D374" s="3" t="s">
        <v>18</v>
      </c>
      <c r="E374" s="3" t="s">
        <v>115</v>
      </c>
      <c r="F374" s="8" t="str">
        <f t="shared" si="10"/>
        <v>39400</v>
      </c>
      <c r="G374" s="7">
        <v>3289930.54</v>
      </c>
      <c r="H374" s="7">
        <v>7092.67</v>
      </c>
      <c r="I374" s="7">
        <v>0</v>
      </c>
      <c r="J374" s="7">
        <v>0</v>
      </c>
      <c r="K374" s="7">
        <v>0</v>
      </c>
      <c r="L374" s="7">
        <f t="shared" si="11"/>
        <v>0</v>
      </c>
      <c r="M374" s="7">
        <v>0</v>
      </c>
      <c r="N374" s="7">
        <v>3297023.21</v>
      </c>
    </row>
    <row r="375" spans="1:14" x14ac:dyDescent="0.25">
      <c r="A375" s="4">
        <v>43132</v>
      </c>
      <c r="B375" s="3" t="s">
        <v>38</v>
      </c>
      <c r="C375" s="3" t="s">
        <v>30</v>
      </c>
      <c r="D375" s="3" t="s">
        <v>18</v>
      </c>
      <c r="E375" s="3" t="s">
        <v>162</v>
      </c>
      <c r="F375" s="8" t="str">
        <f t="shared" si="10"/>
        <v>39603</v>
      </c>
      <c r="G375" s="7">
        <v>39610.080000000002</v>
      </c>
      <c r="H375" s="7">
        <v>0</v>
      </c>
      <c r="I375" s="7">
        <v>0</v>
      </c>
      <c r="J375" s="7">
        <v>0</v>
      </c>
      <c r="K375" s="7">
        <v>0</v>
      </c>
      <c r="L375" s="7">
        <f t="shared" si="11"/>
        <v>0</v>
      </c>
      <c r="M375" s="7">
        <v>0</v>
      </c>
      <c r="N375" s="7">
        <v>39610.080000000002</v>
      </c>
    </row>
    <row r="376" spans="1:14" x14ac:dyDescent="0.25">
      <c r="A376" s="4">
        <v>43132</v>
      </c>
      <c r="B376" s="3" t="s">
        <v>38</v>
      </c>
      <c r="C376" s="3" t="s">
        <v>30</v>
      </c>
      <c r="D376" s="3" t="s">
        <v>18</v>
      </c>
      <c r="E376" s="3" t="s">
        <v>45</v>
      </c>
      <c r="F376" s="8" t="str">
        <f t="shared" si="10"/>
        <v>39604</v>
      </c>
      <c r="G376" s="7">
        <v>62747.29</v>
      </c>
      <c r="H376" s="7">
        <v>0</v>
      </c>
      <c r="I376" s="7">
        <v>0</v>
      </c>
      <c r="J376" s="7">
        <v>0</v>
      </c>
      <c r="K376" s="7">
        <v>0</v>
      </c>
      <c r="L376" s="7">
        <f t="shared" si="11"/>
        <v>0</v>
      </c>
      <c r="M376" s="7">
        <v>0</v>
      </c>
      <c r="N376" s="7">
        <v>62747.29</v>
      </c>
    </row>
    <row r="377" spans="1:14" x14ac:dyDescent="0.25">
      <c r="A377" s="4">
        <v>43132</v>
      </c>
      <c r="B377" s="3" t="s">
        <v>38</v>
      </c>
      <c r="C377" s="3" t="s">
        <v>30</v>
      </c>
      <c r="D377" s="3" t="s">
        <v>18</v>
      </c>
      <c r="E377" s="3" t="s">
        <v>155</v>
      </c>
      <c r="F377" s="8" t="str">
        <f t="shared" si="10"/>
        <v>39605</v>
      </c>
      <c r="G377" s="7">
        <v>19427.23</v>
      </c>
      <c r="H377" s="7">
        <v>0</v>
      </c>
      <c r="I377" s="7">
        <v>0</v>
      </c>
      <c r="J377" s="7">
        <v>0</v>
      </c>
      <c r="K377" s="7">
        <v>0</v>
      </c>
      <c r="L377" s="7">
        <f t="shared" si="11"/>
        <v>0</v>
      </c>
      <c r="M377" s="7">
        <v>0</v>
      </c>
      <c r="N377" s="7">
        <v>19427.23</v>
      </c>
    </row>
    <row r="378" spans="1:14" x14ac:dyDescent="0.25">
      <c r="A378" s="4">
        <v>43132</v>
      </c>
      <c r="B378" s="3" t="s">
        <v>38</v>
      </c>
      <c r="C378" s="3" t="s">
        <v>30</v>
      </c>
      <c r="D378" s="3" t="s">
        <v>18</v>
      </c>
      <c r="E378" s="3" t="s">
        <v>46</v>
      </c>
      <c r="F378" s="8" t="str">
        <f t="shared" si="10"/>
        <v>39700</v>
      </c>
      <c r="G378" s="7">
        <v>524257.15</v>
      </c>
      <c r="H378" s="7">
        <v>0</v>
      </c>
      <c r="I378" s="7">
        <v>0</v>
      </c>
      <c r="J378" s="7">
        <v>0</v>
      </c>
      <c r="K378" s="7">
        <v>0</v>
      </c>
      <c r="L378" s="7">
        <f t="shared" si="11"/>
        <v>0</v>
      </c>
      <c r="M378" s="7">
        <v>0</v>
      </c>
      <c r="N378" s="7">
        <v>524257.15</v>
      </c>
    </row>
    <row r="379" spans="1:14" x14ac:dyDescent="0.25">
      <c r="A379" s="4">
        <v>43132</v>
      </c>
      <c r="B379" s="3" t="s">
        <v>38</v>
      </c>
      <c r="C379" s="3" t="s">
        <v>30</v>
      </c>
      <c r="D379" s="3" t="s">
        <v>18</v>
      </c>
      <c r="E379" s="3" t="s">
        <v>156</v>
      </c>
      <c r="F379" s="8" t="str">
        <f t="shared" si="10"/>
        <v>39800</v>
      </c>
      <c r="G379" s="7">
        <v>3891771.09</v>
      </c>
      <c r="H379" s="7">
        <v>0</v>
      </c>
      <c r="I379" s="7">
        <v>0</v>
      </c>
      <c r="J379" s="7">
        <v>0</v>
      </c>
      <c r="K379" s="7">
        <v>0</v>
      </c>
      <c r="L379" s="7">
        <f t="shared" si="11"/>
        <v>0</v>
      </c>
      <c r="M379" s="7">
        <v>0</v>
      </c>
      <c r="N379" s="7">
        <v>3891771.09</v>
      </c>
    </row>
    <row r="380" spans="1:14" x14ac:dyDescent="0.25">
      <c r="A380" s="4">
        <v>43132</v>
      </c>
      <c r="B380" s="3" t="s">
        <v>38</v>
      </c>
      <c r="C380" s="3" t="s">
        <v>30</v>
      </c>
      <c r="D380" s="3" t="s">
        <v>18</v>
      </c>
      <c r="E380" s="3" t="s">
        <v>49</v>
      </c>
      <c r="F380" s="8" t="str">
        <f t="shared" si="10"/>
        <v>39901</v>
      </c>
      <c r="G380" s="7">
        <v>14389.76</v>
      </c>
      <c r="H380" s="7">
        <v>0</v>
      </c>
      <c r="I380" s="7">
        <v>0</v>
      </c>
      <c r="J380" s="7">
        <v>0</v>
      </c>
      <c r="K380" s="7">
        <v>0</v>
      </c>
      <c r="L380" s="7">
        <f t="shared" si="11"/>
        <v>0</v>
      </c>
      <c r="M380" s="7">
        <v>0</v>
      </c>
      <c r="N380" s="7">
        <v>14389.76</v>
      </c>
    </row>
    <row r="381" spans="1:14" x14ac:dyDescent="0.25">
      <c r="A381" s="4">
        <v>43132</v>
      </c>
      <c r="B381" s="3" t="s">
        <v>38</v>
      </c>
      <c r="C381" s="3" t="s">
        <v>30</v>
      </c>
      <c r="D381" s="3" t="s">
        <v>18</v>
      </c>
      <c r="E381" s="3" t="s">
        <v>157</v>
      </c>
      <c r="F381" s="8" t="str">
        <f t="shared" si="10"/>
        <v>39903</v>
      </c>
      <c r="G381" s="7">
        <v>134598.85999999999</v>
      </c>
      <c r="H381" s="7">
        <v>0</v>
      </c>
      <c r="I381" s="7">
        <v>0</v>
      </c>
      <c r="J381" s="7">
        <v>0</v>
      </c>
      <c r="K381" s="7">
        <v>0</v>
      </c>
      <c r="L381" s="7">
        <f t="shared" si="11"/>
        <v>0</v>
      </c>
      <c r="M381" s="7">
        <v>0</v>
      </c>
      <c r="N381" s="7">
        <v>134598.85999999999</v>
      </c>
    </row>
    <row r="382" spans="1:14" x14ac:dyDescent="0.25">
      <c r="A382" s="4">
        <v>43132</v>
      </c>
      <c r="B382" s="3" t="s">
        <v>38</v>
      </c>
      <c r="C382" s="3" t="s">
        <v>30</v>
      </c>
      <c r="D382" s="3" t="s">
        <v>18</v>
      </c>
      <c r="E382" s="3" t="s">
        <v>50</v>
      </c>
      <c r="F382" s="8" t="str">
        <f t="shared" si="10"/>
        <v>39906</v>
      </c>
      <c r="G382" s="7">
        <v>1068402.71</v>
      </c>
      <c r="H382" s="7">
        <v>24287.14</v>
      </c>
      <c r="I382" s="7">
        <v>-135507.23000000001</v>
      </c>
      <c r="J382" s="7">
        <v>0</v>
      </c>
      <c r="K382" s="7">
        <v>0</v>
      </c>
      <c r="L382" s="7">
        <f t="shared" si="11"/>
        <v>0</v>
      </c>
      <c r="M382" s="7">
        <v>0</v>
      </c>
      <c r="N382" s="7">
        <v>957182.62</v>
      </c>
    </row>
    <row r="383" spans="1:14" x14ac:dyDescent="0.25">
      <c r="A383" s="4">
        <v>43132</v>
      </c>
      <c r="B383" s="3" t="s">
        <v>38</v>
      </c>
      <c r="C383" s="3" t="s">
        <v>30</v>
      </c>
      <c r="D383" s="3" t="s">
        <v>18</v>
      </c>
      <c r="E383" s="3" t="s">
        <v>47</v>
      </c>
      <c r="F383" s="8" t="str">
        <f t="shared" si="10"/>
        <v>39908</v>
      </c>
      <c r="G383" s="7">
        <v>123514.83</v>
      </c>
      <c r="H383" s="7">
        <v>0</v>
      </c>
      <c r="I383" s="7">
        <v>0</v>
      </c>
      <c r="J383" s="7">
        <v>0</v>
      </c>
      <c r="K383" s="7">
        <v>0</v>
      </c>
      <c r="L383" s="7">
        <f t="shared" si="11"/>
        <v>0</v>
      </c>
      <c r="M383" s="7">
        <v>0</v>
      </c>
      <c r="N383" s="7">
        <v>123514.83</v>
      </c>
    </row>
    <row r="384" spans="1:14" x14ac:dyDescent="0.25">
      <c r="A384" s="4">
        <v>43132</v>
      </c>
      <c r="B384" s="3" t="s">
        <v>38</v>
      </c>
      <c r="C384" s="3" t="s">
        <v>88</v>
      </c>
      <c r="D384" s="3" t="s">
        <v>92</v>
      </c>
      <c r="E384" s="3" t="s">
        <v>105</v>
      </c>
      <c r="F384" s="8" t="str">
        <f t="shared" si="10"/>
        <v>30100</v>
      </c>
      <c r="G384" s="7">
        <v>185309.27</v>
      </c>
      <c r="H384" s="7">
        <v>0</v>
      </c>
      <c r="I384" s="7">
        <v>0</v>
      </c>
      <c r="J384" s="7">
        <v>0</v>
      </c>
      <c r="K384" s="7">
        <v>0</v>
      </c>
      <c r="L384" s="7">
        <f t="shared" si="11"/>
        <v>0</v>
      </c>
      <c r="M384" s="7">
        <v>0</v>
      </c>
      <c r="N384" s="7">
        <v>185309.27</v>
      </c>
    </row>
    <row r="385" spans="1:14" x14ac:dyDescent="0.25">
      <c r="A385" s="4">
        <v>43132</v>
      </c>
      <c r="B385" s="3" t="s">
        <v>38</v>
      </c>
      <c r="C385" s="3" t="s">
        <v>88</v>
      </c>
      <c r="D385" s="3" t="s">
        <v>92</v>
      </c>
      <c r="E385" s="3" t="s">
        <v>136</v>
      </c>
      <c r="F385" s="8" t="str">
        <f t="shared" si="10"/>
        <v>30300</v>
      </c>
      <c r="G385" s="7">
        <v>1109551.68</v>
      </c>
      <c r="H385" s="7">
        <v>0</v>
      </c>
      <c r="I385" s="7">
        <v>0</v>
      </c>
      <c r="J385" s="7">
        <v>0</v>
      </c>
      <c r="K385" s="7">
        <v>0</v>
      </c>
      <c r="L385" s="7">
        <f t="shared" si="11"/>
        <v>0</v>
      </c>
      <c r="M385" s="7">
        <v>0</v>
      </c>
      <c r="N385" s="7">
        <v>1109551.68</v>
      </c>
    </row>
    <row r="386" spans="1:14" x14ac:dyDescent="0.25">
      <c r="A386" s="4">
        <v>43132</v>
      </c>
      <c r="B386" s="3" t="s">
        <v>38</v>
      </c>
      <c r="C386" s="3" t="s">
        <v>88</v>
      </c>
      <c r="D386" s="3" t="s">
        <v>18</v>
      </c>
      <c r="E386" s="3" t="s">
        <v>102</v>
      </c>
      <c r="F386" s="8" t="str">
        <f t="shared" si="10"/>
        <v>39001</v>
      </c>
      <c r="G386" s="7">
        <v>179338.52</v>
      </c>
      <c r="H386" s="7">
        <v>0</v>
      </c>
      <c r="I386" s="7">
        <v>0</v>
      </c>
      <c r="J386" s="7">
        <v>0</v>
      </c>
      <c r="K386" s="7">
        <v>0</v>
      </c>
      <c r="L386" s="7">
        <f t="shared" si="11"/>
        <v>0</v>
      </c>
      <c r="M386" s="7">
        <v>0</v>
      </c>
      <c r="N386" s="7">
        <v>179338.52</v>
      </c>
    </row>
    <row r="387" spans="1:14" x14ac:dyDescent="0.25">
      <c r="A387" s="4">
        <v>43132</v>
      </c>
      <c r="B387" s="3" t="s">
        <v>38</v>
      </c>
      <c r="C387" s="3" t="s">
        <v>88</v>
      </c>
      <c r="D387" s="3" t="s">
        <v>18</v>
      </c>
      <c r="E387" s="3" t="s">
        <v>103</v>
      </c>
      <c r="F387" s="8" t="str">
        <f t="shared" ref="F387:F450" si="12">MID(E387,9,5)</f>
        <v>39004</v>
      </c>
      <c r="G387" s="7">
        <v>15383.91</v>
      </c>
      <c r="H387" s="7">
        <v>0</v>
      </c>
      <c r="I387" s="7">
        <v>0</v>
      </c>
      <c r="J387" s="7">
        <v>0</v>
      </c>
      <c r="K387" s="7">
        <v>0</v>
      </c>
      <c r="L387" s="7">
        <f t="shared" ref="L387:L450" si="13">J387+K387</f>
        <v>0</v>
      </c>
      <c r="M387" s="7">
        <v>0</v>
      </c>
      <c r="N387" s="7">
        <v>15383.91</v>
      </c>
    </row>
    <row r="388" spans="1:14" x14ac:dyDescent="0.25">
      <c r="A388" s="4">
        <v>43132</v>
      </c>
      <c r="B388" s="3" t="s">
        <v>38</v>
      </c>
      <c r="C388" s="3" t="s">
        <v>88</v>
      </c>
      <c r="D388" s="3" t="s">
        <v>18</v>
      </c>
      <c r="E388" s="3" t="s">
        <v>140</v>
      </c>
      <c r="F388" s="8" t="str">
        <f t="shared" si="12"/>
        <v>39009</v>
      </c>
      <c r="G388" s="7">
        <v>38834</v>
      </c>
      <c r="H388" s="7">
        <v>0</v>
      </c>
      <c r="I388" s="7">
        <v>0</v>
      </c>
      <c r="J388" s="7">
        <v>0</v>
      </c>
      <c r="K388" s="7">
        <v>0</v>
      </c>
      <c r="L388" s="7">
        <f t="shared" si="13"/>
        <v>0</v>
      </c>
      <c r="M388" s="7">
        <v>0</v>
      </c>
      <c r="N388" s="7">
        <v>38834</v>
      </c>
    </row>
    <row r="389" spans="1:14" x14ac:dyDescent="0.25">
      <c r="A389" s="4">
        <v>43132</v>
      </c>
      <c r="B389" s="3" t="s">
        <v>38</v>
      </c>
      <c r="C389" s="3" t="s">
        <v>88</v>
      </c>
      <c r="D389" s="3" t="s">
        <v>18</v>
      </c>
      <c r="E389" s="3" t="s">
        <v>134</v>
      </c>
      <c r="F389" s="8" t="str">
        <f t="shared" si="12"/>
        <v>39100</v>
      </c>
      <c r="G389" s="7">
        <v>41397.21</v>
      </c>
      <c r="H389" s="7">
        <v>0</v>
      </c>
      <c r="I389" s="7">
        <v>0</v>
      </c>
      <c r="J389" s="7">
        <v>0</v>
      </c>
      <c r="K389" s="7">
        <v>0</v>
      </c>
      <c r="L389" s="7">
        <f t="shared" si="13"/>
        <v>0</v>
      </c>
      <c r="M389" s="7">
        <v>0</v>
      </c>
      <c r="N389" s="7">
        <v>41397.21</v>
      </c>
    </row>
    <row r="390" spans="1:14" x14ac:dyDescent="0.25">
      <c r="A390" s="4">
        <v>43132</v>
      </c>
      <c r="B390" s="3" t="s">
        <v>38</v>
      </c>
      <c r="C390" s="3" t="s">
        <v>88</v>
      </c>
      <c r="D390" s="3" t="s">
        <v>18</v>
      </c>
      <c r="E390" s="3" t="s">
        <v>141</v>
      </c>
      <c r="F390" s="8" t="str">
        <f t="shared" si="12"/>
        <v>39200</v>
      </c>
      <c r="G390" s="7">
        <v>27284.69</v>
      </c>
      <c r="H390" s="7">
        <v>0</v>
      </c>
      <c r="I390" s="7">
        <v>0</v>
      </c>
      <c r="J390" s="7">
        <v>0</v>
      </c>
      <c r="K390" s="7">
        <v>0</v>
      </c>
      <c r="L390" s="7">
        <f t="shared" si="13"/>
        <v>0</v>
      </c>
      <c r="M390" s="7">
        <v>0</v>
      </c>
      <c r="N390" s="7">
        <v>27284.69</v>
      </c>
    </row>
    <row r="391" spans="1:14" x14ac:dyDescent="0.25">
      <c r="A391" s="4">
        <v>43132</v>
      </c>
      <c r="B391" s="3" t="s">
        <v>38</v>
      </c>
      <c r="C391" s="3" t="s">
        <v>88</v>
      </c>
      <c r="D391" s="3" t="s">
        <v>18</v>
      </c>
      <c r="E391" s="3" t="s">
        <v>89</v>
      </c>
      <c r="F391" s="8" t="str">
        <f t="shared" si="12"/>
        <v>39400</v>
      </c>
      <c r="G391" s="7">
        <v>175867.44</v>
      </c>
      <c r="H391" s="7">
        <v>0</v>
      </c>
      <c r="I391" s="7">
        <v>0</v>
      </c>
      <c r="J391" s="7">
        <v>0</v>
      </c>
      <c r="K391" s="7">
        <v>0</v>
      </c>
      <c r="L391" s="7">
        <f t="shared" si="13"/>
        <v>0</v>
      </c>
      <c r="M391" s="7">
        <v>0</v>
      </c>
      <c r="N391" s="7">
        <v>175867.44</v>
      </c>
    </row>
    <row r="392" spans="1:14" x14ac:dyDescent="0.25">
      <c r="A392" s="4">
        <v>43132</v>
      </c>
      <c r="B392" s="3" t="s">
        <v>38</v>
      </c>
      <c r="C392" s="3" t="s">
        <v>88</v>
      </c>
      <c r="D392" s="3" t="s">
        <v>18</v>
      </c>
      <c r="E392" s="3" t="s">
        <v>104</v>
      </c>
      <c r="F392" s="8" t="str">
        <f t="shared" si="12"/>
        <v>39600</v>
      </c>
      <c r="G392" s="7">
        <v>20515.689999999999</v>
      </c>
      <c r="H392" s="7">
        <v>0</v>
      </c>
      <c r="I392" s="7">
        <v>0</v>
      </c>
      <c r="J392" s="7">
        <v>0</v>
      </c>
      <c r="K392" s="7">
        <v>0</v>
      </c>
      <c r="L392" s="7">
        <f t="shared" si="13"/>
        <v>0</v>
      </c>
      <c r="M392" s="7">
        <v>0</v>
      </c>
      <c r="N392" s="7">
        <v>20515.689999999999</v>
      </c>
    </row>
    <row r="393" spans="1:14" x14ac:dyDescent="0.25">
      <c r="A393" s="4">
        <v>43132</v>
      </c>
      <c r="B393" s="3" t="s">
        <v>38</v>
      </c>
      <c r="C393" s="3" t="s">
        <v>88</v>
      </c>
      <c r="D393" s="3" t="s">
        <v>18</v>
      </c>
      <c r="E393" s="3" t="s">
        <v>90</v>
      </c>
      <c r="F393" s="8" t="str">
        <f t="shared" si="12"/>
        <v>39700</v>
      </c>
      <c r="G393" s="7">
        <v>37541</v>
      </c>
      <c r="H393" s="7">
        <v>0</v>
      </c>
      <c r="I393" s="7">
        <v>0</v>
      </c>
      <c r="J393" s="7">
        <v>0</v>
      </c>
      <c r="K393" s="7">
        <v>0</v>
      </c>
      <c r="L393" s="7">
        <f t="shared" si="13"/>
        <v>0</v>
      </c>
      <c r="M393" s="7">
        <v>0</v>
      </c>
      <c r="N393" s="7">
        <v>37541</v>
      </c>
    </row>
    <row r="394" spans="1:14" x14ac:dyDescent="0.25">
      <c r="A394" s="4">
        <v>43132</v>
      </c>
      <c r="B394" s="3" t="s">
        <v>38</v>
      </c>
      <c r="C394" s="3" t="s">
        <v>88</v>
      </c>
      <c r="D394" s="3" t="s">
        <v>18</v>
      </c>
      <c r="E394" s="3" t="s">
        <v>135</v>
      </c>
      <c r="F394" s="8" t="str">
        <f t="shared" si="12"/>
        <v>39800</v>
      </c>
      <c r="G394" s="7">
        <v>814166.88</v>
      </c>
      <c r="H394" s="7">
        <v>0</v>
      </c>
      <c r="I394" s="7">
        <v>0</v>
      </c>
      <c r="J394" s="7">
        <v>0</v>
      </c>
      <c r="K394" s="7">
        <v>0</v>
      </c>
      <c r="L394" s="7">
        <f t="shared" si="13"/>
        <v>0</v>
      </c>
      <c r="M394" s="7">
        <v>0</v>
      </c>
      <c r="N394" s="7">
        <v>814166.88</v>
      </c>
    </row>
    <row r="395" spans="1:14" x14ac:dyDescent="0.25">
      <c r="A395" s="4">
        <v>43132</v>
      </c>
      <c r="B395" s="3" t="s">
        <v>38</v>
      </c>
      <c r="C395" s="3" t="s">
        <v>88</v>
      </c>
      <c r="D395" s="3" t="s">
        <v>18</v>
      </c>
      <c r="E395" s="3" t="s">
        <v>91</v>
      </c>
      <c r="F395" s="8" t="str">
        <f t="shared" si="12"/>
        <v>39906</v>
      </c>
      <c r="G395" s="7">
        <v>70177.67</v>
      </c>
      <c r="H395" s="7">
        <v>0</v>
      </c>
      <c r="I395" s="7">
        <v>0</v>
      </c>
      <c r="J395" s="7">
        <v>0</v>
      </c>
      <c r="K395" s="7">
        <v>0</v>
      </c>
      <c r="L395" s="7">
        <f t="shared" si="13"/>
        <v>0</v>
      </c>
      <c r="M395" s="7">
        <v>0</v>
      </c>
      <c r="N395" s="7">
        <v>70177.67</v>
      </c>
    </row>
    <row r="396" spans="1:14" x14ac:dyDescent="0.25">
      <c r="A396" s="4">
        <v>43132</v>
      </c>
      <c r="B396" s="3" t="s">
        <v>38</v>
      </c>
      <c r="C396" s="3" t="s">
        <v>88</v>
      </c>
      <c r="D396" s="3" t="s">
        <v>18</v>
      </c>
      <c r="E396" s="3" t="s">
        <v>139</v>
      </c>
      <c r="F396" s="8" t="str">
        <f t="shared" si="12"/>
        <v>39907</v>
      </c>
      <c r="G396" s="7">
        <v>78099.240000000005</v>
      </c>
      <c r="H396" s="7">
        <v>0</v>
      </c>
      <c r="I396" s="7">
        <v>0</v>
      </c>
      <c r="J396" s="7">
        <v>0</v>
      </c>
      <c r="K396" s="7">
        <v>0</v>
      </c>
      <c r="L396" s="7">
        <f t="shared" si="13"/>
        <v>0</v>
      </c>
      <c r="M396" s="7">
        <v>0</v>
      </c>
      <c r="N396" s="7">
        <v>78099.240000000005</v>
      </c>
    </row>
    <row r="397" spans="1:14" x14ac:dyDescent="0.25">
      <c r="A397" s="4">
        <v>43132</v>
      </c>
      <c r="B397" s="3" t="s">
        <v>38</v>
      </c>
      <c r="C397" s="3" t="s">
        <v>88</v>
      </c>
      <c r="D397" s="3" t="s">
        <v>18</v>
      </c>
      <c r="E397" s="3" t="s">
        <v>101</v>
      </c>
      <c r="F397" s="8" t="str">
        <f t="shared" si="12"/>
        <v>39908</v>
      </c>
      <c r="G397" s="7">
        <v>828509.36</v>
      </c>
      <c r="H397" s="7">
        <v>0</v>
      </c>
      <c r="I397" s="7">
        <v>0</v>
      </c>
      <c r="J397" s="7">
        <v>0</v>
      </c>
      <c r="K397" s="7">
        <v>0</v>
      </c>
      <c r="L397" s="7">
        <f t="shared" si="13"/>
        <v>0</v>
      </c>
      <c r="M397" s="7">
        <v>0</v>
      </c>
      <c r="N397" s="7">
        <v>828509.36</v>
      </c>
    </row>
    <row r="398" spans="1:14" x14ac:dyDescent="0.25">
      <c r="A398" s="4">
        <v>43160</v>
      </c>
      <c r="B398" s="3" t="s">
        <v>16</v>
      </c>
      <c r="C398" s="3" t="s">
        <v>17</v>
      </c>
      <c r="D398" s="3" t="s">
        <v>18</v>
      </c>
      <c r="E398" s="3" t="s">
        <v>110</v>
      </c>
      <c r="F398" s="8" t="str">
        <f t="shared" si="12"/>
        <v>39000</v>
      </c>
      <c r="G398" s="7">
        <v>1411389.93</v>
      </c>
      <c r="H398" s="7">
        <v>0</v>
      </c>
      <c r="I398" s="7">
        <v>0</v>
      </c>
      <c r="J398" s="7">
        <v>0</v>
      </c>
      <c r="K398" s="7">
        <v>0</v>
      </c>
      <c r="L398" s="7">
        <f t="shared" si="13"/>
        <v>0</v>
      </c>
      <c r="M398" s="7">
        <v>0</v>
      </c>
      <c r="N398" s="7">
        <v>1411389.93</v>
      </c>
    </row>
    <row r="399" spans="1:14" x14ac:dyDescent="0.25">
      <c r="A399" s="4">
        <v>43160</v>
      </c>
      <c r="B399" s="3" t="s">
        <v>16</v>
      </c>
      <c r="C399" s="3" t="s">
        <v>17</v>
      </c>
      <c r="D399" s="3" t="s">
        <v>18</v>
      </c>
      <c r="E399" s="3" t="s">
        <v>165</v>
      </c>
      <c r="F399" s="8" t="str">
        <f t="shared" si="12"/>
        <v>39005</v>
      </c>
      <c r="G399" s="7">
        <v>9187184.2699999996</v>
      </c>
      <c r="H399" s="7">
        <v>0</v>
      </c>
      <c r="I399" s="7">
        <v>0</v>
      </c>
      <c r="J399" s="7">
        <v>0</v>
      </c>
      <c r="K399" s="7">
        <v>0</v>
      </c>
      <c r="L399" s="7">
        <f t="shared" si="13"/>
        <v>0</v>
      </c>
      <c r="M399" s="7">
        <v>0</v>
      </c>
      <c r="N399" s="7">
        <v>9187184.2699999996</v>
      </c>
    </row>
    <row r="400" spans="1:14" x14ac:dyDescent="0.25">
      <c r="A400" s="4">
        <v>43160</v>
      </c>
      <c r="B400" s="3" t="s">
        <v>16</v>
      </c>
      <c r="C400" s="3" t="s">
        <v>17</v>
      </c>
      <c r="D400" s="3" t="s">
        <v>18</v>
      </c>
      <c r="E400" s="3" t="s">
        <v>24</v>
      </c>
      <c r="F400" s="8" t="str">
        <f t="shared" si="12"/>
        <v>39009</v>
      </c>
      <c r="G400" s="7">
        <v>9316001.1799999997</v>
      </c>
      <c r="H400" s="7">
        <v>0</v>
      </c>
      <c r="I400" s="7">
        <v>0</v>
      </c>
      <c r="J400" s="7">
        <v>0</v>
      </c>
      <c r="K400" s="7">
        <v>0</v>
      </c>
      <c r="L400" s="7">
        <f t="shared" si="13"/>
        <v>0</v>
      </c>
      <c r="M400" s="7">
        <v>0</v>
      </c>
      <c r="N400" s="7">
        <v>9316001.1799999997</v>
      </c>
    </row>
    <row r="401" spans="1:14" x14ac:dyDescent="0.25">
      <c r="A401" s="4">
        <v>43160</v>
      </c>
      <c r="B401" s="3" t="s">
        <v>16</v>
      </c>
      <c r="C401" s="3" t="s">
        <v>17</v>
      </c>
      <c r="D401" s="3" t="s">
        <v>18</v>
      </c>
      <c r="E401" s="3" t="s">
        <v>22</v>
      </c>
      <c r="F401" s="8" t="str">
        <f t="shared" si="12"/>
        <v>39100</v>
      </c>
      <c r="G401" s="7">
        <v>5118803.91</v>
      </c>
      <c r="H401" s="7">
        <v>-1175.98</v>
      </c>
      <c r="I401" s="7">
        <v>0</v>
      </c>
      <c r="J401" s="7">
        <v>0</v>
      </c>
      <c r="K401" s="7">
        <v>0</v>
      </c>
      <c r="L401" s="7">
        <f t="shared" si="13"/>
        <v>0</v>
      </c>
      <c r="M401" s="7">
        <v>0</v>
      </c>
      <c r="N401" s="7">
        <v>5117627.93</v>
      </c>
    </row>
    <row r="402" spans="1:14" x14ac:dyDescent="0.25">
      <c r="A402" s="4">
        <v>43160</v>
      </c>
      <c r="B402" s="3" t="s">
        <v>16</v>
      </c>
      <c r="C402" s="3" t="s">
        <v>17</v>
      </c>
      <c r="D402" s="3" t="s">
        <v>18</v>
      </c>
      <c r="E402" s="3" t="s">
        <v>113</v>
      </c>
      <c r="F402" s="8" t="str">
        <f t="shared" si="12"/>
        <v>39104</v>
      </c>
      <c r="G402" s="7">
        <v>63740.85</v>
      </c>
      <c r="H402" s="7">
        <v>7295.62</v>
      </c>
      <c r="I402" s="7">
        <v>0</v>
      </c>
      <c r="J402" s="7">
        <v>0</v>
      </c>
      <c r="K402" s="7">
        <v>0</v>
      </c>
      <c r="L402" s="7">
        <f t="shared" si="13"/>
        <v>0</v>
      </c>
      <c r="M402" s="7">
        <v>0</v>
      </c>
      <c r="N402" s="7">
        <v>71036.47</v>
      </c>
    </row>
    <row r="403" spans="1:14" x14ac:dyDescent="0.25">
      <c r="A403" s="4">
        <v>43160</v>
      </c>
      <c r="B403" s="3" t="s">
        <v>16</v>
      </c>
      <c r="C403" s="3" t="s">
        <v>17</v>
      </c>
      <c r="D403" s="3" t="s">
        <v>18</v>
      </c>
      <c r="E403" s="3" t="s">
        <v>34</v>
      </c>
      <c r="F403" s="8" t="str">
        <f t="shared" si="12"/>
        <v>39120</v>
      </c>
      <c r="G403" s="7">
        <v>263337.89</v>
      </c>
      <c r="H403" s="7">
        <v>0</v>
      </c>
      <c r="I403" s="7">
        <v>0</v>
      </c>
      <c r="J403" s="7">
        <v>0</v>
      </c>
      <c r="K403" s="7">
        <v>0</v>
      </c>
      <c r="L403" s="7">
        <f t="shared" si="13"/>
        <v>0</v>
      </c>
      <c r="M403" s="7">
        <v>0</v>
      </c>
      <c r="N403" s="7">
        <v>263337.89</v>
      </c>
    </row>
    <row r="404" spans="1:14" x14ac:dyDescent="0.25">
      <c r="A404" s="4">
        <v>43160</v>
      </c>
      <c r="B404" s="3" t="s">
        <v>16</v>
      </c>
      <c r="C404" s="3" t="s">
        <v>17</v>
      </c>
      <c r="D404" s="3" t="s">
        <v>18</v>
      </c>
      <c r="E404" s="3" t="s">
        <v>28</v>
      </c>
      <c r="F404" s="8" t="str">
        <f t="shared" si="12"/>
        <v>39200</v>
      </c>
      <c r="G404" s="7">
        <v>7125.41</v>
      </c>
      <c r="H404" s="7">
        <v>0</v>
      </c>
      <c r="I404" s="7">
        <v>0</v>
      </c>
      <c r="J404" s="7">
        <v>0</v>
      </c>
      <c r="K404" s="7">
        <v>0</v>
      </c>
      <c r="L404" s="7">
        <f t="shared" si="13"/>
        <v>0</v>
      </c>
      <c r="M404" s="7">
        <v>0</v>
      </c>
      <c r="N404" s="7">
        <v>7125.41</v>
      </c>
    </row>
    <row r="405" spans="1:14" x14ac:dyDescent="0.25">
      <c r="A405" s="4">
        <v>43160</v>
      </c>
      <c r="B405" s="3" t="s">
        <v>16</v>
      </c>
      <c r="C405" s="3" t="s">
        <v>17</v>
      </c>
      <c r="D405" s="3" t="s">
        <v>18</v>
      </c>
      <c r="E405" s="3" t="s">
        <v>106</v>
      </c>
      <c r="F405" s="8" t="str">
        <f t="shared" si="12"/>
        <v>39400</v>
      </c>
      <c r="G405" s="7">
        <v>76071.34</v>
      </c>
      <c r="H405" s="7">
        <v>0</v>
      </c>
      <c r="I405" s="7">
        <v>0</v>
      </c>
      <c r="J405" s="7">
        <v>0</v>
      </c>
      <c r="K405" s="7">
        <v>0</v>
      </c>
      <c r="L405" s="7">
        <f t="shared" si="13"/>
        <v>0</v>
      </c>
      <c r="M405" s="7">
        <v>0</v>
      </c>
      <c r="N405" s="7">
        <v>76071.34</v>
      </c>
    </row>
    <row r="406" spans="1:14" x14ac:dyDescent="0.25">
      <c r="A406" s="4">
        <v>43160</v>
      </c>
      <c r="B406" s="3" t="s">
        <v>16</v>
      </c>
      <c r="C406" s="3" t="s">
        <v>17</v>
      </c>
      <c r="D406" s="3" t="s">
        <v>18</v>
      </c>
      <c r="E406" s="3" t="s">
        <v>109</v>
      </c>
      <c r="F406" s="8" t="str">
        <f t="shared" si="12"/>
        <v>39700</v>
      </c>
      <c r="G406" s="7">
        <v>1039344.41</v>
      </c>
      <c r="H406" s="7">
        <v>0</v>
      </c>
      <c r="I406" s="7">
        <v>0</v>
      </c>
      <c r="J406" s="7">
        <v>0</v>
      </c>
      <c r="K406" s="7">
        <v>0</v>
      </c>
      <c r="L406" s="7">
        <f t="shared" si="13"/>
        <v>0</v>
      </c>
      <c r="M406" s="7">
        <v>0</v>
      </c>
      <c r="N406" s="7">
        <v>1039344.41</v>
      </c>
    </row>
    <row r="407" spans="1:14" x14ac:dyDescent="0.25">
      <c r="A407" s="4">
        <v>43160</v>
      </c>
      <c r="B407" s="3" t="s">
        <v>16</v>
      </c>
      <c r="C407" s="3" t="s">
        <v>17</v>
      </c>
      <c r="D407" s="3" t="s">
        <v>18</v>
      </c>
      <c r="E407" s="3" t="s">
        <v>29</v>
      </c>
      <c r="F407" s="8" t="str">
        <f t="shared" si="12"/>
        <v>39720</v>
      </c>
      <c r="G407" s="7">
        <v>8824.34</v>
      </c>
      <c r="H407" s="7">
        <v>0</v>
      </c>
      <c r="I407" s="7">
        <v>0</v>
      </c>
      <c r="J407" s="7">
        <v>0</v>
      </c>
      <c r="K407" s="7">
        <v>0</v>
      </c>
      <c r="L407" s="7">
        <f t="shared" si="13"/>
        <v>0</v>
      </c>
      <c r="M407" s="7">
        <v>0</v>
      </c>
      <c r="N407" s="7">
        <v>8824.34</v>
      </c>
    </row>
    <row r="408" spans="1:14" x14ac:dyDescent="0.25">
      <c r="A408" s="4">
        <v>43160</v>
      </c>
      <c r="B408" s="3" t="s">
        <v>16</v>
      </c>
      <c r="C408" s="3" t="s">
        <v>17</v>
      </c>
      <c r="D408" s="3" t="s">
        <v>18</v>
      </c>
      <c r="E408" s="3" t="s">
        <v>20</v>
      </c>
      <c r="F408" s="8" t="str">
        <f t="shared" si="12"/>
        <v>39800</v>
      </c>
      <c r="G408" s="7">
        <v>136509.51999999999</v>
      </c>
      <c r="H408" s="7">
        <v>0</v>
      </c>
      <c r="I408" s="7">
        <v>0</v>
      </c>
      <c r="J408" s="7">
        <v>0</v>
      </c>
      <c r="K408" s="7">
        <v>0</v>
      </c>
      <c r="L408" s="7">
        <f t="shared" si="13"/>
        <v>0</v>
      </c>
      <c r="M408" s="7">
        <v>0</v>
      </c>
      <c r="N408" s="7">
        <v>136509.51999999999</v>
      </c>
    </row>
    <row r="409" spans="1:14" x14ac:dyDescent="0.25">
      <c r="A409" s="4">
        <v>43160</v>
      </c>
      <c r="B409" s="3" t="s">
        <v>16</v>
      </c>
      <c r="C409" s="3" t="s">
        <v>17</v>
      </c>
      <c r="D409" s="3" t="s">
        <v>18</v>
      </c>
      <c r="E409" s="3" t="s">
        <v>145</v>
      </c>
      <c r="F409" s="8" t="str">
        <f t="shared" si="12"/>
        <v>39820</v>
      </c>
      <c r="G409" s="7">
        <v>7388.39</v>
      </c>
      <c r="H409" s="7">
        <v>0</v>
      </c>
      <c r="I409" s="7">
        <v>0</v>
      </c>
      <c r="J409" s="7">
        <v>0</v>
      </c>
      <c r="K409" s="7">
        <v>0</v>
      </c>
      <c r="L409" s="7">
        <f t="shared" si="13"/>
        <v>0</v>
      </c>
      <c r="M409" s="7">
        <v>0</v>
      </c>
      <c r="N409" s="7">
        <v>7388.39</v>
      </c>
    </row>
    <row r="410" spans="1:14" x14ac:dyDescent="0.25">
      <c r="A410" s="4">
        <v>43160</v>
      </c>
      <c r="B410" s="3" t="s">
        <v>16</v>
      </c>
      <c r="C410" s="3" t="s">
        <v>17</v>
      </c>
      <c r="D410" s="3" t="s">
        <v>18</v>
      </c>
      <c r="E410" s="3" t="s">
        <v>161</v>
      </c>
      <c r="F410" s="8" t="str">
        <f t="shared" si="12"/>
        <v>39900</v>
      </c>
      <c r="G410" s="7">
        <v>162225.67000000001</v>
      </c>
      <c r="H410" s="7">
        <v>0</v>
      </c>
      <c r="I410" s="7">
        <v>0</v>
      </c>
      <c r="J410" s="7">
        <v>0</v>
      </c>
      <c r="K410" s="7">
        <v>0</v>
      </c>
      <c r="L410" s="7">
        <f t="shared" si="13"/>
        <v>0</v>
      </c>
      <c r="M410" s="7">
        <v>0</v>
      </c>
      <c r="N410" s="7">
        <v>162225.67000000001</v>
      </c>
    </row>
    <row r="411" spans="1:14" x14ac:dyDescent="0.25">
      <c r="A411" s="4">
        <v>43160</v>
      </c>
      <c r="B411" s="3" t="s">
        <v>16</v>
      </c>
      <c r="C411" s="3" t="s">
        <v>17</v>
      </c>
      <c r="D411" s="3" t="s">
        <v>18</v>
      </c>
      <c r="E411" s="3" t="s">
        <v>25</v>
      </c>
      <c r="F411" s="8" t="str">
        <f t="shared" si="12"/>
        <v>39901</v>
      </c>
      <c r="G411" s="7">
        <v>37003945.939999998</v>
      </c>
      <c r="H411" s="7">
        <v>0</v>
      </c>
      <c r="I411" s="7">
        <v>0</v>
      </c>
      <c r="J411" s="7">
        <v>0</v>
      </c>
      <c r="K411" s="7">
        <v>0</v>
      </c>
      <c r="L411" s="7">
        <f t="shared" si="13"/>
        <v>0</v>
      </c>
      <c r="M411" s="7">
        <v>0</v>
      </c>
      <c r="N411" s="7">
        <v>37003945.939999998</v>
      </c>
    </row>
    <row r="412" spans="1:14" x14ac:dyDescent="0.25">
      <c r="A412" s="4">
        <v>43160</v>
      </c>
      <c r="B412" s="3" t="s">
        <v>16</v>
      </c>
      <c r="C412" s="3" t="s">
        <v>17</v>
      </c>
      <c r="D412" s="3" t="s">
        <v>18</v>
      </c>
      <c r="E412" s="3" t="s">
        <v>19</v>
      </c>
      <c r="F412" s="8" t="str">
        <f t="shared" si="12"/>
        <v>39902</v>
      </c>
      <c r="G412" s="7">
        <v>19021549.82</v>
      </c>
      <c r="H412" s="7">
        <v>0</v>
      </c>
      <c r="I412" s="7">
        <v>0</v>
      </c>
      <c r="J412" s="7">
        <v>0</v>
      </c>
      <c r="K412" s="7">
        <v>0</v>
      </c>
      <c r="L412" s="7">
        <f t="shared" si="13"/>
        <v>0</v>
      </c>
      <c r="M412" s="7">
        <v>0</v>
      </c>
      <c r="N412" s="7">
        <v>19021549.82</v>
      </c>
    </row>
    <row r="413" spans="1:14" x14ac:dyDescent="0.25">
      <c r="A413" s="4">
        <v>43160</v>
      </c>
      <c r="B413" s="3" t="s">
        <v>16</v>
      </c>
      <c r="C413" s="3" t="s">
        <v>17</v>
      </c>
      <c r="D413" s="3" t="s">
        <v>18</v>
      </c>
      <c r="E413" s="3" t="s">
        <v>21</v>
      </c>
      <c r="F413" s="8" t="str">
        <f t="shared" si="12"/>
        <v>39903</v>
      </c>
      <c r="G413" s="7">
        <v>3548953.23</v>
      </c>
      <c r="H413" s="7">
        <v>0</v>
      </c>
      <c r="I413" s="7">
        <v>0</v>
      </c>
      <c r="J413" s="7">
        <v>0</v>
      </c>
      <c r="K413" s="7">
        <v>0</v>
      </c>
      <c r="L413" s="7">
        <f t="shared" si="13"/>
        <v>0</v>
      </c>
      <c r="M413" s="7">
        <v>0</v>
      </c>
      <c r="N413" s="7">
        <v>3548953.23</v>
      </c>
    </row>
    <row r="414" spans="1:14" x14ac:dyDescent="0.25">
      <c r="A414" s="4">
        <v>43160</v>
      </c>
      <c r="B414" s="3" t="s">
        <v>16</v>
      </c>
      <c r="C414" s="3" t="s">
        <v>17</v>
      </c>
      <c r="D414" s="3" t="s">
        <v>18</v>
      </c>
      <c r="E414" s="3" t="s">
        <v>23</v>
      </c>
      <c r="F414" s="8" t="str">
        <f t="shared" si="12"/>
        <v>39906</v>
      </c>
      <c r="G414" s="7">
        <v>2458044.2000000002</v>
      </c>
      <c r="H414" s="7">
        <v>1589.88</v>
      </c>
      <c r="I414" s="7">
        <v>0</v>
      </c>
      <c r="J414" s="7">
        <v>0</v>
      </c>
      <c r="K414" s="7">
        <v>0</v>
      </c>
      <c r="L414" s="7">
        <f t="shared" si="13"/>
        <v>0</v>
      </c>
      <c r="M414" s="7">
        <v>0</v>
      </c>
      <c r="N414" s="7">
        <v>2459634.08</v>
      </c>
    </row>
    <row r="415" spans="1:14" x14ac:dyDescent="0.25">
      <c r="A415" s="4">
        <v>43160</v>
      </c>
      <c r="B415" s="3" t="s">
        <v>16</v>
      </c>
      <c r="C415" s="3" t="s">
        <v>17</v>
      </c>
      <c r="D415" s="3" t="s">
        <v>18</v>
      </c>
      <c r="E415" s="3" t="s">
        <v>107</v>
      </c>
      <c r="F415" s="8" t="str">
        <f t="shared" si="12"/>
        <v>39907</v>
      </c>
      <c r="G415" s="7">
        <v>1473265</v>
      </c>
      <c r="H415" s="7">
        <v>0</v>
      </c>
      <c r="I415" s="7">
        <v>0</v>
      </c>
      <c r="J415" s="7">
        <v>0</v>
      </c>
      <c r="K415" s="7">
        <v>0</v>
      </c>
      <c r="L415" s="7">
        <f t="shared" si="13"/>
        <v>0</v>
      </c>
      <c r="M415" s="7">
        <v>0</v>
      </c>
      <c r="N415" s="7">
        <v>1473265</v>
      </c>
    </row>
    <row r="416" spans="1:14" x14ac:dyDescent="0.25">
      <c r="A416" s="4">
        <v>43160</v>
      </c>
      <c r="B416" s="3" t="s">
        <v>16</v>
      </c>
      <c r="C416" s="3" t="s">
        <v>17</v>
      </c>
      <c r="D416" s="3" t="s">
        <v>18</v>
      </c>
      <c r="E416" s="3" t="s">
        <v>142</v>
      </c>
      <c r="F416" s="8" t="str">
        <f t="shared" si="12"/>
        <v>39908</v>
      </c>
      <c r="G416" s="7">
        <v>67253271.260000005</v>
      </c>
      <c r="H416" s="7">
        <v>-573.76</v>
      </c>
      <c r="I416" s="7">
        <v>0</v>
      </c>
      <c r="J416" s="7">
        <v>0</v>
      </c>
      <c r="K416" s="7">
        <v>0</v>
      </c>
      <c r="L416" s="7">
        <f t="shared" si="13"/>
        <v>0</v>
      </c>
      <c r="M416" s="7">
        <v>0</v>
      </c>
      <c r="N416" s="7">
        <v>67252697.5</v>
      </c>
    </row>
    <row r="417" spans="1:14" x14ac:dyDescent="0.25">
      <c r="A417" s="4">
        <v>43160</v>
      </c>
      <c r="B417" s="3" t="s">
        <v>16</v>
      </c>
      <c r="C417" s="3" t="s">
        <v>17</v>
      </c>
      <c r="D417" s="3" t="s">
        <v>18</v>
      </c>
      <c r="E417" s="3" t="s">
        <v>26</v>
      </c>
      <c r="F417" s="8" t="str">
        <f t="shared" si="12"/>
        <v>39909</v>
      </c>
      <c r="G417" s="7">
        <v>39251.620000000003</v>
      </c>
      <c r="H417" s="7">
        <v>0</v>
      </c>
      <c r="I417" s="7">
        <v>0</v>
      </c>
      <c r="J417" s="7">
        <v>0</v>
      </c>
      <c r="K417" s="7">
        <v>0</v>
      </c>
      <c r="L417" s="7">
        <f t="shared" si="13"/>
        <v>0</v>
      </c>
      <c r="M417" s="7">
        <v>0</v>
      </c>
      <c r="N417" s="7">
        <v>39251.620000000003</v>
      </c>
    </row>
    <row r="418" spans="1:14" x14ac:dyDescent="0.25">
      <c r="A418" s="4">
        <v>43160</v>
      </c>
      <c r="B418" s="3" t="s">
        <v>16</v>
      </c>
      <c r="C418" s="3" t="s">
        <v>17</v>
      </c>
      <c r="D418" s="3" t="s">
        <v>18</v>
      </c>
      <c r="E418" s="3" t="s">
        <v>27</v>
      </c>
      <c r="F418" s="8" t="str">
        <f t="shared" si="12"/>
        <v>39921</v>
      </c>
      <c r="G418" s="7">
        <v>1628899.91</v>
      </c>
      <c r="H418" s="7">
        <v>0</v>
      </c>
      <c r="I418" s="7">
        <v>0</v>
      </c>
      <c r="J418" s="7">
        <v>0</v>
      </c>
      <c r="K418" s="7">
        <v>0</v>
      </c>
      <c r="L418" s="7">
        <f t="shared" si="13"/>
        <v>0</v>
      </c>
      <c r="M418" s="7">
        <v>0</v>
      </c>
      <c r="N418" s="7">
        <v>1628899.91</v>
      </c>
    </row>
    <row r="419" spans="1:14" x14ac:dyDescent="0.25">
      <c r="A419" s="4">
        <v>43160</v>
      </c>
      <c r="B419" s="3" t="s">
        <v>16</v>
      </c>
      <c r="C419" s="3" t="s">
        <v>17</v>
      </c>
      <c r="D419" s="3" t="s">
        <v>18</v>
      </c>
      <c r="E419" s="3" t="s">
        <v>33</v>
      </c>
      <c r="F419" s="8" t="str">
        <f t="shared" si="12"/>
        <v>39922</v>
      </c>
      <c r="G419" s="7">
        <v>961255.64</v>
      </c>
      <c r="H419" s="7">
        <v>0</v>
      </c>
      <c r="I419" s="7">
        <v>0</v>
      </c>
      <c r="J419" s="7">
        <v>0</v>
      </c>
      <c r="K419" s="7">
        <v>0</v>
      </c>
      <c r="L419" s="7">
        <f t="shared" si="13"/>
        <v>0</v>
      </c>
      <c r="M419" s="7">
        <v>0</v>
      </c>
      <c r="N419" s="7">
        <v>961255.64</v>
      </c>
    </row>
    <row r="420" spans="1:14" x14ac:dyDescent="0.25">
      <c r="A420" s="4">
        <v>43160</v>
      </c>
      <c r="B420" s="3" t="s">
        <v>16</v>
      </c>
      <c r="C420" s="3" t="s">
        <v>17</v>
      </c>
      <c r="D420" s="3" t="s">
        <v>18</v>
      </c>
      <c r="E420" s="3" t="s">
        <v>31</v>
      </c>
      <c r="F420" s="8" t="str">
        <f t="shared" si="12"/>
        <v>39923</v>
      </c>
      <c r="G420" s="7">
        <v>60170.36</v>
      </c>
      <c r="H420" s="7">
        <v>0</v>
      </c>
      <c r="I420" s="7">
        <v>0</v>
      </c>
      <c r="J420" s="7">
        <v>0</v>
      </c>
      <c r="K420" s="7">
        <v>0</v>
      </c>
      <c r="L420" s="7">
        <f t="shared" si="13"/>
        <v>0</v>
      </c>
      <c r="M420" s="7">
        <v>0</v>
      </c>
      <c r="N420" s="7">
        <v>60170.36</v>
      </c>
    </row>
    <row r="421" spans="1:14" x14ac:dyDescent="0.25">
      <c r="A421" s="4">
        <v>43160</v>
      </c>
      <c r="B421" s="3" t="s">
        <v>16</v>
      </c>
      <c r="C421" s="3" t="s">
        <v>17</v>
      </c>
      <c r="D421" s="3" t="s">
        <v>18</v>
      </c>
      <c r="E421" s="3" t="s">
        <v>112</v>
      </c>
      <c r="F421" s="8" t="str">
        <f t="shared" si="12"/>
        <v>39926</v>
      </c>
      <c r="G421" s="7">
        <v>314379.42</v>
      </c>
      <c r="H421" s="7">
        <v>0</v>
      </c>
      <c r="I421" s="7">
        <v>0</v>
      </c>
      <c r="J421" s="7">
        <v>0</v>
      </c>
      <c r="K421" s="7">
        <v>0</v>
      </c>
      <c r="L421" s="7">
        <f t="shared" si="13"/>
        <v>0</v>
      </c>
      <c r="M421" s="7">
        <v>0</v>
      </c>
      <c r="N421" s="7">
        <v>314379.42</v>
      </c>
    </row>
    <row r="422" spans="1:14" x14ac:dyDescent="0.25">
      <c r="A422" s="4">
        <v>43160</v>
      </c>
      <c r="B422" s="3" t="s">
        <v>16</v>
      </c>
      <c r="C422" s="3" t="s">
        <v>17</v>
      </c>
      <c r="D422" s="3" t="s">
        <v>18</v>
      </c>
      <c r="E422" s="3" t="s">
        <v>32</v>
      </c>
      <c r="F422" s="8" t="str">
        <f t="shared" si="12"/>
        <v>39928</v>
      </c>
      <c r="G422" s="7">
        <v>20676083.420000002</v>
      </c>
      <c r="H422" s="7">
        <v>-3.91</v>
      </c>
      <c r="I422" s="7">
        <v>0</v>
      </c>
      <c r="J422" s="7">
        <v>0</v>
      </c>
      <c r="K422" s="7">
        <v>0</v>
      </c>
      <c r="L422" s="7">
        <f t="shared" si="13"/>
        <v>0</v>
      </c>
      <c r="M422" s="7">
        <v>0</v>
      </c>
      <c r="N422" s="7">
        <v>20676079.510000002</v>
      </c>
    </row>
    <row r="423" spans="1:14" x14ac:dyDescent="0.25">
      <c r="A423" s="4">
        <v>43160</v>
      </c>
      <c r="B423" s="3" t="s">
        <v>16</v>
      </c>
      <c r="C423" s="3" t="s">
        <v>17</v>
      </c>
      <c r="D423" s="3" t="s">
        <v>18</v>
      </c>
      <c r="E423" s="3" t="s">
        <v>143</v>
      </c>
      <c r="F423" s="8" t="str">
        <f t="shared" si="12"/>
        <v>39931</v>
      </c>
      <c r="G423" s="7">
        <v>297266.61</v>
      </c>
      <c r="H423" s="7">
        <v>0</v>
      </c>
      <c r="I423" s="7">
        <v>0</v>
      </c>
      <c r="J423" s="7">
        <v>0</v>
      </c>
      <c r="K423" s="7">
        <v>0</v>
      </c>
      <c r="L423" s="7">
        <f t="shared" si="13"/>
        <v>0</v>
      </c>
      <c r="M423" s="7">
        <v>0</v>
      </c>
      <c r="N423" s="7">
        <v>297266.61</v>
      </c>
    </row>
    <row r="424" spans="1:14" x14ac:dyDescent="0.25">
      <c r="A424" s="4">
        <v>43160</v>
      </c>
      <c r="B424" s="3" t="s">
        <v>16</v>
      </c>
      <c r="C424" s="3" t="s">
        <v>17</v>
      </c>
      <c r="D424" s="3" t="s">
        <v>18</v>
      </c>
      <c r="E424" s="3" t="s">
        <v>144</v>
      </c>
      <c r="F424" s="8" t="str">
        <f t="shared" si="12"/>
        <v>39932</v>
      </c>
      <c r="G424" s="7">
        <v>345729.64</v>
      </c>
      <c r="H424" s="7">
        <v>0</v>
      </c>
      <c r="I424" s="7">
        <v>0</v>
      </c>
      <c r="J424" s="7">
        <v>0</v>
      </c>
      <c r="K424" s="7">
        <v>0</v>
      </c>
      <c r="L424" s="7">
        <f t="shared" si="13"/>
        <v>0</v>
      </c>
      <c r="M424" s="7">
        <v>0</v>
      </c>
      <c r="N424" s="7">
        <v>345729.64</v>
      </c>
    </row>
    <row r="425" spans="1:14" x14ac:dyDescent="0.25">
      <c r="A425" s="4">
        <v>43160</v>
      </c>
      <c r="B425" s="3" t="s">
        <v>16</v>
      </c>
      <c r="C425" s="3" t="s">
        <v>17</v>
      </c>
      <c r="D425" s="3" t="s">
        <v>18</v>
      </c>
      <c r="E425" s="3" t="s">
        <v>111</v>
      </c>
      <c r="F425" s="8" t="str">
        <f t="shared" si="12"/>
        <v>39938</v>
      </c>
      <c r="G425" s="7">
        <v>17739511.960000001</v>
      </c>
      <c r="H425" s="7">
        <v>0</v>
      </c>
      <c r="I425" s="7">
        <v>0</v>
      </c>
      <c r="J425" s="7">
        <v>0</v>
      </c>
      <c r="K425" s="7">
        <v>0</v>
      </c>
      <c r="L425" s="7">
        <f t="shared" si="13"/>
        <v>0</v>
      </c>
      <c r="M425" s="7">
        <v>0</v>
      </c>
      <c r="N425" s="7">
        <v>17739511.960000001</v>
      </c>
    </row>
    <row r="426" spans="1:14" x14ac:dyDescent="0.25">
      <c r="A426" s="4">
        <v>43160</v>
      </c>
      <c r="B426" s="3" t="s">
        <v>16</v>
      </c>
      <c r="C426" s="3" t="s">
        <v>79</v>
      </c>
      <c r="D426" s="3" t="s">
        <v>18</v>
      </c>
      <c r="E426" s="3" t="s">
        <v>83</v>
      </c>
      <c r="F426" s="8" t="str">
        <f t="shared" si="12"/>
        <v>38900</v>
      </c>
      <c r="G426" s="7">
        <v>2874239.86</v>
      </c>
      <c r="H426" s="7">
        <v>0</v>
      </c>
      <c r="I426" s="7">
        <v>0</v>
      </c>
      <c r="J426" s="7">
        <v>0</v>
      </c>
      <c r="K426" s="7">
        <v>0</v>
      </c>
      <c r="L426" s="7">
        <f t="shared" si="13"/>
        <v>0</v>
      </c>
      <c r="M426" s="7">
        <v>0</v>
      </c>
      <c r="N426" s="7">
        <v>2874239.86</v>
      </c>
    </row>
    <row r="427" spans="1:14" x14ac:dyDescent="0.25">
      <c r="A427" s="4">
        <v>43160</v>
      </c>
      <c r="B427" s="3" t="s">
        <v>16</v>
      </c>
      <c r="C427" s="3" t="s">
        <v>79</v>
      </c>
      <c r="D427" s="3" t="s">
        <v>18</v>
      </c>
      <c r="E427" s="3" t="s">
        <v>84</v>
      </c>
      <c r="F427" s="8" t="str">
        <f t="shared" si="12"/>
        <v>38910</v>
      </c>
      <c r="G427" s="7">
        <v>1886442.92</v>
      </c>
      <c r="H427" s="7">
        <v>0</v>
      </c>
      <c r="I427" s="7">
        <v>0</v>
      </c>
      <c r="J427" s="7">
        <v>0</v>
      </c>
      <c r="K427" s="7">
        <v>0</v>
      </c>
      <c r="L427" s="7">
        <f t="shared" si="13"/>
        <v>0</v>
      </c>
      <c r="M427" s="7">
        <v>0</v>
      </c>
      <c r="N427" s="7">
        <v>1886442.92</v>
      </c>
    </row>
    <row r="428" spans="1:14" x14ac:dyDescent="0.25">
      <c r="A428" s="4">
        <v>43160</v>
      </c>
      <c r="B428" s="3" t="s">
        <v>16</v>
      </c>
      <c r="C428" s="3" t="s">
        <v>79</v>
      </c>
      <c r="D428" s="3" t="s">
        <v>18</v>
      </c>
      <c r="E428" s="3" t="s">
        <v>99</v>
      </c>
      <c r="F428" s="8" t="str">
        <f t="shared" si="12"/>
        <v>39000</v>
      </c>
      <c r="G428" s="7">
        <v>12669002.609999999</v>
      </c>
      <c r="H428" s="7">
        <v>0</v>
      </c>
      <c r="I428" s="7">
        <v>0</v>
      </c>
      <c r="J428" s="7">
        <v>0</v>
      </c>
      <c r="K428" s="7">
        <v>0</v>
      </c>
      <c r="L428" s="7">
        <f t="shared" si="13"/>
        <v>0</v>
      </c>
      <c r="M428" s="7">
        <v>0</v>
      </c>
      <c r="N428" s="7">
        <v>12669002.609999999</v>
      </c>
    </row>
    <row r="429" spans="1:14" x14ac:dyDescent="0.25">
      <c r="A429" s="4">
        <v>43160</v>
      </c>
      <c r="B429" s="3" t="s">
        <v>16</v>
      </c>
      <c r="C429" s="3" t="s">
        <v>79</v>
      </c>
      <c r="D429" s="3" t="s">
        <v>18</v>
      </c>
      <c r="E429" s="3" t="s">
        <v>82</v>
      </c>
      <c r="F429" s="8" t="str">
        <f t="shared" si="12"/>
        <v>39009</v>
      </c>
      <c r="G429" s="7">
        <v>2820613.55</v>
      </c>
      <c r="H429" s="7">
        <v>0</v>
      </c>
      <c r="I429" s="7">
        <v>0</v>
      </c>
      <c r="J429" s="7">
        <v>0</v>
      </c>
      <c r="K429" s="7">
        <v>0</v>
      </c>
      <c r="L429" s="7">
        <f t="shared" si="13"/>
        <v>0</v>
      </c>
      <c r="M429" s="7">
        <v>0</v>
      </c>
      <c r="N429" s="7">
        <v>2820613.55</v>
      </c>
    </row>
    <row r="430" spans="1:14" x14ac:dyDescent="0.25">
      <c r="A430" s="4">
        <v>43160</v>
      </c>
      <c r="B430" s="3" t="s">
        <v>16</v>
      </c>
      <c r="C430" s="3" t="s">
        <v>79</v>
      </c>
      <c r="D430" s="3" t="s">
        <v>18</v>
      </c>
      <c r="E430" s="3" t="s">
        <v>137</v>
      </c>
      <c r="F430" s="8" t="str">
        <f t="shared" si="12"/>
        <v>39010</v>
      </c>
      <c r="G430" s="7">
        <v>12305840</v>
      </c>
      <c r="H430" s="7">
        <v>0</v>
      </c>
      <c r="I430" s="7">
        <v>0</v>
      </c>
      <c r="J430" s="7">
        <v>0</v>
      </c>
      <c r="K430" s="7">
        <v>0</v>
      </c>
      <c r="L430" s="7">
        <f t="shared" si="13"/>
        <v>0</v>
      </c>
      <c r="M430" s="7">
        <v>0</v>
      </c>
      <c r="N430" s="7">
        <v>12305840</v>
      </c>
    </row>
    <row r="431" spans="1:14" x14ac:dyDescent="0.25">
      <c r="A431" s="4">
        <v>43160</v>
      </c>
      <c r="B431" s="3" t="s">
        <v>16</v>
      </c>
      <c r="C431" s="3" t="s">
        <v>79</v>
      </c>
      <c r="D431" s="3" t="s">
        <v>18</v>
      </c>
      <c r="E431" s="3" t="s">
        <v>94</v>
      </c>
      <c r="F431" s="8" t="str">
        <f t="shared" si="12"/>
        <v>39100</v>
      </c>
      <c r="G431" s="7">
        <v>2376524.13</v>
      </c>
      <c r="H431" s="7">
        <v>0</v>
      </c>
      <c r="I431" s="7">
        <v>0</v>
      </c>
      <c r="J431" s="7">
        <v>0</v>
      </c>
      <c r="K431" s="7">
        <v>0</v>
      </c>
      <c r="L431" s="7">
        <f t="shared" si="13"/>
        <v>0</v>
      </c>
      <c r="M431" s="7">
        <v>0</v>
      </c>
      <c r="N431" s="7">
        <v>2376524.13</v>
      </c>
    </row>
    <row r="432" spans="1:14" x14ac:dyDescent="0.25">
      <c r="A432" s="4">
        <v>43160</v>
      </c>
      <c r="B432" s="3" t="s">
        <v>16</v>
      </c>
      <c r="C432" s="3" t="s">
        <v>79</v>
      </c>
      <c r="D432" s="3" t="s">
        <v>18</v>
      </c>
      <c r="E432" s="3" t="s">
        <v>150</v>
      </c>
      <c r="F432" s="8" t="str">
        <f t="shared" si="12"/>
        <v>39110</v>
      </c>
      <c r="G432" s="7">
        <v>389797.87</v>
      </c>
      <c r="H432" s="7">
        <v>0</v>
      </c>
      <c r="I432" s="7">
        <v>0</v>
      </c>
      <c r="J432" s="7">
        <v>0</v>
      </c>
      <c r="K432" s="7">
        <v>0</v>
      </c>
      <c r="L432" s="7">
        <f t="shared" si="13"/>
        <v>0</v>
      </c>
      <c r="M432" s="7">
        <v>0</v>
      </c>
      <c r="N432" s="7">
        <v>389797.87</v>
      </c>
    </row>
    <row r="433" spans="1:14" x14ac:dyDescent="0.25">
      <c r="A433" s="4">
        <v>43160</v>
      </c>
      <c r="B433" s="3" t="s">
        <v>16</v>
      </c>
      <c r="C433" s="3" t="s">
        <v>79</v>
      </c>
      <c r="D433" s="3" t="s">
        <v>18</v>
      </c>
      <c r="E433" s="3" t="s">
        <v>129</v>
      </c>
      <c r="F433" s="8" t="str">
        <f t="shared" si="12"/>
        <v>39210</v>
      </c>
      <c r="G433" s="7">
        <v>96290.22</v>
      </c>
      <c r="H433" s="7">
        <v>0</v>
      </c>
      <c r="I433" s="7">
        <v>0</v>
      </c>
      <c r="J433" s="7">
        <v>0</v>
      </c>
      <c r="K433" s="7">
        <v>0</v>
      </c>
      <c r="L433" s="7">
        <f t="shared" si="13"/>
        <v>0</v>
      </c>
      <c r="M433" s="7">
        <v>0</v>
      </c>
      <c r="N433" s="7">
        <v>96290.22</v>
      </c>
    </row>
    <row r="434" spans="1:14" x14ac:dyDescent="0.25">
      <c r="A434" s="4">
        <v>43160</v>
      </c>
      <c r="B434" s="3" t="s">
        <v>16</v>
      </c>
      <c r="C434" s="3" t="s">
        <v>79</v>
      </c>
      <c r="D434" s="3" t="s">
        <v>18</v>
      </c>
      <c r="E434" s="3" t="s">
        <v>81</v>
      </c>
      <c r="F434" s="8" t="str">
        <f t="shared" si="12"/>
        <v>39410</v>
      </c>
      <c r="G434" s="7">
        <v>402176.59</v>
      </c>
      <c r="H434" s="7">
        <v>0</v>
      </c>
      <c r="I434" s="7">
        <v>0</v>
      </c>
      <c r="J434" s="7">
        <v>0</v>
      </c>
      <c r="K434" s="7">
        <v>0</v>
      </c>
      <c r="L434" s="7">
        <f t="shared" si="13"/>
        <v>0</v>
      </c>
      <c r="M434" s="7">
        <v>0</v>
      </c>
      <c r="N434" s="7">
        <v>402176.59</v>
      </c>
    </row>
    <row r="435" spans="1:14" x14ac:dyDescent="0.25">
      <c r="A435" s="4">
        <v>43160</v>
      </c>
      <c r="B435" s="3" t="s">
        <v>16</v>
      </c>
      <c r="C435" s="3" t="s">
        <v>79</v>
      </c>
      <c r="D435" s="3" t="s">
        <v>18</v>
      </c>
      <c r="E435" s="3" t="s">
        <v>132</v>
      </c>
      <c r="F435" s="8" t="str">
        <f t="shared" si="12"/>
        <v>39510</v>
      </c>
      <c r="G435" s="7">
        <v>23632.07</v>
      </c>
      <c r="H435" s="7">
        <v>0</v>
      </c>
      <c r="I435" s="7">
        <v>0</v>
      </c>
      <c r="J435" s="7">
        <v>0</v>
      </c>
      <c r="K435" s="7">
        <v>0</v>
      </c>
      <c r="L435" s="7">
        <f t="shared" si="13"/>
        <v>0</v>
      </c>
      <c r="M435" s="7">
        <v>0</v>
      </c>
      <c r="N435" s="7">
        <v>23632.07</v>
      </c>
    </row>
    <row r="436" spans="1:14" x14ac:dyDescent="0.25">
      <c r="A436" s="4">
        <v>43160</v>
      </c>
      <c r="B436" s="3" t="s">
        <v>16</v>
      </c>
      <c r="C436" s="3" t="s">
        <v>79</v>
      </c>
      <c r="D436" s="3" t="s">
        <v>18</v>
      </c>
      <c r="E436" s="3" t="s">
        <v>152</v>
      </c>
      <c r="F436" s="8" t="str">
        <f t="shared" si="12"/>
        <v>39700</v>
      </c>
      <c r="G436" s="7">
        <v>1913117.11</v>
      </c>
      <c r="H436" s="7">
        <v>0</v>
      </c>
      <c r="I436" s="7">
        <v>0</v>
      </c>
      <c r="J436" s="7">
        <v>0</v>
      </c>
      <c r="K436" s="7">
        <v>0</v>
      </c>
      <c r="L436" s="7">
        <f t="shared" si="13"/>
        <v>0</v>
      </c>
      <c r="M436" s="7">
        <v>0</v>
      </c>
      <c r="N436" s="7">
        <v>1913117.11</v>
      </c>
    </row>
    <row r="437" spans="1:14" x14ac:dyDescent="0.25">
      <c r="A437" s="4">
        <v>43160</v>
      </c>
      <c r="B437" s="3" t="s">
        <v>16</v>
      </c>
      <c r="C437" s="3" t="s">
        <v>79</v>
      </c>
      <c r="D437" s="3" t="s">
        <v>18</v>
      </c>
      <c r="E437" s="3" t="s">
        <v>85</v>
      </c>
      <c r="F437" s="8" t="str">
        <f t="shared" si="12"/>
        <v>39710</v>
      </c>
      <c r="G437" s="7">
        <v>291500.62</v>
      </c>
      <c r="H437" s="7">
        <v>0</v>
      </c>
      <c r="I437" s="7">
        <v>0</v>
      </c>
      <c r="J437" s="7">
        <v>0</v>
      </c>
      <c r="K437" s="7">
        <v>0</v>
      </c>
      <c r="L437" s="7">
        <f t="shared" si="13"/>
        <v>0</v>
      </c>
      <c r="M437" s="7">
        <v>0</v>
      </c>
      <c r="N437" s="7">
        <v>291500.62</v>
      </c>
    </row>
    <row r="438" spans="1:14" x14ac:dyDescent="0.25">
      <c r="A438" s="4">
        <v>43160</v>
      </c>
      <c r="B438" s="3" t="s">
        <v>16</v>
      </c>
      <c r="C438" s="3" t="s">
        <v>79</v>
      </c>
      <c r="D438" s="3" t="s">
        <v>18</v>
      </c>
      <c r="E438" s="3" t="s">
        <v>95</v>
      </c>
      <c r="F438" s="8" t="str">
        <f t="shared" si="12"/>
        <v>39800</v>
      </c>
      <c r="G438" s="7">
        <v>70015.66</v>
      </c>
      <c r="H438" s="7">
        <v>0</v>
      </c>
      <c r="I438" s="7">
        <v>0</v>
      </c>
      <c r="J438" s="7">
        <v>0</v>
      </c>
      <c r="K438" s="7">
        <v>0</v>
      </c>
      <c r="L438" s="7">
        <f t="shared" si="13"/>
        <v>0</v>
      </c>
      <c r="M438" s="7">
        <v>0</v>
      </c>
      <c r="N438" s="7">
        <v>70015.66</v>
      </c>
    </row>
    <row r="439" spans="1:14" x14ac:dyDescent="0.25">
      <c r="A439" s="4">
        <v>43160</v>
      </c>
      <c r="B439" s="3" t="s">
        <v>16</v>
      </c>
      <c r="C439" s="3" t="s">
        <v>79</v>
      </c>
      <c r="D439" s="3" t="s">
        <v>18</v>
      </c>
      <c r="E439" s="3" t="s">
        <v>130</v>
      </c>
      <c r="F439" s="8" t="str">
        <f t="shared" si="12"/>
        <v>39810</v>
      </c>
      <c r="G439" s="7">
        <v>509282.85</v>
      </c>
      <c r="H439" s="7">
        <v>0</v>
      </c>
      <c r="I439" s="7">
        <v>0</v>
      </c>
      <c r="J439" s="7">
        <v>0</v>
      </c>
      <c r="K439" s="7">
        <v>0</v>
      </c>
      <c r="L439" s="7">
        <f t="shared" si="13"/>
        <v>0</v>
      </c>
      <c r="M439" s="7">
        <v>0</v>
      </c>
      <c r="N439" s="7">
        <v>509282.85</v>
      </c>
    </row>
    <row r="440" spans="1:14" x14ac:dyDescent="0.25">
      <c r="A440" s="4">
        <v>43160</v>
      </c>
      <c r="B440" s="3" t="s">
        <v>16</v>
      </c>
      <c r="C440" s="3" t="s">
        <v>79</v>
      </c>
      <c r="D440" s="3" t="s">
        <v>18</v>
      </c>
      <c r="E440" s="3" t="s">
        <v>133</v>
      </c>
      <c r="F440" s="8" t="str">
        <f t="shared" si="12"/>
        <v>39900</v>
      </c>
      <c r="G440" s="7">
        <v>629166.46</v>
      </c>
      <c r="H440" s="7">
        <v>0</v>
      </c>
      <c r="I440" s="7">
        <v>0</v>
      </c>
      <c r="J440" s="7">
        <v>0</v>
      </c>
      <c r="K440" s="7">
        <v>0</v>
      </c>
      <c r="L440" s="7">
        <f t="shared" si="13"/>
        <v>0</v>
      </c>
      <c r="M440" s="7">
        <v>0</v>
      </c>
      <c r="N440" s="7">
        <v>629166.46</v>
      </c>
    </row>
    <row r="441" spans="1:14" x14ac:dyDescent="0.25">
      <c r="A441" s="4">
        <v>43160</v>
      </c>
      <c r="B441" s="3" t="s">
        <v>16</v>
      </c>
      <c r="C441" s="3" t="s">
        <v>79</v>
      </c>
      <c r="D441" s="3" t="s">
        <v>18</v>
      </c>
      <c r="E441" s="3" t="s">
        <v>96</v>
      </c>
      <c r="F441" s="8" t="str">
        <f t="shared" si="12"/>
        <v>39901</v>
      </c>
      <c r="G441" s="7">
        <v>10343248.640000001</v>
      </c>
      <c r="H441" s="7">
        <v>0</v>
      </c>
      <c r="I441" s="7">
        <v>0</v>
      </c>
      <c r="J441" s="7">
        <v>0</v>
      </c>
      <c r="K441" s="7">
        <v>0</v>
      </c>
      <c r="L441" s="7">
        <f t="shared" si="13"/>
        <v>0</v>
      </c>
      <c r="M441" s="7">
        <v>0</v>
      </c>
      <c r="N441" s="7">
        <v>10343248.640000001</v>
      </c>
    </row>
    <row r="442" spans="1:14" x14ac:dyDescent="0.25">
      <c r="A442" s="4">
        <v>43160</v>
      </c>
      <c r="B442" s="3" t="s">
        <v>16</v>
      </c>
      <c r="C442" s="3" t="s">
        <v>79</v>
      </c>
      <c r="D442" s="3" t="s">
        <v>18</v>
      </c>
      <c r="E442" s="3" t="s">
        <v>153</v>
      </c>
      <c r="F442" s="8" t="str">
        <f t="shared" si="12"/>
        <v>39902</v>
      </c>
      <c r="G442" s="7">
        <v>2023936.45</v>
      </c>
      <c r="H442" s="7">
        <v>0</v>
      </c>
      <c r="I442" s="7">
        <v>0</v>
      </c>
      <c r="J442" s="7">
        <v>0</v>
      </c>
      <c r="K442" s="7">
        <v>0</v>
      </c>
      <c r="L442" s="7">
        <f t="shared" si="13"/>
        <v>0</v>
      </c>
      <c r="M442" s="7">
        <v>0</v>
      </c>
      <c r="N442" s="7">
        <v>2023936.45</v>
      </c>
    </row>
    <row r="443" spans="1:14" x14ac:dyDescent="0.25">
      <c r="A443" s="4">
        <v>43160</v>
      </c>
      <c r="B443" s="3" t="s">
        <v>16</v>
      </c>
      <c r="C443" s="3" t="s">
        <v>79</v>
      </c>
      <c r="D443" s="3" t="s">
        <v>18</v>
      </c>
      <c r="E443" s="3" t="s">
        <v>138</v>
      </c>
      <c r="F443" s="8" t="str">
        <f t="shared" si="12"/>
        <v>39903</v>
      </c>
      <c r="G443" s="7">
        <v>629225.62</v>
      </c>
      <c r="H443" s="7">
        <v>0</v>
      </c>
      <c r="I443" s="7">
        <v>0</v>
      </c>
      <c r="J443" s="7">
        <v>0</v>
      </c>
      <c r="K443" s="7">
        <v>0</v>
      </c>
      <c r="L443" s="7">
        <f t="shared" si="13"/>
        <v>0</v>
      </c>
      <c r="M443" s="7">
        <v>0</v>
      </c>
      <c r="N443" s="7">
        <v>629225.62</v>
      </c>
    </row>
    <row r="444" spans="1:14" x14ac:dyDescent="0.25">
      <c r="A444" s="4">
        <v>43160</v>
      </c>
      <c r="B444" s="3" t="s">
        <v>16</v>
      </c>
      <c r="C444" s="3" t="s">
        <v>79</v>
      </c>
      <c r="D444" s="3" t="s">
        <v>18</v>
      </c>
      <c r="E444" s="3" t="s">
        <v>97</v>
      </c>
      <c r="F444" s="8" t="str">
        <f t="shared" si="12"/>
        <v>39906</v>
      </c>
      <c r="G444" s="7">
        <v>999825.07</v>
      </c>
      <c r="H444" s="7">
        <v>-350.93</v>
      </c>
      <c r="I444" s="7">
        <v>0</v>
      </c>
      <c r="J444" s="7">
        <v>0</v>
      </c>
      <c r="K444" s="7">
        <v>0</v>
      </c>
      <c r="L444" s="7">
        <f t="shared" si="13"/>
        <v>0</v>
      </c>
      <c r="M444" s="7">
        <v>0</v>
      </c>
      <c r="N444" s="7">
        <v>999474.14</v>
      </c>
    </row>
    <row r="445" spans="1:14" x14ac:dyDescent="0.25">
      <c r="A445" s="4">
        <v>43160</v>
      </c>
      <c r="B445" s="3" t="s">
        <v>16</v>
      </c>
      <c r="C445" s="3" t="s">
        <v>79</v>
      </c>
      <c r="D445" s="3" t="s">
        <v>18</v>
      </c>
      <c r="E445" s="3" t="s">
        <v>98</v>
      </c>
      <c r="F445" s="8" t="str">
        <f t="shared" si="12"/>
        <v>39907</v>
      </c>
      <c r="G445" s="7">
        <v>190246.97</v>
      </c>
      <c r="H445" s="7">
        <v>0</v>
      </c>
      <c r="I445" s="7">
        <v>0</v>
      </c>
      <c r="J445" s="7">
        <v>0</v>
      </c>
      <c r="K445" s="7">
        <v>0</v>
      </c>
      <c r="L445" s="7">
        <f t="shared" si="13"/>
        <v>0</v>
      </c>
      <c r="M445" s="7">
        <v>0</v>
      </c>
      <c r="N445" s="7">
        <v>190246.97</v>
      </c>
    </row>
    <row r="446" spans="1:14" x14ac:dyDescent="0.25">
      <c r="A446" s="4">
        <v>43160</v>
      </c>
      <c r="B446" s="3" t="s">
        <v>16</v>
      </c>
      <c r="C446" s="3" t="s">
        <v>79</v>
      </c>
      <c r="D446" s="3" t="s">
        <v>18</v>
      </c>
      <c r="E446" s="3" t="s">
        <v>158</v>
      </c>
      <c r="F446" s="8" t="str">
        <f t="shared" si="12"/>
        <v>39908</v>
      </c>
      <c r="G446" s="7">
        <v>90226670.989999995</v>
      </c>
      <c r="H446" s="7">
        <v>-6377.55</v>
      </c>
      <c r="I446" s="7">
        <v>0</v>
      </c>
      <c r="J446" s="7">
        <v>0</v>
      </c>
      <c r="K446" s="7">
        <v>0</v>
      </c>
      <c r="L446" s="7">
        <f t="shared" si="13"/>
        <v>0</v>
      </c>
      <c r="M446" s="7">
        <v>0</v>
      </c>
      <c r="N446" s="7">
        <v>90220293.439999998</v>
      </c>
    </row>
    <row r="447" spans="1:14" x14ac:dyDescent="0.25">
      <c r="A447" s="4">
        <v>43160</v>
      </c>
      <c r="B447" s="3" t="s">
        <v>16</v>
      </c>
      <c r="C447" s="3" t="s">
        <v>79</v>
      </c>
      <c r="D447" s="3" t="s">
        <v>18</v>
      </c>
      <c r="E447" s="3" t="s">
        <v>86</v>
      </c>
      <c r="F447" s="8" t="str">
        <f t="shared" si="12"/>
        <v>39910</v>
      </c>
      <c r="G447" s="7">
        <v>339657.73</v>
      </c>
      <c r="H447" s="7">
        <v>0</v>
      </c>
      <c r="I447" s="7">
        <v>0</v>
      </c>
      <c r="J447" s="7">
        <v>0</v>
      </c>
      <c r="K447" s="7">
        <v>0</v>
      </c>
      <c r="L447" s="7">
        <f t="shared" si="13"/>
        <v>0</v>
      </c>
      <c r="M447" s="7">
        <v>0</v>
      </c>
      <c r="N447" s="7">
        <v>339657.73</v>
      </c>
    </row>
    <row r="448" spans="1:14" x14ac:dyDescent="0.25">
      <c r="A448" s="4">
        <v>43160</v>
      </c>
      <c r="B448" s="3" t="s">
        <v>16</v>
      </c>
      <c r="C448" s="3" t="s">
        <v>79</v>
      </c>
      <c r="D448" s="3" t="s">
        <v>18</v>
      </c>
      <c r="E448" s="3" t="s">
        <v>159</v>
      </c>
      <c r="F448" s="8" t="str">
        <f t="shared" si="12"/>
        <v>39916</v>
      </c>
      <c r="G448" s="7">
        <v>257287.97</v>
      </c>
      <c r="H448" s="7">
        <v>3030.57</v>
      </c>
      <c r="I448" s="7">
        <v>0</v>
      </c>
      <c r="J448" s="7">
        <v>0</v>
      </c>
      <c r="K448" s="7">
        <v>0</v>
      </c>
      <c r="L448" s="7">
        <f t="shared" si="13"/>
        <v>0</v>
      </c>
      <c r="M448" s="7">
        <v>0</v>
      </c>
      <c r="N448" s="7">
        <v>260318.54</v>
      </c>
    </row>
    <row r="449" spans="1:14" x14ac:dyDescent="0.25">
      <c r="A449" s="4">
        <v>43160</v>
      </c>
      <c r="B449" s="3" t="s">
        <v>16</v>
      </c>
      <c r="C449" s="3" t="s">
        <v>79</v>
      </c>
      <c r="D449" s="3" t="s">
        <v>18</v>
      </c>
      <c r="E449" s="3" t="s">
        <v>87</v>
      </c>
      <c r="F449" s="8" t="str">
        <f t="shared" si="12"/>
        <v>39917</v>
      </c>
      <c r="G449" s="7">
        <v>103891.78</v>
      </c>
      <c r="H449" s="7">
        <v>0</v>
      </c>
      <c r="I449" s="7">
        <v>0</v>
      </c>
      <c r="J449" s="7">
        <v>0</v>
      </c>
      <c r="K449" s="7">
        <v>0</v>
      </c>
      <c r="L449" s="7">
        <f t="shared" si="13"/>
        <v>0</v>
      </c>
      <c r="M449" s="7">
        <v>0</v>
      </c>
      <c r="N449" s="7">
        <v>103891.78</v>
      </c>
    </row>
    <row r="450" spans="1:14" x14ac:dyDescent="0.25">
      <c r="A450" s="4">
        <v>43160</v>
      </c>
      <c r="B450" s="3" t="s">
        <v>16</v>
      </c>
      <c r="C450" s="3" t="s">
        <v>79</v>
      </c>
      <c r="D450" s="3" t="s">
        <v>18</v>
      </c>
      <c r="E450" s="3" t="s">
        <v>80</v>
      </c>
      <c r="F450" s="8" t="str">
        <f t="shared" si="12"/>
        <v>39918</v>
      </c>
      <c r="G450" s="7">
        <v>20560.16</v>
      </c>
      <c r="H450" s="7">
        <v>0</v>
      </c>
      <c r="I450" s="7">
        <v>0</v>
      </c>
      <c r="J450" s="7">
        <v>0</v>
      </c>
      <c r="K450" s="7">
        <v>0</v>
      </c>
      <c r="L450" s="7">
        <f t="shared" si="13"/>
        <v>0</v>
      </c>
      <c r="M450" s="7">
        <v>0</v>
      </c>
      <c r="N450" s="7">
        <v>20560.16</v>
      </c>
    </row>
    <row r="451" spans="1:14" x14ac:dyDescent="0.25">
      <c r="A451" s="4">
        <v>43160</v>
      </c>
      <c r="B451" s="3" t="s">
        <v>38</v>
      </c>
      <c r="C451" s="3" t="s">
        <v>30</v>
      </c>
      <c r="D451" s="3" t="s">
        <v>92</v>
      </c>
      <c r="E451" s="3" t="s">
        <v>151</v>
      </c>
      <c r="F451" s="8" t="str">
        <f t="shared" ref="F451:F514" si="14">MID(E451,9,5)</f>
        <v>30100</v>
      </c>
      <c r="G451" s="7">
        <v>8329.7199999999993</v>
      </c>
      <c r="H451" s="7">
        <v>0</v>
      </c>
      <c r="I451" s="7">
        <v>0</v>
      </c>
      <c r="J451" s="7">
        <v>0</v>
      </c>
      <c r="K451" s="7">
        <v>0</v>
      </c>
      <c r="L451" s="7">
        <f t="shared" ref="L451:L514" si="15">J451+K451</f>
        <v>0</v>
      </c>
      <c r="M451" s="7">
        <v>0</v>
      </c>
      <c r="N451" s="7">
        <v>8329.7199999999993</v>
      </c>
    </row>
    <row r="452" spans="1:14" x14ac:dyDescent="0.25">
      <c r="A452" s="4">
        <v>43160</v>
      </c>
      <c r="B452" s="3" t="s">
        <v>38</v>
      </c>
      <c r="C452" s="3" t="s">
        <v>30</v>
      </c>
      <c r="D452" s="3" t="s">
        <v>92</v>
      </c>
      <c r="E452" s="3" t="s">
        <v>93</v>
      </c>
      <c r="F452" s="8" t="str">
        <f t="shared" si="14"/>
        <v>30200</v>
      </c>
      <c r="G452" s="7">
        <v>119852.69</v>
      </c>
      <c r="H452" s="7">
        <v>0</v>
      </c>
      <c r="I452" s="7">
        <v>0</v>
      </c>
      <c r="J452" s="7">
        <v>0</v>
      </c>
      <c r="K452" s="7">
        <v>0</v>
      </c>
      <c r="L452" s="7">
        <f t="shared" si="15"/>
        <v>0</v>
      </c>
      <c r="M452" s="7">
        <v>0</v>
      </c>
      <c r="N452" s="7">
        <v>119852.69</v>
      </c>
    </row>
    <row r="453" spans="1:14" x14ac:dyDescent="0.25">
      <c r="A453" s="4">
        <v>43160</v>
      </c>
      <c r="B453" s="3" t="s">
        <v>38</v>
      </c>
      <c r="C453" s="3" t="s">
        <v>30</v>
      </c>
      <c r="D453" s="3" t="s">
        <v>56</v>
      </c>
      <c r="E453" s="3" t="s">
        <v>123</v>
      </c>
      <c r="F453" s="8" t="str">
        <f t="shared" si="14"/>
        <v>35010</v>
      </c>
      <c r="G453" s="7">
        <v>261126.69</v>
      </c>
      <c r="H453" s="7">
        <v>0</v>
      </c>
      <c r="I453" s="7">
        <v>0</v>
      </c>
      <c r="J453" s="7">
        <v>0</v>
      </c>
      <c r="K453" s="7">
        <v>0</v>
      </c>
      <c r="L453" s="7">
        <f t="shared" si="15"/>
        <v>0</v>
      </c>
      <c r="M453" s="7">
        <v>0</v>
      </c>
      <c r="N453" s="7">
        <v>261126.69</v>
      </c>
    </row>
    <row r="454" spans="1:14" x14ac:dyDescent="0.25">
      <c r="A454" s="4">
        <v>43160</v>
      </c>
      <c r="B454" s="3" t="s">
        <v>38</v>
      </c>
      <c r="C454" s="3" t="s">
        <v>30</v>
      </c>
      <c r="D454" s="3" t="s">
        <v>56</v>
      </c>
      <c r="E454" s="3" t="s">
        <v>75</v>
      </c>
      <c r="F454" s="8" t="str">
        <f t="shared" si="14"/>
        <v>35020</v>
      </c>
      <c r="G454" s="7">
        <v>4681.58</v>
      </c>
      <c r="H454" s="7">
        <v>0</v>
      </c>
      <c r="I454" s="7">
        <v>0</v>
      </c>
      <c r="J454" s="7">
        <v>0</v>
      </c>
      <c r="K454" s="7">
        <v>0</v>
      </c>
      <c r="L454" s="7">
        <f t="shared" si="15"/>
        <v>0</v>
      </c>
      <c r="M454" s="7">
        <v>0</v>
      </c>
      <c r="N454" s="7">
        <v>4681.58</v>
      </c>
    </row>
    <row r="455" spans="1:14" x14ac:dyDescent="0.25">
      <c r="A455" s="4">
        <v>43160</v>
      </c>
      <c r="B455" s="3" t="s">
        <v>38</v>
      </c>
      <c r="C455" s="3" t="s">
        <v>30</v>
      </c>
      <c r="D455" s="3" t="s">
        <v>56</v>
      </c>
      <c r="E455" s="3" t="s">
        <v>58</v>
      </c>
      <c r="F455" s="8" t="str">
        <f t="shared" si="14"/>
        <v>35100</v>
      </c>
      <c r="G455" s="7">
        <v>17916.189999999999</v>
      </c>
      <c r="H455" s="7">
        <v>0</v>
      </c>
      <c r="I455" s="7">
        <v>0</v>
      </c>
      <c r="J455" s="7">
        <v>0</v>
      </c>
      <c r="K455" s="7">
        <v>0</v>
      </c>
      <c r="L455" s="7">
        <f t="shared" si="15"/>
        <v>0</v>
      </c>
      <c r="M455" s="7">
        <v>0</v>
      </c>
      <c r="N455" s="7">
        <v>17916.189999999999</v>
      </c>
    </row>
    <row r="456" spans="1:14" x14ac:dyDescent="0.25">
      <c r="A456" s="4">
        <v>43160</v>
      </c>
      <c r="B456" s="3" t="s">
        <v>38</v>
      </c>
      <c r="C456" s="3" t="s">
        <v>30</v>
      </c>
      <c r="D456" s="3" t="s">
        <v>56</v>
      </c>
      <c r="E456" s="3" t="s">
        <v>77</v>
      </c>
      <c r="F456" s="8" t="str">
        <f t="shared" si="14"/>
        <v>35102</v>
      </c>
      <c r="G456" s="7">
        <v>153261.29999999999</v>
      </c>
      <c r="H456" s="7">
        <v>0</v>
      </c>
      <c r="I456" s="7">
        <v>0</v>
      </c>
      <c r="J456" s="7">
        <v>0</v>
      </c>
      <c r="K456" s="7">
        <v>0</v>
      </c>
      <c r="L456" s="7">
        <f t="shared" si="15"/>
        <v>0</v>
      </c>
      <c r="M456" s="7">
        <v>0</v>
      </c>
      <c r="N456" s="7">
        <v>153261.29999999999</v>
      </c>
    </row>
    <row r="457" spans="1:14" x14ac:dyDescent="0.25">
      <c r="A457" s="4">
        <v>43160</v>
      </c>
      <c r="B457" s="3" t="s">
        <v>38</v>
      </c>
      <c r="C457" s="3" t="s">
        <v>30</v>
      </c>
      <c r="D457" s="3" t="s">
        <v>56</v>
      </c>
      <c r="E457" s="3" t="s">
        <v>72</v>
      </c>
      <c r="F457" s="8" t="str">
        <f t="shared" si="14"/>
        <v>35103</v>
      </c>
      <c r="G457" s="7">
        <v>23138.38</v>
      </c>
      <c r="H457" s="7">
        <v>0</v>
      </c>
      <c r="I457" s="7">
        <v>0</v>
      </c>
      <c r="J457" s="7">
        <v>0</v>
      </c>
      <c r="K457" s="7">
        <v>0</v>
      </c>
      <c r="L457" s="7">
        <f t="shared" si="15"/>
        <v>0</v>
      </c>
      <c r="M457" s="7">
        <v>0</v>
      </c>
      <c r="N457" s="7">
        <v>23138.38</v>
      </c>
    </row>
    <row r="458" spans="1:14" x14ac:dyDescent="0.25">
      <c r="A458" s="4">
        <v>43160</v>
      </c>
      <c r="B458" s="3" t="s">
        <v>38</v>
      </c>
      <c r="C458" s="3" t="s">
        <v>30</v>
      </c>
      <c r="D458" s="3" t="s">
        <v>56</v>
      </c>
      <c r="E458" s="3" t="s">
        <v>147</v>
      </c>
      <c r="F458" s="8" t="str">
        <f t="shared" si="14"/>
        <v>35104</v>
      </c>
      <c r="G458" s="7">
        <v>137442.53</v>
      </c>
      <c r="H458" s="7">
        <v>0</v>
      </c>
      <c r="I458" s="7">
        <v>0</v>
      </c>
      <c r="J458" s="7">
        <v>0</v>
      </c>
      <c r="K458" s="7">
        <v>0</v>
      </c>
      <c r="L458" s="7">
        <f t="shared" si="15"/>
        <v>0</v>
      </c>
      <c r="M458" s="7">
        <v>0</v>
      </c>
      <c r="N458" s="7">
        <v>137442.53</v>
      </c>
    </row>
    <row r="459" spans="1:14" x14ac:dyDescent="0.25">
      <c r="A459" s="4">
        <v>43160</v>
      </c>
      <c r="B459" s="3" t="s">
        <v>38</v>
      </c>
      <c r="C459" s="3" t="s">
        <v>30</v>
      </c>
      <c r="D459" s="3" t="s">
        <v>56</v>
      </c>
      <c r="E459" s="3" t="s">
        <v>59</v>
      </c>
      <c r="F459" s="8" t="str">
        <f t="shared" si="14"/>
        <v>35200</v>
      </c>
      <c r="G459" s="7">
        <v>8352224.5700000003</v>
      </c>
      <c r="H459" s="7">
        <v>-33.340000000000003</v>
      </c>
      <c r="I459" s="7">
        <v>0</v>
      </c>
      <c r="J459" s="7">
        <v>0</v>
      </c>
      <c r="K459" s="7">
        <v>0</v>
      </c>
      <c r="L459" s="7">
        <f t="shared" si="15"/>
        <v>0</v>
      </c>
      <c r="M459" s="7">
        <v>0</v>
      </c>
      <c r="N459" s="7">
        <v>8352191.2300000004</v>
      </c>
    </row>
    <row r="460" spans="1:14" x14ac:dyDescent="0.25">
      <c r="A460" s="4">
        <v>43160</v>
      </c>
      <c r="B460" s="3" t="s">
        <v>38</v>
      </c>
      <c r="C460" s="3" t="s">
        <v>30</v>
      </c>
      <c r="D460" s="3" t="s">
        <v>56</v>
      </c>
      <c r="E460" s="3" t="s">
        <v>128</v>
      </c>
      <c r="F460" s="8" t="str">
        <f t="shared" si="14"/>
        <v>35201</v>
      </c>
      <c r="G460" s="7">
        <v>1699998.54</v>
      </c>
      <c r="H460" s="7">
        <v>0</v>
      </c>
      <c r="I460" s="7">
        <v>0</v>
      </c>
      <c r="J460" s="7">
        <v>0</v>
      </c>
      <c r="K460" s="7">
        <v>0</v>
      </c>
      <c r="L460" s="7">
        <f t="shared" si="15"/>
        <v>0</v>
      </c>
      <c r="M460" s="7">
        <v>0</v>
      </c>
      <c r="N460" s="7">
        <v>1699998.54</v>
      </c>
    </row>
    <row r="461" spans="1:14" x14ac:dyDescent="0.25">
      <c r="A461" s="4">
        <v>43160</v>
      </c>
      <c r="B461" s="3" t="s">
        <v>38</v>
      </c>
      <c r="C461" s="3" t="s">
        <v>30</v>
      </c>
      <c r="D461" s="3" t="s">
        <v>56</v>
      </c>
      <c r="E461" s="3" t="s">
        <v>60</v>
      </c>
      <c r="F461" s="8" t="str">
        <f t="shared" si="14"/>
        <v>35202</v>
      </c>
      <c r="G461" s="7">
        <v>449309.06</v>
      </c>
      <c r="H461" s="7">
        <v>0</v>
      </c>
      <c r="I461" s="7">
        <v>0</v>
      </c>
      <c r="J461" s="7">
        <v>0</v>
      </c>
      <c r="K461" s="7">
        <v>0</v>
      </c>
      <c r="L461" s="7">
        <f t="shared" si="15"/>
        <v>0</v>
      </c>
      <c r="M461" s="7">
        <v>0</v>
      </c>
      <c r="N461" s="7">
        <v>449309.06</v>
      </c>
    </row>
    <row r="462" spans="1:14" x14ac:dyDescent="0.25">
      <c r="A462" s="4">
        <v>43160</v>
      </c>
      <c r="B462" s="3" t="s">
        <v>38</v>
      </c>
      <c r="C462" s="3" t="s">
        <v>30</v>
      </c>
      <c r="D462" s="3" t="s">
        <v>56</v>
      </c>
      <c r="E462" s="3" t="s">
        <v>125</v>
      </c>
      <c r="F462" s="8" t="str">
        <f t="shared" si="14"/>
        <v>35203</v>
      </c>
      <c r="G462" s="7">
        <v>1694832.96</v>
      </c>
      <c r="H462" s="7">
        <v>0</v>
      </c>
      <c r="I462" s="7">
        <v>0</v>
      </c>
      <c r="J462" s="7">
        <v>0</v>
      </c>
      <c r="K462" s="7">
        <v>0</v>
      </c>
      <c r="L462" s="7">
        <f t="shared" si="15"/>
        <v>0</v>
      </c>
      <c r="M462" s="7">
        <v>0</v>
      </c>
      <c r="N462" s="7">
        <v>1694832.96</v>
      </c>
    </row>
    <row r="463" spans="1:14" x14ac:dyDescent="0.25">
      <c r="A463" s="4">
        <v>43160</v>
      </c>
      <c r="B463" s="3" t="s">
        <v>38</v>
      </c>
      <c r="C463" s="3" t="s">
        <v>30</v>
      </c>
      <c r="D463" s="3" t="s">
        <v>56</v>
      </c>
      <c r="E463" s="3" t="s">
        <v>120</v>
      </c>
      <c r="F463" s="8" t="str">
        <f t="shared" si="14"/>
        <v>35210</v>
      </c>
      <c r="G463" s="7">
        <v>178530.09</v>
      </c>
      <c r="H463" s="7">
        <v>0</v>
      </c>
      <c r="I463" s="7">
        <v>0</v>
      </c>
      <c r="J463" s="7">
        <v>0</v>
      </c>
      <c r="K463" s="7">
        <v>0</v>
      </c>
      <c r="L463" s="7">
        <f t="shared" si="15"/>
        <v>0</v>
      </c>
      <c r="M463" s="7">
        <v>0</v>
      </c>
      <c r="N463" s="7">
        <v>178530.09</v>
      </c>
    </row>
    <row r="464" spans="1:14" x14ac:dyDescent="0.25">
      <c r="A464" s="4">
        <v>43160</v>
      </c>
      <c r="B464" s="3" t="s">
        <v>38</v>
      </c>
      <c r="C464" s="3" t="s">
        <v>30</v>
      </c>
      <c r="D464" s="3" t="s">
        <v>56</v>
      </c>
      <c r="E464" s="3" t="s">
        <v>61</v>
      </c>
      <c r="F464" s="8" t="str">
        <f t="shared" si="14"/>
        <v>35211</v>
      </c>
      <c r="G464" s="7">
        <v>54614.27</v>
      </c>
      <c r="H464" s="7">
        <v>0</v>
      </c>
      <c r="I464" s="7">
        <v>0</v>
      </c>
      <c r="J464" s="7">
        <v>0</v>
      </c>
      <c r="K464" s="7">
        <v>0</v>
      </c>
      <c r="L464" s="7">
        <f t="shared" si="15"/>
        <v>0</v>
      </c>
      <c r="M464" s="7">
        <v>0</v>
      </c>
      <c r="N464" s="7">
        <v>54614.27</v>
      </c>
    </row>
    <row r="465" spans="1:14" x14ac:dyDescent="0.25">
      <c r="A465" s="4">
        <v>43160</v>
      </c>
      <c r="B465" s="3" t="s">
        <v>38</v>
      </c>
      <c r="C465" s="3" t="s">
        <v>30</v>
      </c>
      <c r="D465" s="3" t="s">
        <v>56</v>
      </c>
      <c r="E465" s="3" t="s">
        <v>65</v>
      </c>
      <c r="F465" s="8" t="str">
        <f t="shared" si="14"/>
        <v>35301</v>
      </c>
      <c r="G465" s="7">
        <v>175350.37</v>
      </c>
      <c r="H465" s="7">
        <v>0</v>
      </c>
      <c r="I465" s="7">
        <v>0</v>
      </c>
      <c r="J465" s="7">
        <v>0</v>
      </c>
      <c r="K465" s="7">
        <v>0</v>
      </c>
      <c r="L465" s="7">
        <f t="shared" si="15"/>
        <v>0</v>
      </c>
      <c r="M465" s="7">
        <v>0</v>
      </c>
      <c r="N465" s="7">
        <v>175350.37</v>
      </c>
    </row>
    <row r="466" spans="1:14" x14ac:dyDescent="0.25">
      <c r="A466" s="4">
        <v>43160</v>
      </c>
      <c r="B466" s="3" t="s">
        <v>38</v>
      </c>
      <c r="C466" s="3" t="s">
        <v>30</v>
      </c>
      <c r="D466" s="3" t="s">
        <v>56</v>
      </c>
      <c r="E466" s="3" t="s">
        <v>62</v>
      </c>
      <c r="F466" s="8" t="str">
        <f t="shared" si="14"/>
        <v>35302</v>
      </c>
      <c r="G466" s="7">
        <v>209318.9</v>
      </c>
      <c r="H466" s="7">
        <v>0</v>
      </c>
      <c r="I466" s="7">
        <v>0</v>
      </c>
      <c r="J466" s="7">
        <v>0</v>
      </c>
      <c r="K466" s="7">
        <v>0</v>
      </c>
      <c r="L466" s="7">
        <f t="shared" si="15"/>
        <v>0</v>
      </c>
      <c r="M466" s="7">
        <v>0</v>
      </c>
      <c r="N466" s="7">
        <v>209318.9</v>
      </c>
    </row>
    <row r="467" spans="1:14" x14ac:dyDescent="0.25">
      <c r="A467" s="4">
        <v>43160</v>
      </c>
      <c r="B467" s="3" t="s">
        <v>38</v>
      </c>
      <c r="C467" s="3" t="s">
        <v>30</v>
      </c>
      <c r="D467" s="3" t="s">
        <v>56</v>
      </c>
      <c r="E467" s="3" t="s">
        <v>131</v>
      </c>
      <c r="F467" s="8" t="str">
        <f t="shared" si="14"/>
        <v>35400</v>
      </c>
      <c r="G467" s="7">
        <v>923446.05</v>
      </c>
      <c r="H467" s="7">
        <v>0</v>
      </c>
      <c r="I467" s="7">
        <v>0</v>
      </c>
      <c r="J467" s="7">
        <v>0</v>
      </c>
      <c r="K467" s="7">
        <v>0</v>
      </c>
      <c r="L467" s="7">
        <f t="shared" si="15"/>
        <v>0</v>
      </c>
      <c r="M467" s="7">
        <v>0</v>
      </c>
      <c r="N467" s="7">
        <v>923446.05</v>
      </c>
    </row>
    <row r="468" spans="1:14" x14ac:dyDescent="0.25">
      <c r="A468" s="4">
        <v>43160</v>
      </c>
      <c r="B468" s="3" t="s">
        <v>38</v>
      </c>
      <c r="C468" s="3" t="s">
        <v>30</v>
      </c>
      <c r="D468" s="3" t="s">
        <v>56</v>
      </c>
      <c r="E468" s="3" t="s">
        <v>57</v>
      </c>
      <c r="F468" s="8" t="str">
        <f t="shared" si="14"/>
        <v>35500</v>
      </c>
      <c r="G468" s="7">
        <v>273084.38</v>
      </c>
      <c r="H468" s="7">
        <v>0</v>
      </c>
      <c r="I468" s="7">
        <v>0</v>
      </c>
      <c r="J468" s="7">
        <v>0</v>
      </c>
      <c r="K468" s="7">
        <v>0</v>
      </c>
      <c r="L468" s="7">
        <f t="shared" si="15"/>
        <v>0</v>
      </c>
      <c r="M468" s="7">
        <v>0</v>
      </c>
      <c r="N468" s="7">
        <v>273084.38</v>
      </c>
    </row>
    <row r="469" spans="1:14" x14ac:dyDescent="0.25">
      <c r="A469" s="4">
        <v>43160</v>
      </c>
      <c r="B469" s="3" t="s">
        <v>38</v>
      </c>
      <c r="C469" s="3" t="s">
        <v>30</v>
      </c>
      <c r="D469" s="3" t="s">
        <v>56</v>
      </c>
      <c r="E469" s="3" t="s">
        <v>78</v>
      </c>
      <c r="F469" s="8" t="str">
        <f t="shared" si="14"/>
        <v>35600</v>
      </c>
      <c r="G469" s="7">
        <v>414663.45</v>
      </c>
      <c r="H469" s="7">
        <v>0</v>
      </c>
      <c r="I469" s="7">
        <v>0</v>
      </c>
      <c r="J469" s="7">
        <v>0</v>
      </c>
      <c r="K469" s="7">
        <v>0</v>
      </c>
      <c r="L469" s="7">
        <f t="shared" si="15"/>
        <v>0</v>
      </c>
      <c r="M469" s="7">
        <v>0</v>
      </c>
      <c r="N469" s="7">
        <v>414663.45</v>
      </c>
    </row>
    <row r="470" spans="1:14" x14ac:dyDescent="0.25">
      <c r="A470" s="4">
        <v>43160</v>
      </c>
      <c r="B470" s="3" t="s">
        <v>38</v>
      </c>
      <c r="C470" s="3" t="s">
        <v>30</v>
      </c>
      <c r="D470" s="3" t="s">
        <v>53</v>
      </c>
      <c r="E470" s="3" t="s">
        <v>126</v>
      </c>
      <c r="F470" s="8" t="str">
        <f t="shared" si="14"/>
        <v>36510</v>
      </c>
      <c r="G470" s="7">
        <v>26970.37</v>
      </c>
      <c r="H470" s="7">
        <v>0</v>
      </c>
      <c r="I470" s="7">
        <v>0</v>
      </c>
      <c r="J470" s="7">
        <v>0</v>
      </c>
      <c r="K470" s="7">
        <v>0</v>
      </c>
      <c r="L470" s="7">
        <f t="shared" si="15"/>
        <v>0</v>
      </c>
      <c r="M470" s="7">
        <v>0</v>
      </c>
      <c r="N470" s="7">
        <v>26970.37</v>
      </c>
    </row>
    <row r="471" spans="1:14" x14ac:dyDescent="0.25">
      <c r="A471" s="4">
        <v>43160</v>
      </c>
      <c r="B471" s="3" t="s">
        <v>38</v>
      </c>
      <c r="C471" s="3" t="s">
        <v>30</v>
      </c>
      <c r="D471" s="3" t="s">
        <v>53</v>
      </c>
      <c r="E471" s="3" t="s">
        <v>74</v>
      </c>
      <c r="F471" s="8" t="str">
        <f t="shared" si="14"/>
        <v>36520</v>
      </c>
      <c r="G471" s="7">
        <v>867772</v>
      </c>
      <c r="H471" s="7">
        <v>0</v>
      </c>
      <c r="I471" s="7">
        <v>0</v>
      </c>
      <c r="J471" s="7">
        <v>0</v>
      </c>
      <c r="K471" s="7">
        <v>0</v>
      </c>
      <c r="L471" s="7">
        <f t="shared" si="15"/>
        <v>0</v>
      </c>
      <c r="M471" s="7">
        <v>0</v>
      </c>
      <c r="N471" s="7">
        <v>867772</v>
      </c>
    </row>
    <row r="472" spans="1:14" x14ac:dyDescent="0.25">
      <c r="A472" s="4">
        <v>43160</v>
      </c>
      <c r="B472" s="3" t="s">
        <v>38</v>
      </c>
      <c r="C472" s="3" t="s">
        <v>30</v>
      </c>
      <c r="D472" s="3" t="s">
        <v>53</v>
      </c>
      <c r="E472" s="3" t="s">
        <v>76</v>
      </c>
      <c r="F472" s="8" t="str">
        <f t="shared" si="14"/>
        <v>36602</v>
      </c>
      <c r="G472" s="7">
        <v>49001.72</v>
      </c>
      <c r="H472" s="7">
        <v>0</v>
      </c>
      <c r="I472" s="7">
        <v>0</v>
      </c>
      <c r="J472" s="7">
        <v>0</v>
      </c>
      <c r="K472" s="7">
        <v>0</v>
      </c>
      <c r="L472" s="7">
        <f t="shared" si="15"/>
        <v>0</v>
      </c>
      <c r="M472" s="7">
        <v>0</v>
      </c>
      <c r="N472" s="7">
        <v>49001.72</v>
      </c>
    </row>
    <row r="473" spans="1:14" x14ac:dyDescent="0.25">
      <c r="A473" s="4">
        <v>43160</v>
      </c>
      <c r="B473" s="3" t="s">
        <v>38</v>
      </c>
      <c r="C473" s="3" t="s">
        <v>30</v>
      </c>
      <c r="D473" s="3" t="s">
        <v>53</v>
      </c>
      <c r="E473" s="3" t="s">
        <v>54</v>
      </c>
      <c r="F473" s="8" t="str">
        <f t="shared" si="14"/>
        <v>36603</v>
      </c>
      <c r="G473" s="7">
        <v>60826.29</v>
      </c>
      <c r="H473" s="7">
        <v>0</v>
      </c>
      <c r="I473" s="7">
        <v>0</v>
      </c>
      <c r="J473" s="7">
        <v>0</v>
      </c>
      <c r="K473" s="7">
        <v>0</v>
      </c>
      <c r="L473" s="7">
        <f t="shared" si="15"/>
        <v>0</v>
      </c>
      <c r="M473" s="7">
        <v>0</v>
      </c>
      <c r="N473" s="7">
        <v>60826.29</v>
      </c>
    </row>
    <row r="474" spans="1:14" x14ac:dyDescent="0.25">
      <c r="A474" s="4">
        <v>43160</v>
      </c>
      <c r="B474" s="3" t="s">
        <v>38</v>
      </c>
      <c r="C474" s="3" t="s">
        <v>30</v>
      </c>
      <c r="D474" s="3" t="s">
        <v>53</v>
      </c>
      <c r="E474" s="3" t="s">
        <v>55</v>
      </c>
      <c r="F474" s="8" t="str">
        <f t="shared" si="14"/>
        <v>36700</v>
      </c>
      <c r="G474" s="7">
        <v>139637.68</v>
      </c>
      <c r="H474" s="7">
        <v>0</v>
      </c>
      <c r="I474" s="7">
        <v>0</v>
      </c>
      <c r="J474" s="7">
        <v>0</v>
      </c>
      <c r="K474" s="7">
        <v>0</v>
      </c>
      <c r="L474" s="7">
        <f t="shared" si="15"/>
        <v>0</v>
      </c>
      <c r="M474" s="7">
        <v>0</v>
      </c>
      <c r="N474" s="7">
        <v>139637.68</v>
      </c>
    </row>
    <row r="475" spans="1:14" x14ac:dyDescent="0.25">
      <c r="A475" s="4">
        <v>43160</v>
      </c>
      <c r="B475" s="3" t="s">
        <v>38</v>
      </c>
      <c r="C475" s="3" t="s">
        <v>30</v>
      </c>
      <c r="D475" s="3" t="s">
        <v>53</v>
      </c>
      <c r="E475" s="3" t="s">
        <v>149</v>
      </c>
      <c r="F475" s="8" t="str">
        <f t="shared" si="14"/>
        <v>36701</v>
      </c>
      <c r="G475" s="7">
        <v>27191821.809999999</v>
      </c>
      <c r="H475" s="7">
        <v>0</v>
      </c>
      <c r="I475" s="7">
        <v>0</v>
      </c>
      <c r="J475" s="7">
        <v>0</v>
      </c>
      <c r="K475" s="7">
        <v>0</v>
      </c>
      <c r="L475" s="7">
        <f t="shared" si="15"/>
        <v>0</v>
      </c>
      <c r="M475" s="7">
        <v>0</v>
      </c>
      <c r="N475" s="7">
        <v>27191821.809999999</v>
      </c>
    </row>
    <row r="476" spans="1:14" x14ac:dyDescent="0.25">
      <c r="A476" s="4">
        <v>43160</v>
      </c>
      <c r="B476" s="3" t="s">
        <v>38</v>
      </c>
      <c r="C476" s="3" t="s">
        <v>30</v>
      </c>
      <c r="D476" s="3" t="s">
        <v>53</v>
      </c>
      <c r="E476" s="3" t="s">
        <v>127</v>
      </c>
      <c r="F476" s="8" t="str">
        <f t="shared" si="14"/>
        <v>36900</v>
      </c>
      <c r="G476" s="7">
        <v>731466.64</v>
      </c>
      <c r="H476" s="7">
        <v>0</v>
      </c>
      <c r="I476" s="7">
        <v>0</v>
      </c>
      <c r="J476" s="7">
        <v>0</v>
      </c>
      <c r="K476" s="7">
        <v>0</v>
      </c>
      <c r="L476" s="7">
        <f t="shared" si="15"/>
        <v>0</v>
      </c>
      <c r="M476" s="7">
        <v>0</v>
      </c>
      <c r="N476" s="7">
        <v>731466.64</v>
      </c>
    </row>
    <row r="477" spans="1:14" x14ac:dyDescent="0.25">
      <c r="A477" s="4">
        <v>43160</v>
      </c>
      <c r="B477" s="3" t="s">
        <v>38</v>
      </c>
      <c r="C477" s="3" t="s">
        <v>30</v>
      </c>
      <c r="D477" s="3" t="s">
        <v>53</v>
      </c>
      <c r="E477" s="3" t="s">
        <v>116</v>
      </c>
      <c r="F477" s="8" t="str">
        <f t="shared" si="14"/>
        <v>36901</v>
      </c>
      <c r="G477" s="7">
        <v>2269555.91</v>
      </c>
      <c r="H477" s="7">
        <v>0</v>
      </c>
      <c r="I477" s="7">
        <v>0</v>
      </c>
      <c r="J477" s="7">
        <v>0</v>
      </c>
      <c r="K477" s="7">
        <v>0</v>
      </c>
      <c r="L477" s="7">
        <f t="shared" si="15"/>
        <v>0</v>
      </c>
      <c r="M477" s="7">
        <v>0</v>
      </c>
      <c r="N477" s="7">
        <v>2269555.91</v>
      </c>
    </row>
    <row r="478" spans="1:14" x14ac:dyDescent="0.25">
      <c r="A478" s="4">
        <v>43160</v>
      </c>
      <c r="B478" s="3" t="s">
        <v>38</v>
      </c>
      <c r="C478" s="3" t="s">
        <v>30</v>
      </c>
      <c r="D478" s="3" t="s">
        <v>48</v>
      </c>
      <c r="E478" s="3" t="s">
        <v>51</v>
      </c>
      <c r="F478" s="8" t="str">
        <f t="shared" si="14"/>
        <v>37400</v>
      </c>
      <c r="G478" s="7">
        <v>531166.79</v>
      </c>
      <c r="H478" s="7">
        <v>0</v>
      </c>
      <c r="I478" s="7">
        <v>0</v>
      </c>
      <c r="J478" s="7">
        <v>0</v>
      </c>
      <c r="K478" s="7">
        <v>0</v>
      </c>
      <c r="L478" s="7">
        <f t="shared" si="15"/>
        <v>0</v>
      </c>
      <c r="M478" s="7">
        <v>0</v>
      </c>
      <c r="N478" s="7">
        <v>531166.79</v>
      </c>
    </row>
    <row r="479" spans="1:14" x14ac:dyDescent="0.25">
      <c r="A479" s="4">
        <v>43160</v>
      </c>
      <c r="B479" s="3" t="s">
        <v>38</v>
      </c>
      <c r="C479" s="3" t="s">
        <v>30</v>
      </c>
      <c r="D479" s="3" t="s">
        <v>48</v>
      </c>
      <c r="E479" s="3" t="s">
        <v>63</v>
      </c>
      <c r="F479" s="8" t="str">
        <f t="shared" si="14"/>
        <v>37401</v>
      </c>
      <c r="G479" s="7">
        <v>37326.42</v>
      </c>
      <c r="H479" s="7">
        <v>0</v>
      </c>
      <c r="I479" s="7">
        <v>0</v>
      </c>
      <c r="J479" s="7">
        <v>0</v>
      </c>
      <c r="K479" s="7">
        <v>0</v>
      </c>
      <c r="L479" s="7">
        <f t="shared" si="15"/>
        <v>0</v>
      </c>
      <c r="M479" s="7">
        <v>0</v>
      </c>
      <c r="N479" s="7">
        <v>37326.42</v>
      </c>
    </row>
    <row r="480" spans="1:14" x14ac:dyDescent="0.25">
      <c r="A480" s="4">
        <v>43160</v>
      </c>
      <c r="B480" s="3" t="s">
        <v>38</v>
      </c>
      <c r="C480" s="3" t="s">
        <v>30</v>
      </c>
      <c r="D480" s="3" t="s">
        <v>48</v>
      </c>
      <c r="E480" s="3" t="s">
        <v>121</v>
      </c>
      <c r="F480" s="8" t="str">
        <f t="shared" si="14"/>
        <v>37402</v>
      </c>
      <c r="G480" s="7">
        <v>2685827.14</v>
      </c>
      <c r="H480" s="7">
        <v>161218.64000000001</v>
      </c>
      <c r="I480" s="7">
        <v>0</v>
      </c>
      <c r="J480" s="7">
        <v>0</v>
      </c>
      <c r="K480" s="7">
        <v>0</v>
      </c>
      <c r="L480" s="7">
        <f t="shared" si="15"/>
        <v>0</v>
      </c>
      <c r="M480" s="7">
        <v>0</v>
      </c>
      <c r="N480" s="7">
        <v>2847045.78</v>
      </c>
    </row>
    <row r="481" spans="1:14" x14ac:dyDescent="0.25">
      <c r="A481" s="4">
        <v>43160</v>
      </c>
      <c r="B481" s="3" t="s">
        <v>38</v>
      </c>
      <c r="C481" s="3" t="s">
        <v>30</v>
      </c>
      <c r="D481" s="3" t="s">
        <v>48</v>
      </c>
      <c r="E481" s="3" t="s">
        <v>148</v>
      </c>
      <c r="F481" s="8" t="str">
        <f t="shared" si="14"/>
        <v>37403</v>
      </c>
      <c r="G481" s="7">
        <v>2783.89</v>
      </c>
      <c r="H481" s="7">
        <v>0</v>
      </c>
      <c r="I481" s="7">
        <v>0</v>
      </c>
      <c r="J481" s="7">
        <v>0</v>
      </c>
      <c r="K481" s="7">
        <v>0</v>
      </c>
      <c r="L481" s="7">
        <f t="shared" si="15"/>
        <v>0</v>
      </c>
      <c r="M481" s="7">
        <v>0</v>
      </c>
      <c r="N481" s="7">
        <v>2783.89</v>
      </c>
    </row>
    <row r="482" spans="1:14" x14ac:dyDescent="0.25">
      <c r="A482" s="4">
        <v>43160</v>
      </c>
      <c r="B482" s="3" t="s">
        <v>38</v>
      </c>
      <c r="C482" s="3" t="s">
        <v>30</v>
      </c>
      <c r="D482" s="3" t="s">
        <v>48</v>
      </c>
      <c r="E482" s="3" t="s">
        <v>117</v>
      </c>
      <c r="F482" s="8" t="str">
        <f t="shared" si="14"/>
        <v>37500</v>
      </c>
      <c r="G482" s="7">
        <v>336167.54</v>
      </c>
      <c r="H482" s="7">
        <v>0</v>
      </c>
      <c r="I482" s="7">
        <v>0</v>
      </c>
      <c r="J482" s="7">
        <v>0</v>
      </c>
      <c r="K482" s="7">
        <v>0</v>
      </c>
      <c r="L482" s="7">
        <f t="shared" si="15"/>
        <v>0</v>
      </c>
      <c r="M482" s="7">
        <v>0</v>
      </c>
      <c r="N482" s="7">
        <v>336167.54</v>
      </c>
    </row>
    <row r="483" spans="1:14" x14ac:dyDescent="0.25">
      <c r="A483" s="4">
        <v>43160</v>
      </c>
      <c r="B483" s="3" t="s">
        <v>38</v>
      </c>
      <c r="C483" s="3" t="s">
        <v>30</v>
      </c>
      <c r="D483" s="3" t="s">
        <v>48</v>
      </c>
      <c r="E483" s="3" t="s">
        <v>118</v>
      </c>
      <c r="F483" s="8" t="str">
        <f t="shared" si="14"/>
        <v>37501</v>
      </c>
      <c r="G483" s="7">
        <v>99818.13</v>
      </c>
      <c r="H483" s="7">
        <v>0</v>
      </c>
      <c r="I483" s="7">
        <v>0</v>
      </c>
      <c r="J483" s="7">
        <v>0</v>
      </c>
      <c r="K483" s="7">
        <v>0</v>
      </c>
      <c r="L483" s="7">
        <f t="shared" si="15"/>
        <v>0</v>
      </c>
      <c r="M483" s="7">
        <v>0</v>
      </c>
      <c r="N483" s="7">
        <v>99818.13</v>
      </c>
    </row>
    <row r="484" spans="1:14" x14ac:dyDescent="0.25">
      <c r="A484" s="4">
        <v>43160</v>
      </c>
      <c r="B484" s="3" t="s">
        <v>38</v>
      </c>
      <c r="C484" s="3" t="s">
        <v>30</v>
      </c>
      <c r="D484" s="3" t="s">
        <v>48</v>
      </c>
      <c r="E484" s="3" t="s">
        <v>68</v>
      </c>
      <c r="F484" s="8" t="str">
        <f t="shared" si="14"/>
        <v>37502</v>
      </c>
      <c r="G484" s="7">
        <v>46264.19</v>
      </c>
      <c r="H484" s="7">
        <v>0</v>
      </c>
      <c r="I484" s="7">
        <v>0</v>
      </c>
      <c r="J484" s="7">
        <v>0</v>
      </c>
      <c r="K484" s="7">
        <v>0</v>
      </c>
      <c r="L484" s="7">
        <f t="shared" si="15"/>
        <v>0</v>
      </c>
      <c r="M484" s="7">
        <v>0</v>
      </c>
      <c r="N484" s="7">
        <v>46264.19</v>
      </c>
    </row>
    <row r="485" spans="1:14" x14ac:dyDescent="0.25">
      <c r="A485" s="4">
        <v>43160</v>
      </c>
      <c r="B485" s="3" t="s">
        <v>38</v>
      </c>
      <c r="C485" s="3" t="s">
        <v>30</v>
      </c>
      <c r="D485" s="3" t="s">
        <v>48</v>
      </c>
      <c r="E485" s="3" t="s">
        <v>122</v>
      </c>
      <c r="F485" s="8" t="str">
        <f t="shared" si="14"/>
        <v>37503</v>
      </c>
      <c r="G485" s="7">
        <v>4005.08</v>
      </c>
      <c r="H485" s="7">
        <v>0</v>
      </c>
      <c r="I485" s="7">
        <v>0</v>
      </c>
      <c r="J485" s="7">
        <v>0</v>
      </c>
      <c r="K485" s="7">
        <v>0</v>
      </c>
      <c r="L485" s="7">
        <f t="shared" si="15"/>
        <v>0</v>
      </c>
      <c r="M485" s="7">
        <v>0</v>
      </c>
      <c r="N485" s="7">
        <v>4005.08</v>
      </c>
    </row>
    <row r="486" spans="1:14" x14ac:dyDescent="0.25">
      <c r="A486" s="4">
        <v>43160</v>
      </c>
      <c r="B486" s="3" t="s">
        <v>38</v>
      </c>
      <c r="C486" s="3" t="s">
        <v>30</v>
      </c>
      <c r="D486" s="3" t="s">
        <v>48</v>
      </c>
      <c r="E486" s="3" t="s">
        <v>69</v>
      </c>
      <c r="F486" s="8" t="str">
        <f t="shared" si="14"/>
        <v>37600</v>
      </c>
      <c r="G486" s="7">
        <v>20910988.41</v>
      </c>
      <c r="H486" s="7">
        <v>19278.5</v>
      </c>
      <c r="I486" s="7">
        <v>-19267.63</v>
      </c>
      <c r="J486" s="7">
        <v>0</v>
      </c>
      <c r="K486" s="7">
        <v>0</v>
      </c>
      <c r="L486" s="7">
        <f t="shared" si="15"/>
        <v>0</v>
      </c>
      <c r="M486" s="7">
        <v>0</v>
      </c>
      <c r="N486" s="7">
        <v>20910999.280000001</v>
      </c>
    </row>
    <row r="487" spans="1:14" x14ac:dyDescent="0.25">
      <c r="A487" s="4">
        <v>43160</v>
      </c>
      <c r="B487" s="3" t="s">
        <v>38</v>
      </c>
      <c r="C487" s="3" t="s">
        <v>30</v>
      </c>
      <c r="D487" s="3" t="s">
        <v>48</v>
      </c>
      <c r="E487" s="3" t="s">
        <v>52</v>
      </c>
      <c r="F487" s="8" t="str">
        <f t="shared" si="14"/>
        <v>37601</v>
      </c>
      <c r="G487" s="7">
        <v>151184563.84</v>
      </c>
      <c r="H487" s="7">
        <v>-1058447.95</v>
      </c>
      <c r="I487" s="7">
        <v>-143037.78</v>
      </c>
      <c r="J487" s="7">
        <v>0</v>
      </c>
      <c r="K487" s="7">
        <v>0</v>
      </c>
      <c r="L487" s="7">
        <f t="shared" si="15"/>
        <v>0</v>
      </c>
      <c r="M487" s="7">
        <v>0</v>
      </c>
      <c r="N487" s="7">
        <v>149983078.11000001</v>
      </c>
    </row>
    <row r="488" spans="1:14" x14ac:dyDescent="0.25">
      <c r="A488" s="4">
        <v>43160</v>
      </c>
      <c r="B488" s="3" t="s">
        <v>38</v>
      </c>
      <c r="C488" s="3" t="s">
        <v>30</v>
      </c>
      <c r="D488" s="3" t="s">
        <v>48</v>
      </c>
      <c r="E488" s="3" t="s">
        <v>70</v>
      </c>
      <c r="F488" s="8" t="str">
        <f t="shared" si="14"/>
        <v>37602</v>
      </c>
      <c r="G488" s="7">
        <v>105495314.33</v>
      </c>
      <c r="H488" s="7">
        <v>1469250.61</v>
      </c>
      <c r="I488" s="7">
        <v>-17359</v>
      </c>
      <c r="J488" s="7">
        <v>0</v>
      </c>
      <c r="K488" s="7">
        <v>0</v>
      </c>
      <c r="L488" s="7">
        <f t="shared" si="15"/>
        <v>0</v>
      </c>
      <c r="M488" s="7">
        <v>0</v>
      </c>
      <c r="N488" s="7">
        <v>106947205.94</v>
      </c>
    </row>
    <row r="489" spans="1:14" x14ac:dyDescent="0.25">
      <c r="A489" s="4">
        <v>43160</v>
      </c>
      <c r="B489" s="3" t="s">
        <v>38</v>
      </c>
      <c r="C489" s="3" t="s">
        <v>30</v>
      </c>
      <c r="D489" s="3" t="s">
        <v>48</v>
      </c>
      <c r="E489" s="3" t="s">
        <v>67</v>
      </c>
      <c r="F489" s="8" t="str">
        <f t="shared" si="14"/>
        <v>37800</v>
      </c>
      <c r="G489" s="7">
        <v>13654128.09</v>
      </c>
      <c r="H489" s="7">
        <v>160011.53</v>
      </c>
      <c r="I489" s="7">
        <v>-1956.36</v>
      </c>
      <c r="J489" s="7">
        <v>0</v>
      </c>
      <c r="K489" s="7">
        <v>0</v>
      </c>
      <c r="L489" s="7">
        <f t="shared" si="15"/>
        <v>0</v>
      </c>
      <c r="M489" s="7">
        <v>0</v>
      </c>
      <c r="N489" s="7">
        <v>13812183.26</v>
      </c>
    </row>
    <row r="490" spans="1:14" x14ac:dyDescent="0.25">
      <c r="A490" s="4">
        <v>43160</v>
      </c>
      <c r="B490" s="3" t="s">
        <v>38</v>
      </c>
      <c r="C490" s="3" t="s">
        <v>30</v>
      </c>
      <c r="D490" s="3" t="s">
        <v>48</v>
      </c>
      <c r="E490" s="3" t="s">
        <v>163</v>
      </c>
      <c r="F490" s="8" t="str">
        <f t="shared" si="14"/>
        <v>37900</v>
      </c>
      <c r="G490" s="7">
        <v>3941149.06</v>
      </c>
      <c r="H490" s="7">
        <v>229917.71</v>
      </c>
      <c r="I490" s="7">
        <v>-2055.5</v>
      </c>
      <c r="J490" s="7">
        <v>0</v>
      </c>
      <c r="K490" s="7">
        <v>0</v>
      </c>
      <c r="L490" s="7">
        <f t="shared" si="15"/>
        <v>0</v>
      </c>
      <c r="M490" s="7">
        <v>0</v>
      </c>
      <c r="N490" s="7">
        <v>4169011.27</v>
      </c>
    </row>
    <row r="491" spans="1:14" x14ac:dyDescent="0.25">
      <c r="A491" s="4">
        <v>43160</v>
      </c>
      <c r="B491" s="3" t="s">
        <v>38</v>
      </c>
      <c r="C491" s="3" t="s">
        <v>30</v>
      </c>
      <c r="D491" s="3" t="s">
        <v>48</v>
      </c>
      <c r="E491" s="3" t="s">
        <v>73</v>
      </c>
      <c r="F491" s="8" t="str">
        <f t="shared" si="14"/>
        <v>37905</v>
      </c>
      <c r="G491" s="7">
        <v>1652639.35</v>
      </c>
      <c r="H491" s="7">
        <v>0</v>
      </c>
      <c r="I491" s="7">
        <v>-380.81</v>
      </c>
      <c r="J491" s="7">
        <v>0</v>
      </c>
      <c r="K491" s="7">
        <v>0</v>
      </c>
      <c r="L491" s="7">
        <f t="shared" si="15"/>
        <v>0</v>
      </c>
      <c r="M491" s="7">
        <v>0</v>
      </c>
      <c r="N491" s="7">
        <v>1652258.54</v>
      </c>
    </row>
    <row r="492" spans="1:14" x14ac:dyDescent="0.25">
      <c r="A492" s="4">
        <v>43160</v>
      </c>
      <c r="B492" s="3" t="s">
        <v>38</v>
      </c>
      <c r="C492" s="3" t="s">
        <v>30</v>
      </c>
      <c r="D492" s="3" t="s">
        <v>48</v>
      </c>
      <c r="E492" s="3" t="s">
        <v>124</v>
      </c>
      <c r="F492" s="8" t="str">
        <f t="shared" si="14"/>
        <v>38000</v>
      </c>
      <c r="G492" s="7">
        <v>120612949.45999999</v>
      </c>
      <c r="H492" s="7">
        <v>1580732.78</v>
      </c>
      <c r="I492" s="7">
        <v>-165089.54</v>
      </c>
      <c r="J492" s="7">
        <v>0</v>
      </c>
      <c r="K492" s="7">
        <v>0</v>
      </c>
      <c r="L492" s="7">
        <f t="shared" si="15"/>
        <v>0</v>
      </c>
      <c r="M492" s="7">
        <v>0</v>
      </c>
      <c r="N492" s="7">
        <v>122028592.7</v>
      </c>
    </row>
    <row r="493" spans="1:14" x14ac:dyDescent="0.25">
      <c r="A493" s="4">
        <v>43160</v>
      </c>
      <c r="B493" s="3" t="s">
        <v>38</v>
      </c>
      <c r="C493" s="3" t="s">
        <v>30</v>
      </c>
      <c r="D493" s="3" t="s">
        <v>48</v>
      </c>
      <c r="E493" s="3" t="s">
        <v>164</v>
      </c>
      <c r="F493" s="8" t="str">
        <f t="shared" si="14"/>
        <v>38100</v>
      </c>
      <c r="G493" s="7">
        <v>32275964.789999999</v>
      </c>
      <c r="H493" s="7">
        <v>345362.59</v>
      </c>
      <c r="I493" s="7">
        <v>-34060.47</v>
      </c>
      <c r="J493" s="7">
        <v>0</v>
      </c>
      <c r="K493" s="7">
        <v>0</v>
      </c>
      <c r="L493" s="7">
        <f t="shared" si="15"/>
        <v>0</v>
      </c>
      <c r="M493" s="7">
        <v>0</v>
      </c>
      <c r="N493" s="7">
        <v>32587266.91</v>
      </c>
    </row>
    <row r="494" spans="1:14" x14ac:dyDescent="0.25">
      <c r="A494" s="4">
        <v>43160</v>
      </c>
      <c r="B494" s="3" t="s">
        <v>38</v>
      </c>
      <c r="C494" s="3" t="s">
        <v>30</v>
      </c>
      <c r="D494" s="3" t="s">
        <v>48</v>
      </c>
      <c r="E494" s="3" t="s">
        <v>71</v>
      </c>
      <c r="F494" s="8" t="str">
        <f t="shared" si="14"/>
        <v>38200</v>
      </c>
      <c r="G494" s="7">
        <v>55627657.75</v>
      </c>
      <c r="H494" s="7">
        <v>-54207.12</v>
      </c>
      <c r="I494" s="7">
        <v>-74919.88</v>
      </c>
      <c r="J494" s="7">
        <v>0</v>
      </c>
      <c r="K494" s="7">
        <v>0</v>
      </c>
      <c r="L494" s="7">
        <f t="shared" si="15"/>
        <v>0</v>
      </c>
      <c r="M494" s="7">
        <v>0</v>
      </c>
      <c r="N494" s="7">
        <v>55498530.75</v>
      </c>
    </row>
    <row r="495" spans="1:14" x14ac:dyDescent="0.25">
      <c r="A495" s="4">
        <v>43160</v>
      </c>
      <c r="B495" s="3" t="s">
        <v>38</v>
      </c>
      <c r="C495" s="3" t="s">
        <v>30</v>
      </c>
      <c r="D495" s="3" t="s">
        <v>48</v>
      </c>
      <c r="E495" s="3" t="s">
        <v>64</v>
      </c>
      <c r="F495" s="8" t="str">
        <f t="shared" si="14"/>
        <v>38300</v>
      </c>
      <c r="G495" s="7">
        <v>10931617.710000001</v>
      </c>
      <c r="H495" s="7">
        <v>220140.69</v>
      </c>
      <c r="I495" s="7">
        <v>0</v>
      </c>
      <c r="J495" s="7">
        <v>0</v>
      </c>
      <c r="K495" s="7">
        <v>0</v>
      </c>
      <c r="L495" s="7">
        <f t="shared" si="15"/>
        <v>0</v>
      </c>
      <c r="M495" s="7">
        <v>0</v>
      </c>
      <c r="N495" s="7">
        <v>11151758.4</v>
      </c>
    </row>
    <row r="496" spans="1:14" x14ac:dyDescent="0.25">
      <c r="A496" s="4">
        <v>43160</v>
      </c>
      <c r="B496" s="3" t="s">
        <v>38</v>
      </c>
      <c r="C496" s="3" t="s">
        <v>30</v>
      </c>
      <c r="D496" s="3" t="s">
        <v>48</v>
      </c>
      <c r="E496" s="3" t="s">
        <v>119</v>
      </c>
      <c r="F496" s="8" t="str">
        <f t="shared" si="14"/>
        <v>38400</v>
      </c>
      <c r="G496" s="7">
        <v>208595.02</v>
      </c>
      <c r="H496" s="7">
        <v>1785.55</v>
      </c>
      <c r="I496" s="7">
        <v>0</v>
      </c>
      <c r="J496" s="7">
        <v>0</v>
      </c>
      <c r="K496" s="7">
        <v>0</v>
      </c>
      <c r="L496" s="7">
        <f t="shared" si="15"/>
        <v>0</v>
      </c>
      <c r="M496" s="7">
        <v>0</v>
      </c>
      <c r="N496" s="7">
        <v>210380.57</v>
      </c>
    </row>
    <row r="497" spans="1:14" x14ac:dyDescent="0.25">
      <c r="A497" s="4">
        <v>43160</v>
      </c>
      <c r="B497" s="3" t="s">
        <v>38</v>
      </c>
      <c r="C497" s="3" t="s">
        <v>30</v>
      </c>
      <c r="D497" s="3" t="s">
        <v>48</v>
      </c>
      <c r="E497" s="3" t="s">
        <v>66</v>
      </c>
      <c r="F497" s="8" t="str">
        <f t="shared" si="14"/>
        <v>38500</v>
      </c>
      <c r="G497" s="7">
        <v>5181186.8499999996</v>
      </c>
      <c r="H497" s="7">
        <v>-589.39</v>
      </c>
      <c r="I497" s="7">
        <v>0</v>
      </c>
      <c r="J497" s="7">
        <v>0</v>
      </c>
      <c r="K497" s="7">
        <v>0</v>
      </c>
      <c r="L497" s="7">
        <f t="shared" si="15"/>
        <v>0</v>
      </c>
      <c r="M497" s="7">
        <v>0</v>
      </c>
      <c r="N497" s="7">
        <v>5180597.46</v>
      </c>
    </row>
    <row r="498" spans="1:14" x14ac:dyDescent="0.25">
      <c r="A498" s="4">
        <v>43160</v>
      </c>
      <c r="B498" s="3" t="s">
        <v>38</v>
      </c>
      <c r="C498" s="3" t="s">
        <v>30</v>
      </c>
      <c r="D498" s="3" t="s">
        <v>18</v>
      </c>
      <c r="E498" s="3" t="s">
        <v>39</v>
      </c>
      <c r="F498" s="8" t="str">
        <f t="shared" si="14"/>
        <v>38900</v>
      </c>
      <c r="G498" s="7">
        <v>1211697.3</v>
      </c>
      <c r="H498" s="7">
        <v>0</v>
      </c>
      <c r="I498" s="7">
        <v>0</v>
      </c>
      <c r="J498" s="7">
        <v>0</v>
      </c>
      <c r="K498" s="7">
        <v>0</v>
      </c>
      <c r="L498" s="7">
        <f t="shared" si="15"/>
        <v>0</v>
      </c>
      <c r="M498" s="7">
        <v>0</v>
      </c>
      <c r="N498" s="7">
        <v>1211697.3</v>
      </c>
    </row>
    <row r="499" spans="1:14" x14ac:dyDescent="0.25">
      <c r="A499" s="4">
        <v>43160</v>
      </c>
      <c r="B499" s="3" t="s">
        <v>38</v>
      </c>
      <c r="C499" s="3" t="s">
        <v>30</v>
      </c>
      <c r="D499" s="3" t="s">
        <v>18</v>
      </c>
      <c r="E499" s="3" t="s">
        <v>154</v>
      </c>
      <c r="F499" s="8" t="str">
        <f t="shared" si="14"/>
        <v>39000</v>
      </c>
      <c r="G499" s="7">
        <v>7209780.6299999999</v>
      </c>
      <c r="H499" s="7">
        <v>0</v>
      </c>
      <c r="I499" s="7">
        <v>0</v>
      </c>
      <c r="J499" s="7">
        <v>0</v>
      </c>
      <c r="K499" s="7">
        <v>0</v>
      </c>
      <c r="L499" s="7">
        <f t="shared" si="15"/>
        <v>0</v>
      </c>
      <c r="M499" s="7">
        <v>0</v>
      </c>
      <c r="N499" s="7">
        <v>7209780.6299999999</v>
      </c>
    </row>
    <row r="500" spans="1:14" x14ac:dyDescent="0.25">
      <c r="A500" s="4">
        <v>43160</v>
      </c>
      <c r="B500" s="3" t="s">
        <v>38</v>
      </c>
      <c r="C500" s="3" t="s">
        <v>30</v>
      </c>
      <c r="D500" s="3" t="s">
        <v>18</v>
      </c>
      <c r="E500" s="3" t="s">
        <v>41</v>
      </c>
      <c r="F500" s="8" t="str">
        <f t="shared" si="14"/>
        <v>39002</v>
      </c>
      <c r="G500" s="7">
        <v>173114.85</v>
      </c>
      <c r="H500" s="7">
        <v>0</v>
      </c>
      <c r="I500" s="7">
        <v>0</v>
      </c>
      <c r="J500" s="7">
        <v>0</v>
      </c>
      <c r="K500" s="7">
        <v>0</v>
      </c>
      <c r="L500" s="7">
        <f t="shared" si="15"/>
        <v>0</v>
      </c>
      <c r="M500" s="7">
        <v>0</v>
      </c>
      <c r="N500" s="7">
        <v>173114.85</v>
      </c>
    </row>
    <row r="501" spans="1:14" x14ac:dyDescent="0.25">
      <c r="A501" s="4">
        <v>43160</v>
      </c>
      <c r="B501" s="3" t="s">
        <v>38</v>
      </c>
      <c r="C501" s="3" t="s">
        <v>30</v>
      </c>
      <c r="D501" s="3" t="s">
        <v>18</v>
      </c>
      <c r="E501" s="3" t="s">
        <v>42</v>
      </c>
      <c r="F501" s="8" t="str">
        <f t="shared" si="14"/>
        <v>39003</v>
      </c>
      <c r="G501" s="7">
        <v>709199.18</v>
      </c>
      <c r="H501" s="7">
        <v>0</v>
      </c>
      <c r="I501" s="7">
        <v>0</v>
      </c>
      <c r="J501" s="7">
        <v>0</v>
      </c>
      <c r="K501" s="7">
        <v>0</v>
      </c>
      <c r="L501" s="7">
        <f t="shared" si="15"/>
        <v>0</v>
      </c>
      <c r="M501" s="7">
        <v>0</v>
      </c>
      <c r="N501" s="7">
        <v>709199.18</v>
      </c>
    </row>
    <row r="502" spans="1:14" x14ac:dyDescent="0.25">
      <c r="A502" s="4">
        <v>43160</v>
      </c>
      <c r="B502" s="3" t="s">
        <v>38</v>
      </c>
      <c r="C502" s="3" t="s">
        <v>30</v>
      </c>
      <c r="D502" s="3" t="s">
        <v>18</v>
      </c>
      <c r="E502" s="3" t="s">
        <v>43</v>
      </c>
      <c r="F502" s="8" t="str">
        <f t="shared" si="14"/>
        <v>39004</v>
      </c>
      <c r="G502" s="7">
        <v>12954.74</v>
      </c>
      <c r="H502" s="7">
        <v>0</v>
      </c>
      <c r="I502" s="7">
        <v>0</v>
      </c>
      <c r="J502" s="7">
        <v>0</v>
      </c>
      <c r="K502" s="7">
        <v>0</v>
      </c>
      <c r="L502" s="7">
        <f t="shared" si="15"/>
        <v>0</v>
      </c>
      <c r="M502" s="7">
        <v>0</v>
      </c>
      <c r="N502" s="7">
        <v>12954.74</v>
      </c>
    </row>
    <row r="503" spans="1:14" x14ac:dyDescent="0.25">
      <c r="A503" s="4">
        <v>43160</v>
      </c>
      <c r="B503" s="3" t="s">
        <v>38</v>
      </c>
      <c r="C503" s="3" t="s">
        <v>30</v>
      </c>
      <c r="D503" s="3" t="s">
        <v>18</v>
      </c>
      <c r="E503" s="3" t="s">
        <v>114</v>
      </c>
      <c r="F503" s="8" t="str">
        <f t="shared" si="14"/>
        <v>39009</v>
      </c>
      <c r="G503" s="7">
        <v>1246194.18</v>
      </c>
      <c r="H503" s="7">
        <v>0</v>
      </c>
      <c r="I503" s="7">
        <v>0</v>
      </c>
      <c r="J503" s="7">
        <v>0</v>
      </c>
      <c r="K503" s="7">
        <v>0</v>
      </c>
      <c r="L503" s="7">
        <f t="shared" si="15"/>
        <v>0</v>
      </c>
      <c r="M503" s="7">
        <v>0</v>
      </c>
      <c r="N503" s="7">
        <v>1246194.18</v>
      </c>
    </row>
    <row r="504" spans="1:14" x14ac:dyDescent="0.25">
      <c r="A504" s="4">
        <v>43160</v>
      </c>
      <c r="B504" s="3" t="s">
        <v>38</v>
      </c>
      <c r="C504" s="3" t="s">
        <v>30</v>
      </c>
      <c r="D504" s="3" t="s">
        <v>18</v>
      </c>
      <c r="E504" s="3" t="s">
        <v>40</v>
      </c>
      <c r="F504" s="8" t="str">
        <f t="shared" si="14"/>
        <v>39100</v>
      </c>
      <c r="G504" s="7">
        <v>1749085.61</v>
      </c>
      <c r="H504" s="7">
        <v>0</v>
      </c>
      <c r="I504" s="7">
        <v>0</v>
      </c>
      <c r="J504" s="7">
        <v>0</v>
      </c>
      <c r="K504" s="7">
        <v>0</v>
      </c>
      <c r="L504" s="7">
        <f t="shared" si="15"/>
        <v>0</v>
      </c>
      <c r="M504" s="7">
        <v>0</v>
      </c>
      <c r="N504" s="7">
        <v>1749085.61</v>
      </c>
    </row>
    <row r="505" spans="1:14" x14ac:dyDescent="0.25">
      <c r="A505" s="4">
        <v>43160</v>
      </c>
      <c r="B505" s="3" t="s">
        <v>38</v>
      </c>
      <c r="C505" s="3" t="s">
        <v>30</v>
      </c>
      <c r="D505" s="3" t="s">
        <v>18</v>
      </c>
      <c r="E505" s="3" t="s">
        <v>44</v>
      </c>
      <c r="F505" s="8" t="str">
        <f t="shared" si="14"/>
        <v>39200</v>
      </c>
      <c r="G505" s="7">
        <v>220986.9</v>
      </c>
      <c r="H505" s="7">
        <v>0</v>
      </c>
      <c r="I505" s="7">
        <v>0</v>
      </c>
      <c r="J505" s="7">
        <v>0</v>
      </c>
      <c r="K505" s="7">
        <v>0</v>
      </c>
      <c r="L505" s="7">
        <f t="shared" si="15"/>
        <v>0</v>
      </c>
      <c r="M505" s="7">
        <v>0</v>
      </c>
      <c r="N505" s="7">
        <v>220986.9</v>
      </c>
    </row>
    <row r="506" spans="1:14" x14ac:dyDescent="0.25">
      <c r="A506" s="4">
        <v>43160</v>
      </c>
      <c r="B506" s="3" t="s">
        <v>38</v>
      </c>
      <c r="C506" s="3" t="s">
        <v>30</v>
      </c>
      <c r="D506" s="3" t="s">
        <v>18</v>
      </c>
      <c r="E506" s="3" t="s">
        <v>115</v>
      </c>
      <c r="F506" s="8" t="str">
        <f t="shared" si="14"/>
        <v>39400</v>
      </c>
      <c r="G506" s="7">
        <v>3297023.21</v>
      </c>
      <c r="H506" s="7">
        <v>16879.46</v>
      </c>
      <c r="I506" s="7">
        <v>0</v>
      </c>
      <c r="J506" s="7">
        <v>0</v>
      </c>
      <c r="K506" s="7">
        <v>0</v>
      </c>
      <c r="L506" s="7">
        <f t="shared" si="15"/>
        <v>0</v>
      </c>
      <c r="M506" s="7">
        <v>0</v>
      </c>
      <c r="N506" s="7">
        <v>3313902.67</v>
      </c>
    </row>
    <row r="507" spans="1:14" x14ac:dyDescent="0.25">
      <c r="A507" s="4">
        <v>43160</v>
      </c>
      <c r="B507" s="3" t="s">
        <v>38</v>
      </c>
      <c r="C507" s="3" t="s">
        <v>30</v>
      </c>
      <c r="D507" s="3" t="s">
        <v>18</v>
      </c>
      <c r="E507" s="3" t="s">
        <v>162</v>
      </c>
      <c r="F507" s="8" t="str">
        <f t="shared" si="14"/>
        <v>39603</v>
      </c>
      <c r="G507" s="7">
        <v>39610.080000000002</v>
      </c>
      <c r="H507" s="7">
        <v>0</v>
      </c>
      <c r="I507" s="7">
        <v>0</v>
      </c>
      <c r="J507" s="7">
        <v>0</v>
      </c>
      <c r="K507" s="7">
        <v>0</v>
      </c>
      <c r="L507" s="7">
        <f t="shared" si="15"/>
        <v>0</v>
      </c>
      <c r="M507" s="7">
        <v>0</v>
      </c>
      <c r="N507" s="7">
        <v>39610.080000000002</v>
      </c>
    </row>
    <row r="508" spans="1:14" x14ac:dyDescent="0.25">
      <c r="A508" s="4">
        <v>43160</v>
      </c>
      <c r="B508" s="3" t="s">
        <v>38</v>
      </c>
      <c r="C508" s="3" t="s">
        <v>30</v>
      </c>
      <c r="D508" s="3" t="s">
        <v>18</v>
      </c>
      <c r="E508" s="3" t="s">
        <v>45</v>
      </c>
      <c r="F508" s="8" t="str">
        <f t="shared" si="14"/>
        <v>39604</v>
      </c>
      <c r="G508" s="7">
        <v>62747.29</v>
      </c>
      <c r="H508" s="7">
        <v>0</v>
      </c>
      <c r="I508" s="7">
        <v>0</v>
      </c>
      <c r="J508" s="7">
        <v>0</v>
      </c>
      <c r="K508" s="7">
        <v>0</v>
      </c>
      <c r="L508" s="7">
        <f t="shared" si="15"/>
        <v>0</v>
      </c>
      <c r="M508" s="7">
        <v>0</v>
      </c>
      <c r="N508" s="7">
        <v>62747.29</v>
      </c>
    </row>
    <row r="509" spans="1:14" x14ac:dyDescent="0.25">
      <c r="A509" s="4">
        <v>43160</v>
      </c>
      <c r="B509" s="3" t="s">
        <v>38</v>
      </c>
      <c r="C509" s="3" t="s">
        <v>30</v>
      </c>
      <c r="D509" s="3" t="s">
        <v>18</v>
      </c>
      <c r="E509" s="3" t="s">
        <v>155</v>
      </c>
      <c r="F509" s="8" t="str">
        <f t="shared" si="14"/>
        <v>39605</v>
      </c>
      <c r="G509" s="7">
        <v>19427.23</v>
      </c>
      <c r="H509" s="7">
        <v>0</v>
      </c>
      <c r="I509" s="7">
        <v>0</v>
      </c>
      <c r="J509" s="7">
        <v>0</v>
      </c>
      <c r="K509" s="7">
        <v>0</v>
      </c>
      <c r="L509" s="7">
        <f t="shared" si="15"/>
        <v>0</v>
      </c>
      <c r="M509" s="7">
        <v>0</v>
      </c>
      <c r="N509" s="7">
        <v>19427.23</v>
      </c>
    </row>
    <row r="510" spans="1:14" x14ac:dyDescent="0.25">
      <c r="A510" s="4">
        <v>43160</v>
      </c>
      <c r="B510" s="3" t="s">
        <v>38</v>
      </c>
      <c r="C510" s="3" t="s">
        <v>30</v>
      </c>
      <c r="D510" s="3" t="s">
        <v>18</v>
      </c>
      <c r="E510" s="3" t="s">
        <v>46</v>
      </c>
      <c r="F510" s="8" t="str">
        <f t="shared" si="14"/>
        <v>39700</v>
      </c>
      <c r="G510" s="7">
        <v>524257.15</v>
      </c>
      <c r="H510" s="7">
        <v>0</v>
      </c>
      <c r="I510" s="7">
        <v>0</v>
      </c>
      <c r="J510" s="7">
        <v>0</v>
      </c>
      <c r="K510" s="7">
        <v>0</v>
      </c>
      <c r="L510" s="7">
        <f t="shared" si="15"/>
        <v>0</v>
      </c>
      <c r="M510" s="7">
        <v>0</v>
      </c>
      <c r="N510" s="7">
        <v>524257.15</v>
      </c>
    </row>
    <row r="511" spans="1:14" x14ac:dyDescent="0.25">
      <c r="A511" s="4">
        <v>43160</v>
      </c>
      <c r="B511" s="3" t="s">
        <v>38</v>
      </c>
      <c r="C511" s="3" t="s">
        <v>30</v>
      </c>
      <c r="D511" s="3" t="s">
        <v>18</v>
      </c>
      <c r="E511" s="3" t="s">
        <v>156</v>
      </c>
      <c r="F511" s="8" t="str">
        <f t="shared" si="14"/>
        <v>39800</v>
      </c>
      <c r="G511" s="7">
        <v>3891771.09</v>
      </c>
      <c r="H511" s="7">
        <v>0</v>
      </c>
      <c r="I511" s="7">
        <v>0</v>
      </c>
      <c r="J511" s="7">
        <v>0</v>
      </c>
      <c r="K511" s="7">
        <v>0</v>
      </c>
      <c r="L511" s="7">
        <f t="shared" si="15"/>
        <v>0</v>
      </c>
      <c r="M511" s="7">
        <v>0</v>
      </c>
      <c r="N511" s="7">
        <v>3891771.09</v>
      </c>
    </row>
    <row r="512" spans="1:14" x14ac:dyDescent="0.25">
      <c r="A512" s="4">
        <v>43160</v>
      </c>
      <c r="B512" s="3" t="s">
        <v>38</v>
      </c>
      <c r="C512" s="3" t="s">
        <v>30</v>
      </c>
      <c r="D512" s="3" t="s">
        <v>18</v>
      </c>
      <c r="E512" s="3" t="s">
        <v>49</v>
      </c>
      <c r="F512" s="8" t="str">
        <f t="shared" si="14"/>
        <v>39901</v>
      </c>
      <c r="G512" s="7">
        <v>14389.76</v>
      </c>
      <c r="H512" s="7">
        <v>0</v>
      </c>
      <c r="I512" s="7">
        <v>0</v>
      </c>
      <c r="J512" s="7">
        <v>0</v>
      </c>
      <c r="K512" s="7">
        <v>0</v>
      </c>
      <c r="L512" s="7">
        <f t="shared" si="15"/>
        <v>0</v>
      </c>
      <c r="M512" s="7">
        <v>0</v>
      </c>
      <c r="N512" s="7">
        <v>14389.76</v>
      </c>
    </row>
    <row r="513" spans="1:14" x14ac:dyDescent="0.25">
      <c r="A513" s="4">
        <v>43160</v>
      </c>
      <c r="B513" s="3" t="s">
        <v>38</v>
      </c>
      <c r="C513" s="3" t="s">
        <v>30</v>
      </c>
      <c r="D513" s="3" t="s">
        <v>18</v>
      </c>
      <c r="E513" s="3" t="s">
        <v>157</v>
      </c>
      <c r="F513" s="8" t="str">
        <f t="shared" si="14"/>
        <v>39903</v>
      </c>
      <c r="G513" s="7">
        <v>134598.85999999999</v>
      </c>
      <c r="H513" s="7">
        <v>0</v>
      </c>
      <c r="I513" s="7">
        <v>0</v>
      </c>
      <c r="J513" s="7">
        <v>0</v>
      </c>
      <c r="K513" s="7">
        <v>0</v>
      </c>
      <c r="L513" s="7">
        <f t="shared" si="15"/>
        <v>0</v>
      </c>
      <c r="M513" s="7">
        <v>0</v>
      </c>
      <c r="N513" s="7">
        <v>134598.85999999999</v>
      </c>
    </row>
    <row r="514" spans="1:14" x14ac:dyDescent="0.25">
      <c r="A514" s="4">
        <v>43160</v>
      </c>
      <c r="B514" s="3" t="s">
        <v>38</v>
      </c>
      <c r="C514" s="3" t="s">
        <v>30</v>
      </c>
      <c r="D514" s="3" t="s">
        <v>18</v>
      </c>
      <c r="E514" s="3" t="s">
        <v>50</v>
      </c>
      <c r="F514" s="8" t="str">
        <f t="shared" si="14"/>
        <v>39906</v>
      </c>
      <c r="G514" s="7">
        <v>957182.62</v>
      </c>
      <c r="H514" s="7">
        <v>109.04</v>
      </c>
      <c r="I514" s="7">
        <v>0</v>
      </c>
      <c r="J514" s="7">
        <v>0</v>
      </c>
      <c r="K514" s="7">
        <v>0</v>
      </c>
      <c r="L514" s="7">
        <f t="shared" si="15"/>
        <v>0</v>
      </c>
      <c r="M514" s="7">
        <v>0</v>
      </c>
      <c r="N514" s="7">
        <v>957291.66</v>
      </c>
    </row>
    <row r="515" spans="1:14" x14ac:dyDescent="0.25">
      <c r="A515" s="4">
        <v>43160</v>
      </c>
      <c r="B515" s="3" t="s">
        <v>38</v>
      </c>
      <c r="C515" s="3" t="s">
        <v>30</v>
      </c>
      <c r="D515" s="3" t="s">
        <v>18</v>
      </c>
      <c r="E515" s="3" t="s">
        <v>47</v>
      </c>
      <c r="F515" s="8" t="str">
        <f t="shared" ref="F515:F578" si="16">MID(E515,9,5)</f>
        <v>39908</v>
      </c>
      <c r="G515" s="7">
        <v>123514.83</v>
      </c>
      <c r="H515" s="7">
        <v>0</v>
      </c>
      <c r="I515" s="7">
        <v>0</v>
      </c>
      <c r="J515" s="7">
        <v>0</v>
      </c>
      <c r="K515" s="7">
        <v>0</v>
      </c>
      <c r="L515" s="7">
        <f t="shared" ref="L515:L578" si="17">J515+K515</f>
        <v>0</v>
      </c>
      <c r="M515" s="7">
        <v>0</v>
      </c>
      <c r="N515" s="7">
        <v>123514.83</v>
      </c>
    </row>
    <row r="516" spans="1:14" x14ac:dyDescent="0.25">
      <c r="A516" s="4">
        <v>43160</v>
      </c>
      <c r="B516" s="3" t="s">
        <v>38</v>
      </c>
      <c r="C516" s="3" t="s">
        <v>88</v>
      </c>
      <c r="D516" s="3" t="s">
        <v>92</v>
      </c>
      <c r="E516" s="3" t="s">
        <v>105</v>
      </c>
      <c r="F516" s="8" t="str">
        <f t="shared" si="16"/>
        <v>30100</v>
      </c>
      <c r="G516" s="7">
        <v>185309.27</v>
      </c>
      <c r="H516" s="7">
        <v>0</v>
      </c>
      <c r="I516" s="7">
        <v>0</v>
      </c>
      <c r="J516" s="7">
        <v>0</v>
      </c>
      <c r="K516" s="7">
        <v>0</v>
      </c>
      <c r="L516" s="7">
        <f t="shared" si="17"/>
        <v>0</v>
      </c>
      <c r="M516" s="7">
        <v>0</v>
      </c>
      <c r="N516" s="7">
        <v>185309.27</v>
      </c>
    </row>
    <row r="517" spans="1:14" x14ac:dyDescent="0.25">
      <c r="A517" s="4">
        <v>43160</v>
      </c>
      <c r="B517" s="3" t="s">
        <v>38</v>
      </c>
      <c r="C517" s="3" t="s">
        <v>88</v>
      </c>
      <c r="D517" s="3" t="s">
        <v>92</v>
      </c>
      <c r="E517" s="3" t="s">
        <v>136</v>
      </c>
      <c r="F517" s="8" t="str">
        <f t="shared" si="16"/>
        <v>30300</v>
      </c>
      <c r="G517" s="7">
        <v>1109551.68</v>
      </c>
      <c r="H517" s="7">
        <v>0</v>
      </c>
      <c r="I517" s="7">
        <v>0</v>
      </c>
      <c r="J517" s="7">
        <v>0</v>
      </c>
      <c r="K517" s="7">
        <v>0</v>
      </c>
      <c r="L517" s="7">
        <f t="shared" si="17"/>
        <v>0</v>
      </c>
      <c r="M517" s="7">
        <v>0</v>
      </c>
      <c r="N517" s="7">
        <v>1109551.68</v>
      </c>
    </row>
    <row r="518" spans="1:14" x14ac:dyDescent="0.25">
      <c r="A518" s="4">
        <v>43160</v>
      </c>
      <c r="B518" s="3" t="s">
        <v>38</v>
      </c>
      <c r="C518" s="3" t="s">
        <v>88</v>
      </c>
      <c r="D518" s="3" t="s">
        <v>18</v>
      </c>
      <c r="E518" s="3" t="s">
        <v>102</v>
      </c>
      <c r="F518" s="8" t="str">
        <f t="shared" si="16"/>
        <v>39001</v>
      </c>
      <c r="G518" s="7">
        <v>179338.52</v>
      </c>
      <c r="H518" s="7">
        <v>0</v>
      </c>
      <c r="I518" s="7">
        <v>0</v>
      </c>
      <c r="J518" s="7">
        <v>0</v>
      </c>
      <c r="K518" s="7">
        <v>0</v>
      </c>
      <c r="L518" s="7">
        <f t="shared" si="17"/>
        <v>0</v>
      </c>
      <c r="M518" s="7">
        <v>0</v>
      </c>
      <c r="N518" s="7">
        <v>179338.52</v>
      </c>
    </row>
    <row r="519" spans="1:14" x14ac:dyDescent="0.25">
      <c r="A519" s="4">
        <v>43160</v>
      </c>
      <c r="B519" s="3" t="s">
        <v>38</v>
      </c>
      <c r="C519" s="3" t="s">
        <v>88</v>
      </c>
      <c r="D519" s="3" t="s">
        <v>18</v>
      </c>
      <c r="E519" s="3" t="s">
        <v>103</v>
      </c>
      <c r="F519" s="8" t="str">
        <f t="shared" si="16"/>
        <v>39004</v>
      </c>
      <c r="G519" s="7">
        <v>15383.91</v>
      </c>
      <c r="H519" s="7">
        <v>0</v>
      </c>
      <c r="I519" s="7">
        <v>0</v>
      </c>
      <c r="J519" s="7">
        <v>0</v>
      </c>
      <c r="K519" s="7">
        <v>0</v>
      </c>
      <c r="L519" s="7">
        <f t="shared" si="17"/>
        <v>0</v>
      </c>
      <c r="M519" s="7">
        <v>0</v>
      </c>
      <c r="N519" s="7">
        <v>15383.91</v>
      </c>
    </row>
    <row r="520" spans="1:14" x14ac:dyDescent="0.25">
      <c r="A520" s="4">
        <v>43160</v>
      </c>
      <c r="B520" s="3" t="s">
        <v>38</v>
      </c>
      <c r="C520" s="3" t="s">
        <v>88</v>
      </c>
      <c r="D520" s="3" t="s">
        <v>18</v>
      </c>
      <c r="E520" s="3" t="s">
        <v>140</v>
      </c>
      <c r="F520" s="8" t="str">
        <f t="shared" si="16"/>
        <v>39009</v>
      </c>
      <c r="G520" s="7">
        <v>38834</v>
      </c>
      <c r="H520" s="7">
        <v>0</v>
      </c>
      <c r="I520" s="7">
        <v>0</v>
      </c>
      <c r="J520" s="7">
        <v>0</v>
      </c>
      <c r="K520" s="7">
        <v>0</v>
      </c>
      <c r="L520" s="7">
        <f t="shared" si="17"/>
        <v>0</v>
      </c>
      <c r="M520" s="7">
        <v>0</v>
      </c>
      <c r="N520" s="7">
        <v>38834</v>
      </c>
    </row>
    <row r="521" spans="1:14" x14ac:dyDescent="0.25">
      <c r="A521" s="4">
        <v>43160</v>
      </c>
      <c r="B521" s="3" t="s">
        <v>38</v>
      </c>
      <c r="C521" s="3" t="s">
        <v>88</v>
      </c>
      <c r="D521" s="3" t="s">
        <v>18</v>
      </c>
      <c r="E521" s="3" t="s">
        <v>134</v>
      </c>
      <c r="F521" s="8" t="str">
        <f t="shared" si="16"/>
        <v>39100</v>
      </c>
      <c r="G521" s="7">
        <v>41397.21</v>
      </c>
      <c r="H521" s="7">
        <v>0</v>
      </c>
      <c r="I521" s="7">
        <v>-2787.88</v>
      </c>
      <c r="J521" s="7">
        <v>0</v>
      </c>
      <c r="K521" s="7">
        <v>0</v>
      </c>
      <c r="L521" s="7">
        <f t="shared" si="17"/>
        <v>0</v>
      </c>
      <c r="M521" s="7">
        <v>0</v>
      </c>
      <c r="N521" s="7">
        <v>38609.33</v>
      </c>
    </row>
    <row r="522" spans="1:14" x14ac:dyDescent="0.25">
      <c r="A522" s="4">
        <v>43160</v>
      </c>
      <c r="B522" s="3" t="s">
        <v>38</v>
      </c>
      <c r="C522" s="3" t="s">
        <v>88</v>
      </c>
      <c r="D522" s="3" t="s">
        <v>18</v>
      </c>
      <c r="E522" s="3" t="s">
        <v>141</v>
      </c>
      <c r="F522" s="8" t="str">
        <f t="shared" si="16"/>
        <v>39200</v>
      </c>
      <c r="G522" s="7">
        <v>27284.69</v>
      </c>
      <c r="H522" s="7">
        <v>0</v>
      </c>
      <c r="I522" s="7">
        <v>0</v>
      </c>
      <c r="J522" s="7">
        <v>0</v>
      </c>
      <c r="K522" s="7">
        <v>0</v>
      </c>
      <c r="L522" s="7">
        <f t="shared" si="17"/>
        <v>0</v>
      </c>
      <c r="M522" s="7">
        <v>0</v>
      </c>
      <c r="N522" s="7">
        <v>27284.69</v>
      </c>
    </row>
    <row r="523" spans="1:14" x14ac:dyDescent="0.25">
      <c r="A523" s="4">
        <v>43160</v>
      </c>
      <c r="B523" s="3" t="s">
        <v>38</v>
      </c>
      <c r="C523" s="3" t="s">
        <v>88</v>
      </c>
      <c r="D523" s="3" t="s">
        <v>18</v>
      </c>
      <c r="E523" s="3" t="s">
        <v>89</v>
      </c>
      <c r="F523" s="8" t="str">
        <f t="shared" si="16"/>
        <v>39400</v>
      </c>
      <c r="G523" s="7">
        <v>175867.44</v>
      </c>
      <c r="H523" s="7">
        <v>0</v>
      </c>
      <c r="I523" s="7">
        <v>0</v>
      </c>
      <c r="J523" s="7">
        <v>0</v>
      </c>
      <c r="K523" s="7">
        <v>0</v>
      </c>
      <c r="L523" s="7">
        <f t="shared" si="17"/>
        <v>0</v>
      </c>
      <c r="M523" s="7">
        <v>0</v>
      </c>
      <c r="N523" s="7">
        <v>175867.44</v>
      </c>
    </row>
    <row r="524" spans="1:14" x14ac:dyDescent="0.25">
      <c r="A524" s="4">
        <v>43160</v>
      </c>
      <c r="B524" s="3" t="s">
        <v>38</v>
      </c>
      <c r="C524" s="3" t="s">
        <v>88</v>
      </c>
      <c r="D524" s="3" t="s">
        <v>18</v>
      </c>
      <c r="E524" s="3" t="s">
        <v>104</v>
      </c>
      <c r="F524" s="8" t="str">
        <f t="shared" si="16"/>
        <v>39600</v>
      </c>
      <c r="G524" s="7">
        <v>20515.689999999999</v>
      </c>
      <c r="H524" s="7">
        <v>0</v>
      </c>
      <c r="I524" s="7">
        <v>0</v>
      </c>
      <c r="J524" s="7">
        <v>0</v>
      </c>
      <c r="K524" s="7">
        <v>0</v>
      </c>
      <c r="L524" s="7">
        <f t="shared" si="17"/>
        <v>0</v>
      </c>
      <c r="M524" s="7">
        <v>0</v>
      </c>
      <c r="N524" s="7">
        <v>20515.689999999999</v>
      </c>
    </row>
    <row r="525" spans="1:14" x14ac:dyDescent="0.25">
      <c r="A525" s="4">
        <v>43160</v>
      </c>
      <c r="B525" s="3" t="s">
        <v>38</v>
      </c>
      <c r="C525" s="3" t="s">
        <v>88</v>
      </c>
      <c r="D525" s="3" t="s">
        <v>18</v>
      </c>
      <c r="E525" s="3" t="s">
        <v>90</v>
      </c>
      <c r="F525" s="8" t="str">
        <f t="shared" si="16"/>
        <v>39700</v>
      </c>
      <c r="G525" s="7">
        <v>37541</v>
      </c>
      <c r="H525" s="7">
        <v>0</v>
      </c>
      <c r="I525" s="7">
        <v>0</v>
      </c>
      <c r="J525" s="7">
        <v>0</v>
      </c>
      <c r="K525" s="7">
        <v>0</v>
      </c>
      <c r="L525" s="7">
        <f t="shared" si="17"/>
        <v>0</v>
      </c>
      <c r="M525" s="7">
        <v>0</v>
      </c>
      <c r="N525" s="7">
        <v>37541</v>
      </c>
    </row>
    <row r="526" spans="1:14" x14ac:dyDescent="0.25">
      <c r="A526" s="4">
        <v>43160</v>
      </c>
      <c r="B526" s="3" t="s">
        <v>38</v>
      </c>
      <c r="C526" s="3" t="s">
        <v>88</v>
      </c>
      <c r="D526" s="3" t="s">
        <v>18</v>
      </c>
      <c r="E526" s="3" t="s">
        <v>135</v>
      </c>
      <c r="F526" s="8" t="str">
        <f t="shared" si="16"/>
        <v>39800</v>
      </c>
      <c r="G526" s="7">
        <v>814166.88</v>
      </c>
      <c r="H526" s="7">
        <v>0</v>
      </c>
      <c r="I526" s="7">
        <v>0</v>
      </c>
      <c r="J526" s="7">
        <v>0</v>
      </c>
      <c r="K526" s="7">
        <v>0</v>
      </c>
      <c r="L526" s="7">
        <f t="shared" si="17"/>
        <v>0</v>
      </c>
      <c r="M526" s="7">
        <v>0</v>
      </c>
      <c r="N526" s="7">
        <v>814166.88</v>
      </c>
    </row>
    <row r="527" spans="1:14" x14ac:dyDescent="0.25">
      <c r="A527" s="4">
        <v>43160</v>
      </c>
      <c r="B527" s="3" t="s">
        <v>38</v>
      </c>
      <c r="C527" s="3" t="s">
        <v>88</v>
      </c>
      <c r="D527" s="3" t="s">
        <v>18</v>
      </c>
      <c r="E527" s="3" t="s">
        <v>91</v>
      </c>
      <c r="F527" s="8" t="str">
        <f t="shared" si="16"/>
        <v>39906</v>
      </c>
      <c r="G527" s="7">
        <v>70177.67</v>
      </c>
      <c r="H527" s="7">
        <v>0</v>
      </c>
      <c r="I527" s="7">
        <v>0</v>
      </c>
      <c r="J527" s="7">
        <v>0</v>
      </c>
      <c r="K527" s="7">
        <v>0</v>
      </c>
      <c r="L527" s="7">
        <f t="shared" si="17"/>
        <v>0</v>
      </c>
      <c r="M527" s="7">
        <v>0</v>
      </c>
      <c r="N527" s="7">
        <v>70177.67</v>
      </c>
    </row>
    <row r="528" spans="1:14" x14ac:dyDescent="0.25">
      <c r="A528" s="4">
        <v>43160</v>
      </c>
      <c r="B528" s="3" t="s">
        <v>38</v>
      </c>
      <c r="C528" s="3" t="s">
        <v>88</v>
      </c>
      <c r="D528" s="3" t="s">
        <v>18</v>
      </c>
      <c r="E528" s="3" t="s">
        <v>139</v>
      </c>
      <c r="F528" s="8" t="str">
        <f t="shared" si="16"/>
        <v>39907</v>
      </c>
      <c r="G528" s="7">
        <v>78099.240000000005</v>
      </c>
      <c r="H528" s="7">
        <v>174.05</v>
      </c>
      <c r="I528" s="7">
        <v>0</v>
      </c>
      <c r="J528" s="7">
        <v>0</v>
      </c>
      <c r="K528" s="7">
        <v>0</v>
      </c>
      <c r="L528" s="7">
        <f t="shared" si="17"/>
        <v>0</v>
      </c>
      <c r="M528" s="7">
        <v>0</v>
      </c>
      <c r="N528" s="7">
        <v>78273.289999999994</v>
      </c>
    </row>
    <row r="529" spans="1:14" x14ac:dyDescent="0.25">
      <c r="A529" s="4">
        <v>43160</v>
      </c>
      <c r="B529" s="3" t="s">
        <v>38</v>
      </c>
      <c r="C529" s="3" t="s">
        <v>88</v>
      </c>
      <c r="D529" s="3" t="s">
        <v>18</v>
      </c>
      <c r="E529" s="3" t="s">
        <v>101</v>
      </c>
      <c r="F529" s="8" t="str">
        <f t="shared" si="16"/>
        <v>39908</v>
      </c>
      <c r="G529" s="7">
        <v>828509.36</v>
      </c>
      <c r="H529" s="7">
        <v>0</v>
      </c>
      <c r="I529" s="7">
        <v>0</v>
      </c>
      <c r="J529" s="7">
        <v>0</v>
      </c>
      <c r="K529" s="7">
        <v>0</v>
      </c>
      <c r="L529" s="7">
        <f t="shared" si="17"/>
        <v>0</v>
      </c>
      <c r="M529" s="7">
        <v>0</v>
      </c>
      <c r="N529" s="7">
        <v>828509.36</v>
      </c>
    </row>
    <row r="530" spans="1:14" x14ac:dyDescent="0.25">
      <c r="A530" s="4">
        <v>43191</v>
      </c>
      <c r="B530" s="3" t="s">
        <v>16</v>
      </c>
      <c r="C530" s="3" t="s">
        <v>17</v>
      </c>
      <c r="D530" s="3" t="s">
        <v>18</v>
      </c>
      <c r="E530" s="3" t="s">
        <v>110</v>
      </c>
      <c r="F530" s="8" t="str">
        <f t="shared" si="16"/>
        <v>39000</v>
      </c>
      <c r="G530" s="7">
        <v>1411389.93</v>
      </c>
      <c r="H530" s="7">
        <v>0</v>
      </c>
      <c r="I530" s="7">
        <v>0</v>
      </c>
      <c r="J530" s="7">
        <v>0</v>
      </c>
      <c r="K530" s="7">
        <v>0</v>
      </c>
      <c r="L530" s="7">
        <f t="shared" si="17"/>
        <v>0</v>
      </c>
      <c r="M530" s="7">
        <v>0</v>
      </c>
      <c r="N530" s="7">
        <v>1411389.93</v>
      </c>
    </row>
    <row r="531" spans="1:14" x14ac:dyDescent="0.25">
      <c r="A531" s="4">
        <v>43191</v>
      </c>
      <c r="B531" s="3" t="s">
        <v>16</v>
      </c>
      <c r="C531" s="3" t="s">
        <v>17</v>
      </c>
      <c r="D531" s="3" t="s">
        <v>18</v>
      </c>
      <c r="E531" s="3" t="s">
        <v>165</v>
      </c>
      <c r="F531" s="8" t="str">
        <f t="shared" si="16"/>
        <v>39005</v>
      </c>
      <c r="G531" s="7">
        <v>9187184.2699999996</v>
      </c>
      <c r="H531" s="7">
        <v>0</v>
      </c>
      <c r="I531" s="7">
        <v>0</v>
      </c>
      <c r="J531" s="7">
        <v>0</v>
      </c>
      <c r="K531" s="7">
        <v>0</v>
      </c>
      <c r="L531" s="7">
        <f t="shared" si="17"/>
        <v>0</v>
      </c>
      <c r="M531" s="7">
        <v>0</v>
      </c>
      <c r="N531" s="7">
        <v>9187184.2699999996</v>
      </c>
    </row>
    <row r="532" spans="1:14" x14ac:dyDescent="0.25">
      <c r="A532" s="4">
        <v>43191</v>
      </c>
      <c r="B532" s="3" t="s">
        <v>16</v>
      </c>
      <c r="C532" s="3" t="s">
        <v>17</v>
      </c>
      <c r="D532" s="3" t="s">
        <v>18</v>
      </c>
      <c r="E532" s="3" t="s">
        <v>24</v>
      </c>
      <c r="F532" s="8" t="str">
        <f t="shared" si="16"/>
        <v>39009</v>
      </c>
      <c r="G532" s="7">
        <v>9316001.1799999997</v>
      </c>
      <c r="H532" s="7">
        <v>0</v>
      </c>
      <c r="I532" s="7">
        <v>0</v>
      </c>
      <c r="J532" s="7">
        <v>0</v>
      </c>
      <c r="K532" s="7">
        <v>0</v>
      </c>
      <c r="L532" s="7">
        <f t="shared" si="17"/>
        <v>0</v>
      </c>
      <c r="M532" s="7">
        <v>0</v>
      </c>
      <c r="N532" s="7">
        <v>9316001.1799999997</v>
      </c>
    </row>
    <row r="533" spans="1:14" x14ac:dyDescent="0.25">
      <c r="A533" s="4">
        <v>43191</v>
      </c>
      <c r="B533" s="3" t="s">
        <v>16</v>
      </c>
      <c r="C533" s="3" t="s">
        <v>17</v>
      </c>
      <c r="D533" s="3" t="s">
        <v>18</v>
      </c>
      <c r="E533" s="3" t="s">
        <v>36</v>
      </c>
      <c r="F533" s="8" t="str">
        <f t="shared" si="16"/>
        <v>39029</v>
      </c>
      <c r="G533" s="7">
        <v>0</v>
      </c>
      <c r="H533" s="7">
        <v>1815.2</v>
      </c>
      <c r="I533" s="7">
        <v>0</v>
      </c>
      <c r="J533" s="7">
        <v>0</v>
      </c>
      <c r="K533" s="7">
        <v>0</v>
      </c>
      <c r="L533" s="7">
        <f t="shared" si="17"/>
        <v>0</v>
      </c>
      <c r="M533" s="7">
        <v>0</v>
      </c>
      <c r="N533" s="7">
        <v>1815.2</v>
      </c>
    </row>
    <row r="534" spans="1:14" x14ac:dyDescent="0.25">
      <c r="A534" s="4">
        <v>43191</v>
      </c>
      <c r="B534" s="3" t="s">
        <v>16</v>
      </c>
      <c r="C534" s="3" t="s">
        <v>17</v>
      </c>
      <c r="D534" s="3" t="s">
        <v>18</v>
      </c>
      <c r="E534" s="3" t="s">
        <v>22</v>
      </c>
      <c r="F534" s="8" t="str">
        <f t="shared" si="16"/>
        <v>39100</v>
      </c>
      <c r="G534" s="7">
        <v>5117627.93</v>
      </c>
      <c r="H534" s="7">
        <v>5819.67</v>
      </c>
      <c r="I534" s="7">
        <v>0</v>
      </c>
      <c r="J534" s="7">
        <v>0</v>
      </c>
      <c r="K534" s="7">
        <v>0</v>
      </c>
      <c r="L534" s="7">
        <f t="shared" si="17"/>
        <v>0</v>
      </c>
      <c r="M534" s="7">
        <v>0</v>
      </c>
      <c r="N534" s="7">
        <v>5123447.5999999996</v>
      </c>
    </row>
    <row r="535" spans="1:14" x14ac:dyDescent="0.25">
      <c r="A535" s="4">
        <v>43191</v>
      </c>
      <c r="B535" s="3" t="s">
        <v>16</v>
      </c>
      <c r="C535" s="3" t="s">
        <v>17</v>
      </c>
      <c r="D535" s="3" t="s">
        <v>18</v>
      </c>
      <c r="E535" s="3" t="s">
        <v>113</v>
      </c>
      <c r="F535" s="8" t="str">
        <f t="shared" si="16"/>
        <v>39104</v>
      </c>
      <c r="G535" s="7">
        <v>71036.47</v>
      </c>
      <c r="H535" s="7">
        <v>0</v>
      </c>
      <c r="I535" s="7">
        <v>0</v>
      </c>
      <c r="J535" s="7">
        <v>0</v>
      </c>
      <c r="K535" s="7">
        <v>0</v>
      </c>
      <c r="L535" s="7">
        <f t="shared" si="17"/>
        <v>0</v>
      </c>
      <c r="M535" s="7">
        <v>0</v>
      </c>
      <c r="N535" s="7">
        <v>71036.47</v>
      </c>
    </row>
    <row r="536" spans="1:14" x14ac:dyDescent="0.25">
      <c r="A536" s="4">
        <v>43191</v>
      </c>
      <c r="B536" s="3" t="s">
        <v>16</v>
      </c>
      <c r="C536" s="3" t="s">
        <v>17</v>
      </c>
      <c r="D536" s="3" t="s">
        <v>18</v>
      </c>
      <c r="E536" s="3" t="s">
        <v>34</v>
      </c>
      <c r="F536" s="8" t="str">
        <f t="shared" si="16"/>
        <v>39120</v>
      </c>
      <c r="G536" s="7">
        <v>263337.89</v>
      </c>
      <c r="H536" s="7">
        <v>0</v>
      </c>
      <c r="I536" s="7">
        <v>0</v>
      </c>
      <c r="J536" s="7">
        <v>0</v>
      </c>
      <c r="K536" s="7">
        <v>0</v>
      </c>
      <c r="L536" s="7">
        <f t="shared" si="17"/>
        <v>0</v>
      </c>
      <c r="M536" s="7">
        <v>0</v>
      </c>
      <c r="N536" s="7">
        <v>263337.89</v>
      </c>
    </row>
    <row r="537" spans="1:14" x14ac:dyDescent="0.25">
      <c r="A537" s="4">
        <v>43191</v>
      </c>
      <c r="B537" s="3" t="s">
        <v>16</v>
      </c>
      <c r="C537" s="3" t="s">
        <v>17</v>
      </c>
      <c r="D537" s="3" t="s">
        <v>18</v>
      </c>
      <c r="E537" s="3" t="s">
        <v>28</v>
      </c>
      <c r="F537" s="8" t="str">
        <f t="shared" si="16"/>
        <v>39200</v>
      </c>
      <c r="G537" s="7">
        <v>7125.41</v>
      </c>
      <c r="H537" s="7">
        <v>0</v>
      </c>
      <c r="I537" s="7">
        <v>0</v>
      </c>
      <c r="J537" s="7">
        <v>0</v>
      </c>
      <c r="K537" s="7">
        <v>0</v>
      </c>
      <c r="L537" s="7">
        <f t="shared" si="17"/>
        <v>0</v>
      </c>
      <c r="M537" s="7">
        <v>0</v>
      </c>
      <c r="N537" s="7">
        <v>7125.41</v>
      </c>
    </row>
    <row r="538" spans="1:14" x14ac:dyDescent="0.25">
      <c r="A538" s="4">
        <v>43191</v>
      </c>
      <c r="B538" s="3" t="s">
        <v>16</v>
      </c>
      <c r="C538" s="3" t="s">
        <v>17</v>
      </c>
      <c r="D538" s="3" t="s">
        <v>18</v>
      </c>
      <c r="E538" s="3" t="s">
        <v>106</v>
      </c>
      <c r="F538" s="8" t="str">
        <f t="shared" si="16"/>
        <v>39400</v>
      </c>
      <c r="G538" s="7">
        <v>76071.34</v>
      </c>
      <c r="H538" s="7">
        <v>0</v>
      </c>
      <c r="I538" s="7">
        <v>0</v>
      </c>
      <c r="J538" s="7">
        <v>0</v>
      </c>
      <c r="K538" s="7">
        <v>0</v>
      </c>
      <c r="L538" s="7">
        <f t="shared" si="17"/>
        <v>0</v>
      </c>
      <c r="M538" s="7">
        <v>0</v>
      </c>
      <c r="N538" s="7">
        <v>76071.34</v>
      </c>
    </row>
    <row r="539" spans="1:14" x14ac:dyDescent="0.25">
      <c r="A539" s="4">
        <v>43191</v>
      </c>
      <c r="B539" s="3" t="s">
        <v>16</v>
      </c>
      <c r="C539" s="3" t="s">
        <v>17</v>
      </c>
      <c r="D539" s="3" t="s">
        <v>18</v>
      </c>
      <c r="E539" s="3" t="s">
        <v>109</v>
      </c>
      <c r="F539" s="8" t="str">
        <f t="shared" si="16"/>
        <v>39700</v>
      </c>
      <c r="G539" s="7">
        <v>1039344.41</v>
      </c>
      <c r="H539" s="7">
        <v>0</v>
      </c>
      <c r="I539" s="7">
        <v>0</v>
      </c>
      <c r="J539" s="7">
        <v>0</v>
      </c>
      <c r="K539" s="7">
        <v>0</v>
      </c>
      <c r="L539" s="7">
        <f t="shared" si="17"/>
        <v>0</v>
      </c>
      <c r="M539" s="7">
        <v>0</v>
      </c>
      <c r="N539" s="7">
        <v>1039344.41</v>
      </c>
    </row>
    <row r="540" spans="1:14" x14ac:dyDescent="0.25">
      <c r="A540" s="4">
        <v>43191</v>
      </c>
      <c r="B540" s="3" t="s">
        <v>16</v>
      </c>
      <c r="C540" s="3" t="s">
        <v>17</v>
      </c>
      <c r="D540" s="3" t="s">
        <v>18</v>
      </c>
      <c r="E540" s="3" t="s">
        <v>29</v>
      </c>
      <c r="F540" s="8" t="str">
        <f t="shared" si="16"/>
        <v>39720</v>
      </c>
      <c r="G540" s="7">
        <v>8824.34</v>
      </c>
      <c r="H540" s="7">
        <v>0</v>
      </c>
      <c r="I540" s="7">
        <v>0</v>
      </c>
      <c r="J540" s="7">
        <v>0</v>
      </c>
      <c r="K540" s="7">
        <v>0</v>
      </c>
      <c r="L540" s="7">
        <f t="shared" si="17"/>
        <v>0</v>
      </c>
      <c r="M540" s="7">
        <v>0</v>
      </c>
      <c r="N540" s="7">
        <v>8824.34</v>
      </c>
    </row>
    <row r="541" spans="1:14" x14ac:dyDescent="0.25">
      <c r="A541" s="4">
        <v>43191</v>
      </c>
      <c r="B541" s="3" t="s">
        <v>16</v>
      </c>
      <c r="C541" s="3" t="s">
        <v>17</v>
      </c>
      <c r="D541" s="3" t="s">
        <v>18</v>
      </c>
      <c r="E541" s="3" t="s">
        <v>20</v>
      </c>
      <c r="F541" s="8" t="str">
        <f t="shared" si="16"/>
        <v>39800</v>
      </c>
      <c r="G541" s="7">
        <v>136509.51999999999</v>
      </c>
      <c r="H541" s="7">
        <v>0</v>
      </c>
      <c r="I541" s="7">
        <v>0</v>
      </c>
      <c r="J541" s="7">
        <v>0</v>
      </c>
      <c r="K541" s="7">
        <v>0</v>
      </c>
      <c r="L541" s="7">
        <f t="shared" si="17"/>
        <v>0</v>
      </c>
      <c r="M541" s="7">
        <v>0</v>
      </c>
      <c r="N541" s="7">
        <v>136509.51999999999</v>
      </c>
    </row>
    <row r="542" spans="1:14" x14ac:dyDescent="0.25">
      <c r="A542" s="4">
        <v>43191</v>
      </c>
      <c r="B542" s="3" t="s">
        <v>16</v>
      </c>
      <c r="C542" s="3" t="s">
        <v>17</v>
      </c>
      <c r="D542" s="3" t="s">
        <v>18</v>
      </c>
      <c r="E542" s="3" t="s">
        <v>145</v>
      </c>
      <c r="F542" s="8" t="str">
        <f t="shared" si="16"/>
        <v>39820</v>
      </c>
      <c r="G542" s="7">
        <v>7388.39</v>
      </c>
      <c r="H542" s="7">
        <v>0</v>
      </c>
      <c r="I542" s="7">
        <v>0</v>
      </c>
      <c r="J542" s="7">
        <v>0</v>
      </c>
      <c r="K542" s="7">
        <v>0</v>
      </c>
      <c r="L542" s="7">
        <f t="shared" si="17"/>
        <v>0</v>
      </c>
      <c r="M542" s="7">
        <v>0</v>
      </c>
      <c r="N542" s="7">
        <v>7388.39</v>
      </c>
    </row>
    <row r="543" spans="1:14" x14ac:dyDescent="0.25">
      <c r="A543" s="4">
        <v>43191</v>
      </c>
      <c r="B543" s="3" t="s">
        <v>16</v>
      </c>
      <c r="C543" s="3" t="s">
        <v>17</v>
      </c>
      <c r="D543" s="3" t="s">
        <v>18</v>
      </c>
      <c r="E543" s="3" t="s">
        <v>161</v>
      </c>
      <c r="F543" s="8" t="str">
        <f t="shared" si="16"/>
        <v>39900</v>
      </c>
      <c r="G543" s="7">
        <v>162225.67000000001</v>
      </c>
      <c r="H543" s="7">
        <v>0</v>
      </c>
      <c r="I543" s="7">
        <v>0</v>
      </c>
      <c r="J543" s="7">
        <v>0</v>
      </c>
      <c r="K543" s="7">
        <v>0</v>
      </c>
      <c r="L543" s="7">
        <f t="shared" si="17"/>
        <v>0</v>
      </c>
      <c r="M543" s="7">
        <v>0</v>
      </c>
      <c r="N543" s="7">
        <v>162225.67000000001</v>
      </c>
    </row>
    <row r="544" spans="1:14" x14ac:dyDescent="0.25">
      <c r="A544" s="4">
        <v>43191</v>
      </c>
      <c r="B544" s="3" t="s">
        <v>16</v>
      </c>
      <c r="C544" s="3" t="s">
        <v>17</v>
      </c>
      <c r="D544" s="3" t="s">
        <v>18</v>
      </c>
      <c r="E544" s="3" t="s">
        <v>25</v>
      </c>
      <c r="F544" s="8" t="str">
        <f t="shared" si="16"/>
        <v>39901</v>
      </c>
      <c r="G544" s="7">
        <v>37003945.939999998</v>
      </c>
      <c r="H544" s="7">
        <v>0</v>
      </c>
      <c r="I544" s="7">
        <v>0</v>
      </c>
      <c r="J544" s="7">
        <v>0</v>
      </c>
      <c r="K544" s="7">
        <v>0</v>
      </c>
      <c r="L544" s="7">
        <f t="shared" si="17"/>
        <v>0</v>
      </c>
      <c r="M544" s="7">
        <v>0</v>
      </c>
      <c r="N544" s="7">
        <v>37003945.939999998</v>
      </c>
    </row>
    <row r="545" spans="1:14" x14ac:dyDescent="0.25">
      <c r="A545" s="4">
        <v>43191</v>
      </c>
      <c r="B545" s="3" t="s">
        <v>16</v>
      </c>
      <c r="C545" s="3" t="s">
        <v>17</v>
      </c>
      <c r="D545" s="3" t="s">
        <v>18</v>
      </c>
      <c r="E545" s="3" t="s">
        <v>19</v>
      </c>
      <c r="F545" s="8" t="str">
        <f t="shared" si="16"/>
        <v>39902</v>
      </c>
      <c r="G545" s="7">
        <v>19021549.82</v>
      </c>
      <c r="H545" s="7">
        <v>0</v>
      </c>
      <c r="I545" s="7">
        <v>0</v>
      </c>
      <c r="J545" s="7">
        <v>0</v>
      </c>
      <c r="K545" s="7">
        <v>0</v>
      </c>
      <c r="L545" s="7">
        <f t="shared" si="17"/>
        <v>0</v>
      </c>
      <c r="M545" s="7">
        <v>0</v>
      </c>
      <c r="N545" s="7">
        <v>19021549.82</v>
      </c>
    </row>
    <row r="546" spans="1:14" x14ac:dyDescent="0.25">
      <c r="A546" s="4">
        <v>43191</v>
      </c>
      <c r="B546" s="3" t="s">
        <v>16</v>
      </c>
      <c r="C546" s="3" t="s">
        <v>17</v>
      </c>
      <c r="D546" s="3" t="s">
        <v>18</v>
      </c>
      <c r="E546" s="3" t="s">
        <v>21</v>
      </c>
      <c r="F546" s="8" t="str">
        <f t="shared" si="16"/>
        <v>39903</v>
      </c>
      <c r="G546" s="7">
        <v>3548953.23</v>
      </c>
      <c r="H546" s="7">
        <v>0</v>
      </c>
      <c r="I546" s="7">
        <v>0</v>
      </c>
      <c r="J546" s="7">
        <v>0</v>
      </c>
      <c r="K546" s="7">
        <v>0</v>
      </c>
      <c r="L546" s="7">
        <f t="shared" si="17"/>
        <v>0</v>
      </c>
      <c r="M546" s="7">
        <v>0</v>
      </c>
      <c r="N546" s="7">
        <v>3548953.23</v>
      </c>
    </row>
    <row r="547" spans="1:14" x14ac:dyDescent="0.25">
      <c r="A547" s="4">
        <v>43191</v>
      </c>
      <c r="B547" s="3" t="s">
        <v>16</v>
      </c>
      <c r="C547" s="3" t="s">
        <v>17</v>
      </c>
      <c r="D547" s="3" t="s">
        <v>18</v>
      </c>
      <c r="E547" s="3" t="s">
        <v>23</v>
      </c>
      <c r="F547" s="8" t="str">
        <f t="shared" si="16"/>
        <v>39906</v>
      </c>
      <c r="G547" s="7">
        <v>2459634.08</v>
      </c>
      <c r="H547" s="7">
        <v>0</v>
      </c>
      <c r="I547" s="7">
        <v>0</v>
      </c>
      <c r="J547" s="7">
        <v>0</v>
      </c>
      <c r="K547" s="7">
        <v>0</v>
      </c>
      <c r="L547" s="7">
        <f t="shared" si="17"/>
        <v>0</v>
      </c>
      <c r="M547" s="7">
        <v>0</v>
      </c>
      <c r="N547" s="7">
        <v>2459634.08</v>
      </c>
    </row>
    <row r="548" spans="1:14" x14ac:dyDescent="0.25">
      <c r="A548" s="4">
        <v>43191</v>
      </c>
      <c r="B548" s="3" t="s">
        <v>16</v>
      </c>
      <c r="C548" s="3" t="s">
        <v>17</v>
      </c>
      <c r="D548" s="3" t="s">
        <v>18</v>
      </c>
      <c r="E548" s="3" t="s">
        <v>107</v>
      </c>
      <c r="F548" s="8" t="str">
        <f t="shared" si="16"/>
        <v>39907</v>
      </c>
      <c r="G548" s="7">
        <v>1473265</v>
      </c>
      <c r="H548" s="7">
        <v>16402.96</v>
      </c>
      <c r="I548" s="7">
        <v>0</v>
      </c>
      <c r="J548" s="7">
        <v>0</v>
      </c>
      <c r="K548" s="7">
        <v>0</v>
      </c>
      <c r="L548" s="7">
        <f t="shared" si="17"/>
        <v>0</v>
      </c>
      <c r="M548" s="7">
        <v>0</v>
      </c>
      <c r="N548" s="7">
        <v>1489667.96</v>
      </c>
    </row>
    <row r="549" spans="1:14" x14ac:dyDescent="0.25">
      <c r="A549" s="4">
        <v>43191</v>
      </c>
      <c r="B549" s="3" t="s">
        <v>16</v>
      </c>
      <c r="C549" s="3" t="s">
        <v>17</v>
      </c>
      <c r="D549" s="3" t="s">
        <v>18</v>
      </c>
      <c r="E549" s="3" t="s">
        <v>142</v>
      </c>
      <c r="F549" s="8" t="str">
        <f t="shared" si="16"/>
        <v>39908</v>
      </c>
      <c r="G549" s="7">
        <v>67252697.5</v>
      </c>
      <c r="H549" s="7">
        <v>-5702.06</v>
      </c>
      <c r="I549" s="7">
        <v>0</v>
      </c>
      <c r="J549" s="7">
        <v>0</v>
      </c>
      <c r="K549" s="7">
        <v>0</v>
      </c>
      <c r="L549" s="7">
        <f t="shared" si="17"/>
        <v>0</v>
      </c>
      <c r="M549" s="7">
        <v>0</v>
      </c>
      <c r="N549" s="7">
        <v>67246995.439999998</v>
      </c>
    </row>
    <row r="550" spans="1:14" x14ac:dyDescent="0.25">
      <c r="A550" s="4">
        <v>43191</v>
      </c>
      <c r="B550" s="3" t="s">
        <v>16</v>
      </c>
      <c r="C550" s="3" t="s">
        <v>17</v>
      </c>
      <c r="D550" s="3" t="s">
        <v>18</v>
      </c>
      <c r="E550" s="3" t="s">
        <v>26</v>
      </c>
      <c r="F550" s="8" t="str">
        <f t="shared" si="16"/>
        <v>39909</v>
      </c>
      <c r="G550" s="7">
        <v>39251.620000000003</v>
      </c>
      <c r="H550" s="7">
        <v>0</v>
      </c>
      <c r="I550" s="7">
        <v>0</v>
      </c>
      <c r="J550" s="7">
        <v>0</v>
      </c>
      <c r="K550" s="7">
        <v>0</v>
      </c>
      <c r="L550" s="7">
        <f t="shared" si="17"/>
        <v>0</v>
      </c>
      <c r="M550" s="7">
        <v>0</v>
      </c>
      <c r="N550" s="7">
        <v>39251.620000000003</v>
      </c>
    </row>
    <row r="551" spans="1:14" x14ac:dyDescent="0.25">
      <c r="A551" s="4">
        <v>43191</v>
      </c>
      <c r="B551" s="3" t="s">
        <v>16</v>
      </c>
      <c r="C551" s="3" t="s">
        <v>17</v>
      </c>
      <c r="D551" s="3" t="s">
        <v>18</v>
      </c>
      <c r="E551" s="3" t="s">
        <v>27</v>
      </c>
      <c r="F551" s="8" t="str">
        <f t="shared" si="16"/>
        <v>39921</v>
      </c>
      <c r="G551" s="7">
        <v>1628899.91</v>
      </c>
      <c r="H551" s="7">
        <v>0</v>
      </c>
      <c r="I551" s="7">
        <v>0</v>
      </c>
      <c r="J551" s="7">
        <v>0</v>
      </c>
      <c r="K551" s="7">
        <v>0</v>
      </c>
      <c r="L551" s="7">
        <f t="shared" si="17"/>
        <v>0</v>
      </c>
      <c r="M551" s="7">
        <v>0</v>
      </c>
      <c r="N551" s="7">
        <v>1628899.91</v>
      </c>
    </row>
    <row r="552" spans="1:14" x14ac:dyDescent="0.25">
      <c r="A552" s="4">
        <v>43191</v>
      </c>
      <c r="B552" s="3" t="s">
        <v>16</v>
      </c>
      <c r="C552" s="3" t="s">
        <v>17</v>
      </c>
      <c r="D552" s="3" t="s">
        <v>18</v>
      </c>
      <c r="E552" s="3" t="s">
        <v>33</v>
      </c>
      <c r="F552" s="8" t="str">
        <f t="shared" si="16"/>
        <v>39922</v>
      </c>
      <c r="G552" s="7">
        <v>961255.64</v>
      </c>
      <c r="H552" s="7">
        <v>0</v>
      </c>
      <c r="I552" s="7">
        <v>0</v>
      </c>
      <c r="J552" s="7">
        <v>0</v>
      </c>
      <c r="K552" s="7">
        <v>0</v>
      </c>
      <c r="L552" s="7">
        <f t="shared" si="17"/>
        <v>0</v>
      </c>
      <c r="M552" s="7">
        <v>0</v>
      </c>
      <c r="N552" s="7">
        <v>961255.64</v>
      </c>
    </row>
    <row r="553" spans="1:14" x14ac:dyDescent="0.25">
      <c r="A553" s="4">
        <v>43191</v>
      </c>
      <c r="B553" s="3" t="s">
        <v>16</v>
      </c>
      <c r="C553" s="3" t="s">
        <v>17</v>
      </c>
      <c r="D553" s="3" t="s">
        <v>18</v>
      </c>
      <c r="E553" s="3" t="s">
        <v>31</v>
      </c>
      <c r="F553" s="8" t="str">
        <f t="shared" si="16"/>
        <v>39923</v>
      </c>
      <c r="G553" s="7">
        <v>60170.36</v>
      </c>
      <c r="H553" s="7">
        <v>0</v>
      </c>
      <c r="I553" s="7">
        <v>0</v>
      </c>
      <c r="J553" s="7">
        <v>0</v>
      </c>
      <c r="K553" s="7">
        <v>0</v>
      </c>
      <c r="L553" s="7">
        <f t="shared" si="17"/>
        <v>0</v>
      </c>
      <c r="M553" s="7">
        <v>0</v>
      </c>
      <c r="N553" s="7">
        <v>60170.36</v>
      </c>
    </row>
    <row r="554" spans="1:14" x14ac:dyDescent="0.25">
      <c r="A554" s="4">
        <v>43191</v>
      </c>
      <c r="B554" s="3" t="s">
        <v>16</v>
      </c>
      <c r="C554" s="3" t="s">
        <v>17</v>
      </c>
      <c r="D554" s="3" t="s">
        <v>18</v>
      </c>
      <c r="E554" s="3" t="s">
        <v>112</v>
      </c>
      <c r="F554" s="8" t="str">
        <f t="shared" si="16"/>
        <v>39926</v>
      </c>
      <c r="G554" s="7">
        <v>314379.42</v>
      </c>
      <c r="H554" s="7">
        <v>0</v>
      </c>
      <c r="I554" s="7">
        <v>0</v>
      </c>
      <c r="J554" s="7">
        <v>0</v>
      </c>
      <c r="K554" s="7">
        <v>0</v>
      </c>
      <c r="L554" s="7">
        <f t="shared" si="17"/>
        <v>0</v>
      </c>
      <c r="M554" s="7">
        <v>0</v>
      </c>
      <c r="N554" s="7">
        <v>314379.42</v>
      </c>
    </row>
    <row r="555" spans="1:14" x14ac:dyDescent="0.25">
      <c r="A555" s="4">
        <v>43191</v>
      </c>
      <c r="B555" s="3" t="s">
        <v>16</v>
      </c>
      <c r="C555" s="3" t="s">
        <v>17</v>
      </c>
      <c r="D555" s="3" t="s">
        <v>18</v>
      </c>
      <c r="E555" s="3" t="s">
        <v>32</v>
      </c>
      <c r="F555" s="8" t="str">
        <f t="shared" si="16"/>
        <v>39928</v>
      </c>
      <c r="G555" s="7">
        <v>20676079.510000002</v>
      </c>
      <c r="H555" s="7">
        <v>7215.99</v>
      </c>
      <c r="I555" s="7">
        <v>0</v>
      </c>
      <c r="J555" s="7">
        <v>0</v>
      </c>
      <c r="K555" s="7">
        <v>0</v>
      </c>
      <c r="L555" s="7">
        <f t="shared" si="17"/>
        <v>0</v>
      </c>
      <c r="M555" s="7">
        <v>0</v>
      </c>
      <c r="N555" s="7">
        <v>20683295.5</v>
      </c>
    </row>
    <row r="556" spans="1:14" x14ac:dyDescent="0.25">
      <c r="A556" s="4">
        <v>43191</v>
      </c>
      <c r="B556" s="3" t="s">
        <v>16</v>
      </c>
      <c r="C556" s="3" t="s">
        <v>17</v>
      </c>
      <c r="D556" s="3" t="s">
        <v>18</v>
      </c>
      <c r="E556" s="3" t="s">
        <v>143</v>
      </c>
      <c r="F556" s="8" t="str">
        <f t="shared" si="16"/>
        <v>39931</v>
      </c>
      <c r="G556" s="7">
        <v>297266.61</v>
      </c>
      <c r="H556" s="7">
        <v>0</v>
      </c>
      <c r="I556" s="7">
        <v>0</v>
      </c>
      <c r="J556" s="7">
        <v>0</v>
      </c>
      <c r="K556" s="7">
        <v>0</v>
      </c>
      <c r="L556" s="7">
        <f t="shared" si="17"/>
        <v>0</v>
      </c>
      <c r="M556" s="7">
        <v>0</v>
      </c>
      <c r="N556" s="7">
        <v>297266.61</v>
      </c>
    </row>
    <row r="557" spans="1:14" x14ac:dyDescent="0.25">
      <c r="A557" s="4">
        <v>43191</v>
      </c>
      <c r="B557" s="3" t="s">
        <v>16</v>
      </c>
      <c r="C557" s="3" t="s">
        <v>17</v>
      </c>
      <c r="D557" s="3" t="s">
        <v>18</v>
      </c>
      <c r="E557" s="3" t="s">
        <v>144</v>
      </c>
      <c r="F557" s="8" t="str">
        <f t="shared" si="16"/>
        <v>39932</v>
      </c>
      <c r="G557" s="7">
        <v>345729.64</v>
      </c>
      <c r="H557" s="7">
        <v>0</v>
      </c>
      <c r="I557" s="7">
        <v>0</v>
      </c>
      <c r="J557" s="7">
        <v>0</v>
      </c>
      <c r="K557" s="7">
        <v>0</v>
      </c>
      <c r="L557" s="7">
        <f t="shared" si="17"/>
        <v>0</v>
      </c>
      <c r="M557" s="7">
        <v>0</v>
      </c>
      <c r="N557" s="7">
        <v>345729.64</v>
      </c>
    </row>
    <row r="558" spans="1:14" x14ac:dyDescent="0.25">
      <c r="A558" s="4">
        <v>43191</v>
      </c>
      <c r="B558" s="3" t="s">
        <v>16</v>
      </c>
      <c r="C558" s="3" t="s">
        <v>17</v>
      </c>
      <c r="D558" s="3" t="s">
        <v>18</v>
      </c>
      <c r="E558" s="3" t="s">
        <v>111</v>
      </c>
      <c r="F558" s="8" t="str">
        <f t="shared" si="16"/>
        <v>39938</v>
      </c>
      <c r="G558" s="7">
        <v>17739511.960000001</v>
      </c>
      <c r="H558" s="7">
        <v>0</v>
      </c>
      <c r="I558" s="7">
        <v>0</v>
      </c>
      <c r="J558" s="7">
        <v>0</v>
      </c>
      <c r="K558" s="7">
        <v>0</v>
      </c>
      <c r="L558" s="7">
        <f t="shared" si="17"/>
        <v>0</v>
      </c>
      <c r="M558" s="7">
        <v>0</v>
      </c>
      <c r="N558" s="7">
        <v>17739511.960000001</v>
      </c>
    </row>
    <row r="559" spans="1:14" x14ac:dyDescent="0.25">
      <c r="A559" s="4">
        <v>43191</v>
      </c>
      <c r="B559" s="3" t="s">
        <v>16</v>
      </c>
      <c r="C559" s="3" t="s">
        <v>79</v>
      </c>
      <c r="D559" s="3" t="s">
        <v>18</v>
      </c>
      <c r="E559" s="3" t="s">
        <v>83</v>
      </c>
      <c r="F559" s="8" t="str">
        <f t="shared" si="16"/>
        <v>38900</v>
      </c>
      <c r="G559" s="7">
        <v>2874239.86</v>
      </c>
      <c r="H559" s="7">
        <v>0</v>
      </c>
      <c r="I559" s="7">
        <v>0</v>
      </c>
      <c r="J559" s="7">
        <v>0</v>
      </c>
      <c r="K559" s="7">
        <v>0</v>
      </c>
      <c r="L559" s="7">
        <f t="shared" si="17"/>
        <v>0</v>
      </c>
      <c r="M559" s="7">
        <v>0</v>
      </c>
      <c r="N559" s="7">
        <v>2874239.86</v>
      </c>
    </row>
    <row r="560" spans="1:14" x14ac:dyDescent="0.25">
      <c r="A560" s="4">
        <v>43191</v>
      </c>
      <c r="B560" s="3" t="s">
        <v>16</v>
      </c>
      <c r="C560" s="3" t="s">
        <v>79</v>
      </c>
      <c r="D560" s="3" t="s">
        <v>18</v>
      </c>
      <c r="E560" s="3" t="s">
        <v>84</v>
      </c>
      <c r="F560" s="8" t="str">
        <f t="shared" si="16"/>
        <v>38910</v>
      </c>
      <c r="G560" s="7">
        <v>1886442.92</v>
      </c>
      <c r="H560" s="7">
        <v>0</v>
      </c>
      <c r="I560" s="7">
        <v>0</v>
      </c>
      <c r="J560" s="7">
        <v>0</v>
      </c>
      <c r="K560" s="7">
        <v>0</v>
      </c>
      <c r="L560" s="7">
        <f t="shared" si="17"/>
        <v>0</v>
      </c>
      <c r="M560" s="7">
        <v>0</v>
      </c>
      <c r="N560" s="7">
        <v>1886442.92</v>
      </c>
    </row>
    <row r="561" spans="1:14" x14ac:dyDescent="0.25">
      <c r="A561" s="4">
        <v>43191</v>
      </c>
      <c r="B561" s="3" t="s">
        <v>16</v>
      </c>
      <c r="C561" s="3" t="s">
        <v>79</v>
      </c>
      <c r="D561" s="3" t="s">
        <v>18</v>
      </c>
      <c r="E561" s="3" t="s">
        <v>99</v>
      </c>
      <c r="F561" s="8" t="str">
        <f t="shared" si="16"/>
        <v>39000</v>
      </c>
      <c r="G561" s="7">
        <v>12669002.609999999</v>
      </c>
      <c r="H561" s="7">
        <v>0</v>
      </c>
      <c r="I561" s="7">
        <v>0</v>
      </c>
      <c r="J561" s="7">
        <v>0</v>
      </c>
      <c r="K561" s="7">
        <v>0</v>
      </c>
      <c r="L561" s="7">
        <f t="shared" si="17"/>
        <v>0</v>
      </c>
      <c r="M561" s="7">
        <v>0</v>
      </c>
      <c r="N561" s="7">
        <v>12669002.609999999</v>
      </c>
    </row>
    <row r="562" spans="1:14" x14ac:dyDescent="0.25">
      <c r="A562" s="4">
        <v>43191</v>
      </c>
      <c r="B562" s="3" t="s">
        <v>16</v>
      </c>
      <c r="C562" s="3" t="s">
        <v>79</v>
      </c>
      <c r="D562" s="3" t="s">
        <v>18</v>
      </c>
      <c r="E562" s="3" t="s">
        <v>82</v>
      </c>
      <c r="F562" s="8" t="str">
        <f t="shared" si="16"/>
        <v>39009</v>
      </c>
      <c r="G562" s="7">
        <v>2820613.55</v>
      </c>
      <c r="H562" s="7">
        <v>0</v>
      </c>
      <c r="I562" s="7">
        <v>0</v>
      </c>
      <c r="J562" s="7">
        <v>0</v>
      </c>
      <c r="K562" s="7">
        <v>0</v>
      </c>
      <c r="L562" s="7">
        <f t="shared" si="17"/>
        <v>0</v>
      </c>
      <c r="M562" s="7">
        <v>0</v>
      </c>
      <c r="N562" s="7">
        <v>2820613.55</v>
      </c>
    </row>
    <row r="563" spans="1:14" x14ac:dyDescent="0.25">
      <c r="A563" s="4">
        <v>43191</v>
      </c>
      <c r="B563" s="3" t="s">
        <v>16</v>
      </c>
      <c r="C563" s="3" t="s">
        <v>79</v>
      </c>
      <c r="D563" s="3" t="s">
        <v>18</v>
      </c>
      <c r="E563" s="3" t="s">
        <v>137</v>
      </c>
      <c r="F563" s="8" t="str">
        <f t="shared" si="16"/>
        <v>39010</v>
      </c>
      <c r="G563" s="7">
        <v>12305840</v>
      </c>
      <c r="H563" s="7">
        <v>0</v>
      </c>
      <c r="I563" s="7">
        <v>0</v>
      </c>
      <c r="J563" s="7">
        <v>0</v>
      </c>
      <c r="K563" s="7">
        <v>0</v>
      </c>
      <c r="L563" s="7">
        <f t="shared" si="17"/>
        <v>0</v>
      </c>
      <c r="M563" s="7">
        <v>0</v>
      </c>
      <c r="N563" s="7">
        <v>12305840</v>
      </c>
    </row>
    <row r="564" spans="1:14" x14ac:dyDescent="0.25">
      <c r="A564" s="4">
        <v>43191</v>
      </c>
      <c r="B564" s="3" t="s">
        <v>16</v>
      </c>
      <c r="C564" s="3" t="s">
        <v>79</v>
      </c>
      <c r="D564" s="3" t="s">
        <v>18</v>
      </c>
      <c r="E564" s="3" t="s">
        <v>94</v>
      </c>
      <c r="F564" s="8" t="str">
        <f t="shared" si="16"/>
        <v>39100</v>
      </c>
      <c r="G564" s="7">
        <v>2376524.13</v>
      </c>
      <c r="H564" s="7">
        <v>0</v>
      </c>
      <c r="I564" s="7">
        <v>0</v>
      </c>
      <c r="J564" s="7">
        <v>0</v>
      </c>
      <c r="K564" s="7">
        <v>0</v>
      </c>
      <c r="L564" s="7">
        <f t="shared" si="17"/>
        <v>0</v>
      </c>
      <c r="M564" s="7">
        <v>0</v>
      </c>
      <c r="N564" s="7">
        <v>2376524.13</v>
      </c>
    </row>
    <row r="565" spans="1:14" x14ac:dyDescent="0.25">
      <c r="A565" s="4">
        <v>43191</v>
      </c>
      <c r="B565" s="3" t="s">
        <v>16</v>
      </c>
      <c r="C565" s="3" t="s">
        <v>79</v>
      </c>
      <c r="D565" s="3" t="s">
        <v>18</v>
      </c>
      <c r="E565" s="3" t="s">
        <v>150</v>
      </c>
      <c r="F565" s="8" t="str">
        <f t="shared" si="16"/>
        <v>39110</v>
      </c>
      <c r="G565" s="7">
        <v>389797.87</v>
      </c>
      <c r="H565" s="7">
        <v>0</v>
      </c>
      <c r="I565" s="7">
        <v>0</v>
      </c>
      <c r="J565" s="7">
        <v>0</v>
      </c>
      <c r="K565" s="7">
        <v>0</v>
      </c>
      <c r="L565" s="7">
        <f t="shared" si="17"/>
        <v>0</v>
      </c>
      <c r="M565" s="7">
        <v>0</v>
      </c>
      <c r="N565" s="7">
        <v>389797.87</v>
      </c>
    </row>
    <row r="566" spans="1:14" x14ac:dyDescent="0.25">
      <c r="A566" s="4">
        <v>43191</v>
      </c>
      <c r="B566" s="3" t="s">
        <v>16</v>
      </c>
      <c r="C566" s="3" t="s">
        <v>79</v>
      </c>
      <c r="D566" s="3" t="s">
        <v>18</v>
      </c>
      <c r="E566" s="3" t="s">
        <v>129</v>
      </c>
      <c r="F566" s="8" t="str">
        <f t="shared" si="16"/>
        <v>39210</v>
      </c>
      <c r="G566" s="7">
        <v>96290.22</v>
      </c>
      <c r="H566" s="7">
        <v>0</v>
      </c>
      <c r="I566" s="7">
        <v>0</v>
      </c>
      <c r="J566" s="7">
        <v>0</v>
      </c>
      <c r="K566" s="7">
        <v>0</v>
      </c>
      <c r="L566" s="7">
        <f t="shared" si="17"/>
        <v>0</v>
      </c>
      <c r="M566" s="7">
        <v>0</v>
      </c>
      <c r="N566" s="7">
        <v>96290.22</v>
      </c>
    </row>
    <row r="567" spans="1:14" x14ac:dyDescent="0.25">
      <c r="A567" s="4">
        <v>43191</v>
      </c>
      <c r="B567" s="3" t="s">
        <v>16</v>
      </c>
      <c r="C567" s="3" t="s">
        <v>79</v>
      </c>
      <c r="D567" s="3" t="s">
        <v>18</v>
      </c>
      <c r="E567" s="3" t="s">
        <v>81</v>
      </c>
      <c r="F567" s="8" t="str">
        <f t="shared" si="16"/>
        <v>39410</v>
      </c>
      <c r="G567" s="7">
        <v>402176.59</v>
      </c>
      <c r="H567" s="7">
        <v>0</v>
      </c>
      <c r="I567" s="7">
        <v>0</v>
      </c>
      <c r="J567" s="7">
        <v>0</v>
      </c>
      <c r="K567" s="7">
        <v>0</v>
      </c>
      <c r="L567" s="7">
        <f t="shared" si="17"/>
        <v>0</v>
      </c>
      <c r="M567" s="7">
        <v>0</v>
      </c>
      <c r="N567" s="7">
        <v>402176.59</v>
      </c>
    </row>
    <row r="568" spans="1:14" x14ac:dyDescent="0.25">
      <c r="A568" s="4">
        <v>43191</v>
      </c>
      <c r="B568" s="3" t="s">
        <v>16</v>
      </c>
      <c r="C568" s="3" t="s">
        <v>79</v>
      </c>
      <c r="D568" s="3" t="s">
        <v>18</v>
      </c>
      <c r="E568" s="3" t="s">
        <v>132</v>
      </c>
      <c r="F568" s="8" t="str">
        <f t="shared" si="16"/>
        <v>39510</v>
      </c>
      <c r="G568" s="7">
        <v>23632.07</v>
      </c>
      <c r="H568" s="7">
        <v>0</v>
      </c>
      <c r="I568" s="7">
        <v>0</v>
      </c>
      <c r="J568" s="7">
        <v>0</v>
      </c>
      <c r="K568" s="7">
        <v>0</v>
      </c>
      <c r="L568" s="7">
        <f t="shared" si="17"/>
        <v>0</v>
      </c>
      <c r="M568" s="7">
        <v>0</v>
      </c>
      <c r="N568" s="7">
        <v>23632.07</v>
      </c>
    </row>
    <row r="569" spans="1:14" x14ac:dyDescent="0.25">
      <c r="A569" s="4">
        <v>43191</v>
      </c>
      <c r="B569" s="3" t="s">
        <v>16</v>
      </c>
      <c r="C569" s="3" t="s">
        <v>79</v>
      </c>
      <c r="D569" s="3" t="s">
        <v>18</v>
      </c>
      <c r="E569" s="3" t="s">
        <v>152</v>
      </c>
      <c r="F569" s="8" t="str">
        <f t="shared" si="16"/>
        <v>39700</v>
      </c>
      <c r="G569" s="7">
        <v>1913117.11</v>
      </c>
      <c r="H569" s="7">
        <v>0</v>
      </c>
      <c r="I569" s="7">
        <v>0</v>
      </c>
      <c r="J569" s="7">
        <v>0</v>
      </c>
      <c r="K569" s="7">
        <v>0</v>
      </c>
      <c r="L569" s="7">
        <f t="shared" si="17"/>
        <v>0</v>
      </c>
      <c r="M569" s="7">
        <v>0</v>
      </c>
      <c r="N569" s="7">
        <v>1913117.11</v>
      </c>
    </row>
    <row r="570" spans="1:14" x14ac:dyDescent="0.25">
      <c r="A570" s="4">
        <v>43191</v>
      </c>
      <c r="B570" s="3" t="s">
        <v>16</v>
      </c>
      <c r="C570" s="3" t="s">
        <v>79</v>
      </c>
      <c r="D570" s="3" t="s">
        <v>18</v>
      </c>
      <c r="E570" s="3" t="s">
        <v>85</v>
      </c>
      <c r="F570" s="8" t="str">
        <f t="shared" si="16"/>
        <v>39710</v>
      </c>
      <c r="G570" s="7">
        <v>291500.62</v>
      </c>
      <c r="H570" s="7">
        <v>0</v>
      </c>
      <c r="I570" s="7">
        <v>0</v>
      </c>
      <c r="J570" s="7">
        <v>0</v>
      </c>
      <c r="K570" s="7">
        <v>0</v>
      </c>
      <c r="L570" s="7">
        <f t="shared" si="17"/>
        <v>0</v>
      </c>
      <c r="M570" s="7">
        <v>0</v>
      </c>
      <c r="N570" s="7">
        <v>291500.62</v>
      </c>
    </row>
    <row r="571" spans="1:14" x14ac:dyDescent="0.25">
      <c r="A571" s="4">
        <v>43191</v>
      </c>
      <c r="B571" s="3" t="s">
        <v>16</v>
      </c>
      <c r="C571" s="3" t="s">
        <v>79</v>
      </c>
      <c r="D571" s="3" t="s">
        <v>18</v>
      </c>
      <c r="E571" s="3" t="s">
        <v>95</v>
      </c>
      <c r="F571" s="8" t="str">
        <f t="shared" si="16"/>
        <v>39800</v>
      </c>
      <c r="G571" s="7">
        <v>70015.66</v>
      </c>
      <c r="H571" s="7">
        <v>0</v>
      </c>
      <c r="I571" s="7">
        <v>0</v>
      </c>
      <c r="J571" s="7">
        <v>0</v>
      </c>
      <c r="K571" s="7">
        <v>0</v>
      </c>
      <c r="L571" s="7">
        <f t="shared" si="17"/>
        <v>0</v>
      </c>
      <c r="M571" s="7">
        <v>0</v>
      </c>
      <c r="N571" s="7">
        <v>70015.66</v>
      </c>
    </row>
    <row r="572" spans="1:14" x14ac:dyDescent="0.25">
      <c r="A572" s="4">
        <v>43191</v>
      </c>
      <c r="B572" s="3" t="s">
        <v>16</v>
      </c>
      <c r="C572" s="3" t="s">
        <v>79</v>
      </c>
      <c r="D572" s="3" t="s">
        <v>18</v>
      </c>
      <c r="E572" s="3" t="s">
        <v>130</v>
      </c>
      <c r="F572" s="8" t="str">
        <f t="shared" si="16"/>
        <v>39810</v>
      </c>
      <c r="G572" s="7">
        <v>509282.85</v>
      </c>
      <c r="H572" s="7">
        <v>0</v>
      </c>
      <c r="I572" s="7">
        <v>0</v>
      </c>
      <c r="J572" s="7">
        <v>0</v>
      </c>
      <c r="K572" s="7">
        <v>0</v>
      </c>
      <c r="L572" s="7">
        <f t="shared" si="17"/>
        <v>0</v>
      </c>
      <c r="M572" s="7">
        <v>0</v>
      </c>
      <c r="N572" s="7">
        <v>509282.85</v>
      </c>
    </row>
    <row r="573" spans="1:14" x14ac:dyDescent="0.25">
      <c r="A573" s="4">
        <v>43191</v>
      </c>
      <c r="B573" s="3" t="s">
        <v>16</v>
      </c>
      <c r="C573" s="3" t="s">
        <v>79</v>
      </c>
      <c r="D573" s="3" t="s">
        <v>18</v>
      </c>
      <c r="E573" s="3" t="s">
        <v>133</v>
      </c>
      <c r="F573" s="8" t="str">
        <f t="shared" si="16"/>
        <v>39900</v>
      </c>
      <c r="G573" s="7">
        <v>629166.46</v>
      </c>
      <c r="H573" s="7">
        <v>0</v>
      </c>
      <c r="I573" s="7">
        <v>0</v>
      </c>
      <c r="J573" s="7">
        <v>0</v>
      </c>
      <c r="K573" s="7">
        <v>0</v>
      </c>
      <c r="L573" s="7">
        <f t="shared" si="17"/>
        <v>0</v>
      </c>
      <c r="M573" s="7">
        <v>0</v>
      </c>
      <c r="N573" s="7">
        <v>629166.46</v>
      </c>
    </row>
    <row r="574" spans="1:14" x14ac:dyDescent="0.25">
      <c r="A574" s="4">
        <v>43191</v>
      </c>
      <c r="B574" s="3" t="s">
        <v>16</v>
      </c>
      <c r="C574" s="3" t="s">
        <v>79</v>
      </c>
      <c r="D574" s="3" t="s">
        <v>18</v>
      </c>
      <c r="E574" s="3" t="s">
        <v>96</v>
      </c>
      <c r="F574" s="8" t="str">
        <f t="shared" si="16"/>
        <v>39901</v>
      </c>
      <c r="G574" s="7">
        <v>10343248.640000001</v>
      </c>
      <c r="H574" s="7">
        <v>0</v>
      </c>
      <c r="I574" s="7">
        <v>0</v>
      </c>
      <c r="J574" s="7">
        <v>0</v>
      </c>
      <c r="K574" s="7">
        <v>0</v>
      </c>
      <c r="L574" s="7">
        <f t="shared" si="17"/>
        <v>0</v>
      </c>
      <c r="M574" s="7">
        <v>0</v>
      </c>
      <c r="N574" s="7">
        <v>10343248.640000001</v>
      </c>
    </row>
    <row r="575" spans="1:14" x14ac:dyDescent="0.25">
      <c r="A575" s="4">
        <v>43191</v>
      </c>
      <c r="B575" s="3" t="s">
        <v>16</v>
      </c>
      <c r="C575" s="3" t="s">
        <v>79</v>
      </c>
      <c r="D575" s="3" t="s">
        <v>18</v>
      </c>
      <c r="E575" s="3" t="s">
        <v>153</v>
      </c>
      <c r="F575" s="8" t="str">
        <f t="shared" si="16"/>
        <v>39902</v>
      </c>
      <c r="G575" s="7">
        <v>2023936.45</v>
      </c>
      <c r="H575" s="7">
        <v>0</v>
      </c>
      <c r="I575" s="7">
        <v>0</v>
      </c>
      <c r="J575" s="7">
        <v>0</v>
      </c>
      <c r="K575" s="7">
        <v>0</v>
      </c>
      <c r="L575" s="7">
        <f t="shared" si="17"/>
        <v>0</v>
      </c>
      <c r="M575" s="7">
        <v>0</v>
      </c>
      <c r="N575" s="7">
        <v>2023936.45</v>
      </c>
    </row>
    <row r="576" spans="1:14" x14ac:dyDescent="0.25">
      <c r="A576" s="4">
        <v>43191</v>
      </c>
      <c r="B576" s="3" t="s">
        <v>16</v>
      </c>
      <c r="C576" s="3" t="s">
        <v>79</v>
      </c>
      <c r="D576" s="3" t="s">
        <v>18</v>
      </c>
      <c r="E576" s="3" t="s">
        <v>138</v>
      </c>
      <c r="F576" s="8" t="str">
        <f t="shared" si="16"/>
        <v>39903</v>
      </c>
      <c r="G576" s="7">
        <v>629225.62</v>
      </c>
      <c r="H576" s="7">
        <v>0</v>
      </c>
      <c r="I576" s="7">
        <v>0</v>
      </c>
      <c r="J576" s="7">
        <v>0</v>
      </c>
      <c r="K576" s="7">
        <v>0</v>
      </c>
      <c r="L576" s="7">
        <f t="shared" si="17"/>
        <v>0</v>
      </c>
      <c r="M576" s="7">
        <v>0</v>
      </c>
      <c r="N576" s="7">
        <v>629225.62</v>
      </c>
    </row>
    <row r="577" spans="1:14" x14ac:dyDescent="0.25">
      <c r="A577" s="4">
        <v>43191</v>
      </c>
      <c r="B577" s="3" t="s">
        <v>16</v>
      </c>
      <c r="C577" s="3" t="s">
        <v>79</v>
      </c>
      <c r="D577" s="3" t="s">
        <v>18</v>
      </c>
      <c r="E577" s="3" t="s">
        <v>97</v>
      </c>
      <c r="F577" s="8" t="str">
        <f t="shared" si="16"/>
        <v>39906</v>
      </c>
      <c r="G577" s="7">
        <v>999474.14</v>
      </c>
      <c r="H577" s="7">
        <v>0</v>
      </c>
      <c r="I577" s="7">
        <v>0</v>
      </c>
      <c r="J577" s="7">
        <v>0</v>
      </c>
      <c r="K577" s="7">
        <v>0</v>
      </c>
      <c r="L577" s="7">
        <f t="shared" si="17"/>
        <v>0</v>
      </c>
      <c r="M577" s="7">
        <v>0</v>
      </c>
      <c r="N577" s="7">
        <v>999474.14</v>
      </c>
    </row>
    <row r="578" spans="1:14" x14ac:dyDescent="0.25">
      <c r="A578" s="4">
        <v>43191</v>
      </c>
      <c r="B578" s="3" t="s">
        <v>16</v>
      </c>
      <c r="C578" s="3" t="s">
        <v>79</v>
      </c>
      <c r="D578" s="3" t="s">
        <v>18</v>
      </c>
      <c r="E578" s="3" t="s">
        <v>98</v>
      </c>
      <c r="F578" s="8" t="str">
        <f t="shared" si="16"/>
        <v>39907</v>
      </c>
      <c r="G578" s="7">
        <v>190246.97</v>
      </c>
      <c r="H578" s="7">
        <v>0</v>
      </c>
      <c r="I578" s="7">
        <v>0</v>
      </c>
      <c r="J578" s="7">
        <v>0</v>
      </c>
      <c r="K578" s="7">
        <v>0</v>
      </c>
      <c r="L578" s="7">
        <f t="shared" si="17"/>
        <v>0</v>
      </c>
      <c r="M578" s="7">
        <v>0</v>
      </c>
      <c r="N578" s="7">
        <v>190246.97</v>
      </c>
    </row>
    <row r="579" spans="1:14" x14ac:dyDescent="0.25">
      <c r="A579" s="4">
        <v>43191</v>
      </c>
      <c r="B579" s="3" t="s">
        <v>16</v>
      </c>
      <c r="C579" s="3" t="s">
        <v>79</v>
      </c>
      <c r="D579" s="3" t="s">
        <v>18</v>
      </c>
      <c r="E579" s="3" t="s">
        <v>158</v>
      </c>
      <c r="F579" s="8" t="str">
        <f t="shared" ref="F579:F642" si="18">MID(E579,9,5)</f>
        <v>39908</v>
      </c>
      <c r="G579" s="7">
        <v>90220293.439999998</v>
      </c>
      <c r="H579" s="7">
        <v>-72.09</v>
      </c>
      <c r="I579" s="7">
        <v>0</v>
      </c>
      <c r="J579" s="7">
        <v>0</v>
      </c>
      <c r="K579" s="7">
        <v>0</v>
      </c>
      <c r="L579" s="7">
        <f t="shared" ref="L579:L642" si="19">J579+K579</f>
        <v>0</v>
      </c>
      <c r="M579" s="7">
        <v>0</v>
      </c>
      <c r="N579" s="7">
        <v>90220221.349999994</v>
      </c>
    </row>
    <row r="580" spans="1:14" x14ac:dyDescent="0.25">
      <c r="A580" s="4">
        <v>43191</v>
      </c>
      <c r="B580" s="3" t="s">
        <v>16</v>
      </c>
      <c r="C580" s="3" t="s">
        <v>79</v>
      </c>
      <c r="D580" s="3" t="s">
        <v>18</v>
      </c>
      <c r="E580" s="3" t="s">
        <v>86</v>
      </c>
      <c r="F580" s="8" t="str">
        <f t="shared" si="18"/>
        <v>39910</v>
      </c>
      <c r="G580" s="7">
        <v>339657.73</v>
      </c>
      <c r="H580" s="7">
        <v>0</v>
      </c>
      <c r="I580" s="7">
        <v>0</v>
      </c>
      <c r="J580" s="7">
        <v>0</v>
      </c>
      <c r="K580" s="7">
        <v>0</v>
      </c>
      <c r="L580" s="7">
        <f t="shared" si="19"/>
        <v>0</v>
      </c>
      <c r="M580" s="7">
        <v>0</v>
      </c>
      <c r="N580" s="7">
        <v>339657.73</v>
      </c>
    </row>
    <row r="581" spans="1:14" x14ac:dyDescent="0.25">
      <c r="A581" s="4">
        <v>43191</v>
      </c>
      <c r="B581" s="3" t="s">
        <v>16</v>
      </c>
      <c r="C581" s="3" t="s">
        <v>79</v>
      </c>
      <c r="D581" s="3" t="s">
        <v>18</v>
      </c>
      <c r="E581" s="3" t="s">
        <v>159</v>
      </c>
      <c r="F581" s="8" t="str">
        <f t="shared" si="18"/>
        <v>39916</v>
      </c>
      <c r="G581" s="7">
        <v>260318.54</v>
      </c>
      <c r="H581" s="7">
        <v>0</v>
      </c>
      <c r="I581" s="7">
        <v>0</v>
      </c>
      <c r="J581" s="7">
        <v>0</v>
      </c>
      <c r="K581" s="7">
        <v>0</v>
      </c>
      <c r="L581" s="7">
        <f t="shared" si="19"/>
        <v>0</v>
      </c>
      <c r="M581" s="7">
        <v>0</v>
      </c>
      <c r="N581" s="7">
        <v>260318.54</v>
      </c>
    </row>
    <row r="582" spans="1:14" x14ac:dyDescent="0.25">
      <c r="A582" s="4">
        <v>43191</v>
      </c>
      <c r="B582" s="3" t="s">
        <v>16</v>
      </c>
      <c r="C582" s="3" t="s">
        <v>79</v>
      </c>
      <c r="D582" s="3" t="s">
        <v>18</v>
      </c>
      <c r="E582" s="3" t="s">
        <v>87</v>
      </c>
      <c r="F582" s="8" t="str">
        <f t="shared" si="18"/>
        <v>39917</v>
      </c>
      <c r="G582" s="7">
        <v>103891.78</v>
      </c>
      <c r="H582" s="7">
        <v>0</v>
      </c>
      <c r="I582" s="7">
        <v>0</v>
      </c>
      <c r="J582" s="7">
        <v>0</v>
      </c>
      <c r="K582" s="7">
        <v>0</v>
      </c>
      <c r="L582" s="7">
        <f t="shared" si="19"/>
        <v>0</v>
      </c>
      <c r="M582" s="7">
        <v>0</v>
      </c>
      <c r="N582" s="7">
        <v>103891.78</v>
      </c>
    </row>
    <row r="583" spans="1:14" x14ac:dyDescent="0.25">
      <c r="A583" s="4">
        <v>43191</v>
      </c>
      <c r="B583" s="3" t="s">
        <v>16</v>
      </c>
      <c r="C583" s="3" t="s">
        <v>79</v>
      </c>
      <c r="D583" s="3" t="s">
        <v>18</v>
      </c>
      <c r="E583" s="3" t="s">
        <v>80</v>
      </c>
      <c r="F583" s="8" t="str">
        <f t="shared" si="18"/>
        <v>39918</v>
      </c>
      <c r="G583" s="7">
        <v>20560.16</v>
      </c>
      <c r="H583" s="7">
        <v>0</v>
      </c>
      <c r="I583" s="7">
        <v>0</v>
      </c>
      <c r="J583" s="7">
        <v>0</v>
      </c>
      <c r="K583" s="7">
        <v>0</v>
      </c>
      <c r="L583" s="7">
        <f t="shared" si="19"/>
        <v>0</v>
      </c>
      <c r="M583" s="7">
        <v>0</v>
      </c>
      <c r="N583" s="7">
        <v>20560.16</v>
      </c>
    </row>
    <row r="584" spans="1:14" x14ac:dyDescent="0.25">
      <c r="A584" s="4">
        <v>43191</v>
      </c>
      <c r="B584" s="3" t="s">
        <v>38</v>
      </c>
      <c r="C584" s="3" t="s">
        <v>30</v>
      </c>
      <c r="D584" s="3" t="s">
        <v>92</v>
      </c>
      <c r="E584" s="3" t="s">
        <v>151</v>
      </c>
      <c r="F584" s="8" t="str">
        <f t="shared" si="18"/>
        <v>30100</v>
      </c>
      <c r="G584" s="7">
        <v>8329.7199999999993</v>
      </c>
      <c r="H584" s="7">
        <v>0</v>
      </c>
      <c r="I584" s="7">
        <v>0</v>
      </c>
      <c r="J584" s="7">
        <v>0</v>
      </c>
      <c r="K584" s="7">
        <v>0</v>
      </c>
      <c r="L584" s="7">
        <f t="shared" si="19"/>
        <v>0</v>
      </c>
      <c r="M584" s="7">
        <v>0</v>
      </c>
      <c r="N584" s="7">
        <v>8329.7199999999993</v>
      </c>
    </row>
    <row r="585" spans="1:14" x14ac:dyDescent="0.25">
      <c r="A585" s="4">
        <v>43191</v>
      </c>
      <c r="B585" s="3" t="s">
        <v>38</v>
      </c>
      <c r="C585" s="3" t="s">
        <v>30</v>
      </c>
      <c r="D585" s="3" t="s">
        <v>92</v>
      </c>
      <c r="E585" s="3" t="s">
        <v>93</v>
      </c>
      <c r="F585" s="8" t="str">
        <f t="shared" si="18"/>
        <v>30200</v>
      </c>
      <c r="G585" s="7">
        <v>119852.69</v>
      </c>
      <c r="H585" s="7">
        <v>0</v>
      </c>
      <c r="I585" s="7">
        <v>0</v>
      </c>
      <c r="J585" s="7">
        <v>0</v>
      </c>
      <c r="K585" s="7">
        <v>0</v>
      </c>
      <c r="L585" s="7">
        <f t="shared" si="19"/>
        <v>0</v>
      </c>
      <c r="M585" s="7">
        <v>0</v>
      </c>
      <c r="N585" s="7">
        <v>119852.69</v>
      </c>
    </row>
    <row r="586" spans="1:14" x14ac:dyDescent="0.25">
      <c r="A586" s="4">
        <v>43191</v>
      </c>
      <c r="B586" s="3" t="s">
        <v>38</v>
      </c>
      <c r="C586" s="3" t="s">
        <v>30</v>
      </c>
      <c r="D586" s="3" t="s">
        <v>56</v>
      </c>
      <c r="E586" s="3" t="s">
        <v>123</v>
      </c>
      <c r="F586" s="8" t="str">
        <f t="shared" si="18"/>
        <v>35010</v>
      </c>
      <c r="G586" s="7">
        <v>261126.69</v>
      </c>
      <c r="H586" s="7">
        <v>0</v>
      </c>
      <c r="I586" s="7">
        <v>0</v>
      </c>
      <c r="J586" s="7">
        <v>0</v>
      </c>
      <c r="K586" s="7">
        <v>0</v>
      </c>
      <c r="L586" s="7">
        <f t="shared" si="19"/>
        <v>0</v>
      </c>
      <c r="M586" s="7">
        <v>0</v>
      </c>
      <c r="N586" s="7">
        <v>261126.69</v>
      </c>
    </row>
    <row r="587" spans="1:14" x14ac:dyDescent="0.25">
      <c r="A587" s="4">
        <v>43191</v>
      </c>
      <c r="B587" s="3" t="s">
        <v>38</v>
      </c>
      <c r="C587" s="3" t="s">
        <v>30</v>
      </c>
      <c r="D587" s="3" t="s">
        <v>56</v>
      </c>
      <c r="E587" s="3" t="s">
        <v>75</v>
      </c>
      <c r="F587" s="8" t="str">
        <f t="shared" si="18"/>
        <v>35020</v>
      </c>
      <c r="G587" s="7">
        <v>4681.58</v>
      </c>
      <c r="H587" s="7">
        <v>0</v>
      </c>
      <c r="I587" s="7">
        <v>0</v>
      </c>
      <c r="J587" s="7">
        <v>0</v>
      </c>
      <c r="K587" s="7">
        <v>0</v>
      </c>
      <c r="L587" s="7">
        <f t="shared" si="19"/>
        <v>0</v>
      </c>
      <c r="M587" s="7">
        <v>0</v>
      </c>
      <c r="N587" s="7">
        <v>4681.58</v>
      </c>
    </row>
    <row r="588" spans="1:14" x14ac:dyDescent="0.25">
      <c r="A588" s="4">
        <v>43191</v>
      </c>
      <c r="B588" s="3" t="s">
        <v>38</v>
      </c>
      <c r="C588" s="3" t="s">
        <v>30</v>
      </c>
      <c r="D588" s="3" t="s">
        <v>56</v>
      </c>
      <c r="E588" s="3" t="s">
        <v>58</v>
      </c>
      <c r="F588" s="8" t="str">
        <f t="shared" si="18"/>
        <v>35100</v>
      </c>
      <c r="G588" s="7">
        <v>17916.189999999999</v>
      </c>
      <c r="H588" s="7">
        <v>0</v>
      </c>
      <c r="I588" s="7">
        <v>0</v>
      </c>
      <c r="J588" s="7">
        <v>0</v>
      </c>
      <c r="K588" s="7">
        <v>0</v>
      </c>
      <c r="L588" s="7">
        <f t="shared" si="19"/>
        <v>0</v>
      </c>
      <c r="M588" s="7">
        <v>0</v>
      </c>
      <c r="N588" s="7">
        <v>17916.189999999999</v>
      </c>
    </row>
    <row r="589" spans="1:14" x14ac:dyDescent="0.25">
      <c r="A589" s="4">
        <v>43191</v>
      </c>
      <c r="B589" s="3" t="s">
        <v>38</v>
      </c>
      <c r="C589" s="3" t="s">
        <v>30</v>
      </c>
      <c r="D589" s="3" t="s">
        <v>56</v>
      </c>
      <c r="E589" s="3" t="s">
        <v>77</v>
      </c>
      <c r="F589" s="8" t="str">
        <f t="shared" si="18"/>
        <v>35102</v>
      </c>
      <c r="G589" s="7">
        <v>153261.29999999999</v>
      </c>
      <c r="H589" s="7">
        <v>0</v>
      </c>
      <c r="I589" s="7">
        <v>0</v>
      </c>
      <c r="J589" s="7">
        <v>0</v>
      </c>
      <c r="K589" s="7">
        <v>0</v>
      </c>
      <c r="L589" s="7">
        <f t="shared" si="19"/>
        <v>0</v>
      </c>
      <c r="M589" s="7">
        <v>0</v>
      </c>
      <c r="N589" s="7">
        <v>153261.29999999999</v>
      </c>
    </row>
    <row r="590" spans="1:14" x14ac:dyDescent="0.25">
      <c r="A590" s="4">
        <v>43191</v>
      </c>
      <c r="B590" s="3" t="s">
        <v>38</v>
      </c>
      <c r="C590" s="3" t="s">
        <v>30</v>
      </c>
      <c r="D590" s="3" t="s">
        <v>56</v>
      </c>
      <c r="E590" s="3" t="s">
        <v>72</v>
      </c>
      <c r="F590" s="8" t="str">
        <f t="shared" si="18"/>
        <v>35103</v>
      </c>
      <c r="G590" s="7">
        <v>23138.38</v>
      </c>
      <c r="H590" s="7">
        <v>0</v>
      </c>
      <c r="I590" s="7">
        <v>0</v>
      </c>
      <c r="J590" s="7">
        <v>0</v>
      </c>
      <c r="K590" s="7">
        <v>0</v>
      </c>
      <c r="L590" s="7">
        <f t="shared" si="19"/>
        <v>0</v>
      </c>
      <c r="M590" s="7">
        <v>0</v>
      </c>
      <c r="N590" s="7">
        <v>23138.38</v>
      </c>
    </row>
    <row r="591" spans="1:14" x14ac:dyDescent="0.25">
      <c r="A591" s="4">
        <v>43191</v>
      </c>
      <c r="B591" s="3" t="s">
        <v>38</v>
      </c>
      <c r="C591" s="3" t="s">
        <v>30</v>
      </c>
      <c r="D591" s="3" t="s">
        <v>56</v>
      </c>
      <c r="E591" s="3" t="s">
        <v>147</v>
      </c>
      <c r="F591" s="8" t="str">
        <f t="shared" si="18"/>
        <v>35104</v>
      </c>
      <c r="G591" s="7">
        <v>137442.53</v>
      </c>
      <c r="H591" s="7">
        <v>0</v>
      </c>
      <c r="I591" s="7">
        <v>0</v>
      </c>
      <c r="J591" s="7">
        <v>0</v>
      </c>
      <c r="K591" s="7">
        <v>0</v>
      </c>
      <c r="L591" s="7">
        <f t="shared" si="19"/>
        <v>0</v>
      </c>
      <c r="M591" s="7">
        <v>0</v>
      </c>
      <c r="N591" s="7">
        <v>137442.53</v>
      </c>
    </row>
    <row r="592" spans="1:14" x14ac:dyDescent="0.25">
      <c r="A592" s="4">
        <v>43191</v>
      </c>
      <c r="B592" s="3" t="s">
        <v>38</v>
      </c>
      <c r="C592" s="3" t="s">
        <v>30</v>
      </c>
      <c r="D592" s="3" t="s">
        <v>56</v>
      </c>
      <c r="E592" s="3" t="s">
        <v>59</v>
      </c>
      <c r="F592" s="8" t="str">
        <f t="shared" si="18"/>
        <v>35200</v>
      </c>
      <c r="G592" s="7">
        <v>8352191.2300000004</v>
      </c>
      <c r="H592" s="7">
        <v>0</v>
      </c>
      <c r="I592" s="7">
        <v>0</v>
      </c>
      <c r="J592" s="7">
        <v>0</v>
      </c>
      <c r="K592" s="7">
        <v>0</v>
      </c>
      <c r="L592" s="7">
        <f t="shared" si="19"/>
        <v>0</v>
      </c>
      <c r="M592" s="7">
        <v>0</v>
      </c>
      <c r="N592" s="7">
        <v>8352191.2300000004</v>
      </c>
    </row>
    <row r="593" spans="1:14" x14ac:dyDescent="0.25">
      <c r="A593" s="4">
        <v>43191</v>
      </c>
      <c r="B593" s="3" t="s">
        <v>38</v>
      </c>
      <c r="C593" s="3" t="s">
        <v>30</v>
      </c>
      <c r="D593" s="3" t="s">
        <v>56</v>
      </c>
      <c r="E593" s="3" t="s">
        <v>128</v>
      </c>
      <c r="F593" s="8" t="str">
        <f t="shared" si="18"/>
        <v>35201</v>
      </c>
      <c r="G593" s="7">
        <v>1699998.54</v>
      </c>
      <c r="H593" s="7">
        <v>0</v>
      </c>
      <c r="I593" s="7">
        <v>0</v>
      </c>
      <c r="J593" s="7">
        <v>0</v>
      </c>
      <c r="K593" s="7">
        <v>0</v>
      </c>
      <c r="L593" s="7">
        <f t="shared" si="19"/>
        <v>0</v>
      </c>
      <c r="M593" s="7">
        <v>0</v>
      </c>
      <c r="N593" s="7">
        <v>1699998.54</v>
      </c>
    </row>
    <row r="594" spans="1:14" x14ac:dyDescent="0.25">
      <c r="A594" s="4">
        <v>43191</v>
      </c>
      <c r="B594" s="3" t="s">
        <v>38</v>
      </c>
      <c r="C594" s="3" t="s">
        <v>30</v>
      </c>
      <c r="D594" s="3" t="s">
        <v>56</v>
      </c>
      <c r="E594" s="3" t="s">
        <v>60</v>
      </c>
      <c r="F594" s="8" t="str">
        <f t="shared" si="18"/>
        <v>35202</v>
      </c>
      <c r="G594" s="7">
        <v>449309.06</v>
      </c>
      <c r="H594" s="7">
        <v>0</v>
      </c>
      <c r="I594" s="7">
        <v>0</v>
      </c>
      <c r="J594" s="7">
        <v>0</v>
      </c>
      <c r="K594" s="7">
        <v>0</v>
      </c>
      <c r="L594" s="7">
        <f t="shared" si="19"/>
        <v>0</v>
      </c>
      <c r="M594" s="7">
        <v>0</v>
      </c>
      <c r="N594" s="7">
        <v>449309.06</v>
      </c>
    </row>
    <row r="595" spans="1:14" x14ac:dyDescent="0.25">
      <c r="A595" s="4">
        <v>43191</v>
      </c>
      <c r="B595" s="3" t="s">
        <v>38</v>
      </c>
      <c r="C595" s="3" t="s">
        <v>30</v>
      </c>
      <c r="D595" s="3" t="s">
        <v>56</v>
      </c>
      <c r="E595" s="3" t="s">
        <v>125</v>
      </c>
      <c r="F595" s="8" t="str">
        <f t="shared" si="18"/>
        <v>35203</v>
      </c>
      <c r="G595" s="7">
        <v>1694832.96</v>
      </c>
      <c r="H595" s="7">
        <v>0</v>
      </c>
      <c r="I595" s="7">
        <v>0</v>
      </c>
      <c r="J595" s="7">
        <v>0</v>
      </c>
      <c r="K595" s="7">
        <v>0</v>
      </c>
      <c r="L595" s="7">
        <f t="shared" si="19"/>
        <v>0</v>
      </c>
      <c r="M595" s="7">
        <v>0</v>
      </c>
      <c r="N595" s="7">
        <v>1694832.96</v>
      </c>
    </row>
    <row r="596" spans="1:14" x14ac:dyDescent="0.25">
      <c r="A596" s="4">
        <v>43191</v>
      </c>
      <c r="B596" s="3" t="s">
        <v>38</v>
      </c>
      <c r="C596" s="3" t="s">
        <v>30</v>
      </c>
      <c r="D596" s="3" t="s">
        <v>56</v>
      </c>
      <c r="E596" s="3" t="s">
        <v>120</v>
      </c>
      <c r="F596" s="8" t="str">
        <f t="shared" si="18"/>
        <v>35210</v>
      </c>
      <c r="G596" s="7">
        <v>178530.09</v>
      </c>
      <c r="H596" s="7">
        <v>0</v>
      </c>
      <c r="I596" s="7">
        <v>0</v>
      </c>
      <c r="J596" s="7">
        <v>0</v>
      </c>
      <c r="K596" s="7">
        <v>0</v>
      </c>
      <c r="L596" s="7">
        <f t="shared" si="19"/>
        <v>0</v>
      </c>
      <c r="M596" s="7">
        <v>0</v>
      </c>
      <c r="N596" s="7">
        <v>178530.09</v>
      </c>
    </row>
    <row r="597" spans="1:14" x14ac:dyDescent="0.25">
      <c r="A597" s="4">
        <v>43191</v>
      </c>
      <c r="B597" s="3" t="s">
        <v>38</v>
      </c>
      <c r="C597" s="3" t="s">
        <v>30</v>
      </c>
      <c r="D597" s="3" t="s">
        <v>56</v>
      </c>
      <c r="E597" s="3" t="s">
        <v>61</v>
      </c>
      <c r="F597" s="8" t="str">
        <f t="shared" si="18"/>
        <v>35211</v>
      </c>
      <c r="G597" s="7">
        <v>54614.27</v>
      </c>
      <c r="H597" s="7">
        <v>0</v>
      </c>
      <c r="I597" s="7">
        <v>0</v>
      </c>
      <c r="J597" s="7">
        <v>0</v>
      </c>
      <c r="K597" s="7">
        <v>0</v>
      </c>
      <c r="L597" s="7">
        <f t="shared" si="19"/>
        <v>0</v>
      </c>
      <c r="M597" s="7">
        <v>0</v>
      </c>
      <c r="N597" s="7">
        <v>54614.27</v>
      </c>
    </row>
    <row r="598" spans="1:14" x14ac:dyDescent="0.25">
      <c r="A598" s="4">
        <v>43191</v>
      </c>
      <c r="B598" s="3" t="s">
        <v>38</v>
      </c>
      <c r="C598" s="3" t="s">
        <v>30</v>
      </c>
      <c r="D598" s="3" t="s">
        <v>56</v>
      </c>
      <c r="E598" s="3" t="s">
        <v>65</v>
      </c>
      <c r="F598" s="8" t="str">
        <f t="shared" si="18"/>
        <v>35301</v>
      </c>
      <c r="G598" s="7">
        <v>175350.37</v>
      </c>
      <c r="H598" s="7">
        <v>0</v>
      </c>
      <c r="I598" s="7">
        <v>0</v>
      </c>
      <c r="J598" s="7">
        <v>0</v>
      </c>
      <c r="K598" s="7">
        <v>0</v>
      </c>
      <c r="L598" s="7">
        <f t="shared" si="19"/>
        <v>0</v>
      </c>
      <c r="M598" s="7">
        <v>0</v>
      </c>
      <c r="N598" s="7">
        <v>175350.37</v>
      </c>
    </row>
    <row r="599" spans="1:14" x14ac:dyDescent="0.25">
      <c r="A599" s="4">
        <v>43191</v>
      </c>
      <c r="B599" s="3" t="s">
        <v>38</v>
      </c>
      <c r="C599" s="3" t="s">
        <v>30</v>
      </c>
      <c r="D599" s="3" t="s">
        <v>56</v>
      </c>
      <c r="E599" s="3" t="s">
        <v>62</v>
      </c>
      <c r="F599" s="8" t="str">
        <f t="shared" si="18"/>
        <v>35302</v>
      </c>
      <c r="G599" s="7">
        <v>209318.9</v>
      </c>
      <c r="H599" s="7">
        <v>0</v>
      </c>
      <c r="I599" s="7">
        <v>0</v>
      </c>
      <c r="J599" s="7">
        <v>0</v>
      </c>
      <c r="K599" s="7">
        <v>0</v>
      </c>
      <c r="L599" s="7">
        <f t="shared" si="19"/>
        <v>0</v>
      </c>
      <c r="M599" s="7">
        <v>0</v>
      </c>
      <c r="N599" s="7">
        <v>209318.9</v>
      </c>
    </row>
    <row r="600" spans="1:14" x14ac:dyDescent="0.25">
      <c r="A600" s="4">
        <v>43191</v>
      </c>
      <c r="B600" s="3" t="s">
        <v>38</v>
      </c>
      <c r="C600" s="3" t="s">
        <v>30</v>
      </c>
      <c r="D600" s="3" t="s">
        <v>56</v>
      </c>
      <c r="E600" s="3" t="s">
        <v>131</v>
      </c>
      <c r="F600" s="8" t="str">
        <f t="shared" si="18"/>
        <v>35400</v>
      </c>
      <c r="G600" s="7">
        <v>923446.05</v>
      </c>
      <c r="H600" s="7">
        <v>0</v>
      </c>
      <c r="I600" s="7">
        <v>0</v>
      </c>
      <c r="J600" s="7">
        <v>0</v>
      </c>
      <c r="K600" s="7">
        <v>0</v>
      </c>
      <c r="L600" s="7">
        <f t="shared" si="19"/>
        <v>0</v>
      </c>
      <c r="M600" s="7">
        <v>0</v>
      </c>
      <c r="N600" s="7">
        <v>923446.05</v>
      </c>
    </row>
    <row r="601" spans="1:14" x14ac:dyDescent="0.25">
      <c r="A601" s="4">
        <v>43191</v>
      </c>
      <c r="B601" s="3" t="s">
        <v>38</v>
      </c>
      <c r="C601" s="3" t="s">
        <v>30</v>
      </c>
      <c r="D601" s="3" t="s">
        <v>56</v>
      </c>
      <c r="E601" s="3" t="s">
        <v>57</v>
      </c>
      <c r="F601" s="8" t="str">
        <f t="shared" si="18"/>
        <v>35500</v>
      </c>
      <c r="G601" s="7">
        <v>273084.38</v>
      </c>
      <c r="H601" s="7">
        <v>0</v>
      </c>
      <c r="I601" s="7">
        <v>0</v>
      </c>
      <c r="J601" s="7">
        <v>0</v>
      </c>
      <c r="K601" s="7">
        <v>0</v>
      </c>
      <c r="L601" s="7">
        <f t="shared" si="19"/>
        <v>0</v>
      </c>
      <c r="M601" s="7">
        <v>0</v>
      </c>
      <c r="N601" s="7">
        <v>273084.38</v>
      </c>
    </row>
    <row r="602" spans="1:14" x14ac:dyDescent="0.25">
      <c r="A602" s="4">
        <v>43191</v>
      </c>
      <c r="B602" s="3" t="s">
        <v>38</v>
      </c>
      <c r="C602" s="3" t="s">
        <v>30</v>
      </c>
      <c r="D602" s="3" t="s">
        <v>56</v>
      </c>
      <c r="E602" s="3" t="s">
        <v>78</v>
      </c>
      <c r="F602" s="8" t="str">
        <f t="shared" si="18"/>
        <v>35600</v>
      </c>
      <c r="G602" s="7">
        <v>414663.45</v>
      </c>
      <c r="H602" s="7">
        <v>0</v>
      </c>
      <c r="I602" s="7">
        <v>0</v>
      </c>
      <c r="J602" s="7">
        <v>0</v>
      </c>
      <c r="K602" s="7">
        <v>0</v>
      </c>
      <c r="L602" s="7">
        <f t="shared" si="19"/>
        <v>0</v>
      </c>
      <c r="M602" s="7">
        <v>0</v>
      </c>
      <c r="N602" s="7">
        <v>414663.45</v>
      </c>
    </row>
    <row r="603" spans="1:14" x14ac:dyDescent="0.25">
      <c r="A603" s="4">
        <v>43191</v>
      </c>
      <c r="B603" s="3" t="s">
        <v>38</v>
      </c>
      <c r="C603" s="3" t="s">
        <v>30</v>
      </c>
      <c r="D603" s="3" t="s">
        <v>53</v>
      </c>
      <c r="E603" s="3" t="s">
        <v>126</v>
      </c>
      <c r="F603" s="8" t="str">
        <f t="shared" si="18"/>
        <v>36510</v>
      </c>
      <c r="G603" s="7">
        <v>26970.37</v>
      </c>
      <c r="H603" s="7">
        <v>0</v>
      </c>
      <c r="I603" s="7">
        <v>0</v>
      </c>
      <c r="J603" s="7">
        <v>0</v>
      </c>
      <c r="K603" s="7">
        <v>0</v>
      </c>
      <c r="L603" s="7">
        <f t="shared" si="19"/>
        <v>0</v>
      </c>
      <c r="M603" s="7">
        <v>0</v>
      </c>
      <c r="N603" s="7">
        <v>26970.37</v>
      </c>
    </row>
    <row r="604" spans="1:14" x14ac:dyDescent="0.25">
      <c r="A604" s="4">
        <v>43191</v>
      </c>
      <c r="B604" s="3" t="s">
        <v>38</v>
      </c>
      <c r="C604" s="3" t="s">
        <v>30</v>
      </c>
      <c r="D604" s="3" t="s">
        <v>53</v>
      </c>
      <c r="E604" s="3" t="s">
        <v>74</v>
      </c>
      <c r="F604" s="8" t="str">
        <f t="shared" si="18"/>
        <v>36520</v>
      </c>
      <c r="G604" s="7">
        <v>867772</v>
      </c>
      <c r="H604" s="7">
        <v>0</v>
      </c>
      <c r="I604" s="7">
        <v>0</v>
      </c>
      <c r="J604" s="7">
        <v>0</v>
      </c>
      <c r="K604" s="7">
        <v>0</v>
      </c>
      <c r="L604" s="7">
        <f t="shared" si="19"/>
        <v>0</v>
      </c>
      <c r="M604" s="7">
        <v>0</v>
      </c>
      <c r="N604" s="7">
        <v>867772</v>
      </c>
    </row>
    <row r="605" spans="1:14" x14ac:dyDescent="0.25">
      <c r="A605" s="4">
        <v>43191</v>
      </c>
      <c r="B605" s="3" t="s">
        <v>38</v>
      </c>
      <c r="C605" s="3" t="s">
        <v>30</v>
      </c>
      <c r="D605" s="3" t="s">
        <v>53</v>
      </c>
      <c r="E605" s="3" t="s">
        <v>76</v>
      </c>
      <c r="F605" s="8" t="str">
        <f t="shared" si="18"/>
        <v>36602</v>
      </c>
      <c r="G605" s="7">
        <v>49001.72</v>
      </c>
      <c r="H605" s="7">
        <v>0</v>
      </c>
      <c r="I605" s="7">
        <v>0</v>
      </c>
      <c r="J605" s="7">
        <v>0</v>
      </c>
      <c r="K605" s="7">
        <v>0</v>
      </c>
      <c r="L605" s="7">
        <f t="shared" si="19"/>
        <v>0</v>
      </c>
      <c r="M605" s="7">
        <v>0</v>
      </c>
      <c r="N605" s="7">
        <v>49001.72</v>
      </c>
    </row>
    <row r="606" spans="1:14" x14ac:dyDescent="0.25">
      <c r="A606" s="4">
        <v>43191</v>
      </c>
      <c r="B606" s="3" t="s">
        <v>38</v>
      </c>
      <c r="C606" s="3" t="s">
        <v>30</v>
      </c>
      <c r="D606" s="3" t="s">
        <v>53</v>
      </c>
      <c r="E606" s="3" t="s">
        <v>54</v>
      </c>
      <c r="F606" s="8" t="str">
        <f t="shared" si="18"/>
        <v>36603</v>
      </c>
      <c r="G606" s="7">
        <v>60826.29</v>
      </c>
      <c r="H606" s="7">
        <v>0</v>
      </c>
      <c r="I606" s="7">
        <v>0</v>
      </c>
      <c r="J606" s="7">
        <v>0</v>
      </c>
      <c r="K606" s="7">
        <v>0</v>
      </c>
      <c r="L606" s="7">
        <f t="shared" si="19"/>
        <v>0</v>
      </c>
      <c r="M606" s="7">
        <v>0</v>
      </c>
      <c r="N606" s="7">
        <v>60826.29</v>
      </c>
    </row>
    <row r="607" spans="1:14" x14ac:dyDescent="0.25">
      <c r="A607" s="4">
        <v>43191</v>
      </c>
      <c r="B607" s="3" t="s">
        <v>38</v>
      </c>
      <c r="C607" s="3" t="s">
        <v>30</v>
      </c>
      <c r="D607" s="3" t="s">
        <v>53</v>
      </c>
      <c r="E607" s="3" t="s">
        <v>55</v>
      </c>
      <c r="F607" s="8" t="str">
        <f t="shared" si="18"/>
        <v>36700</v>
      </c>
      <c r="G607" s="7">
        <v>139637.68</v>
      </c>
      <c r="H607" s="7">
        <v>0</v>
      </c>
      <c r="I607" s="7">
        <v>0</v>
      </c>
      <c r="J607" s="7">
        <v>0</v>
      </c>
      <c r="K607" s="7">
        <v>0</v>
      </c>
      <c r="L607" s="7">
        <f t="shared" si="19"/>
        <v>0</v>
      </c>
      <c r="M607" s="7">
        <v>0</v>
      </c>
      <c r="N607" s="7">
        <v>139637.68</v>
      </c>
    </row>
    <row r="608" spans="1:14" x14ac:dyDescent="0.25">
      <c r="A608" s="4">
        <v>43191</v>
      </c>
      <c r="B608" s="3" t="s">
        <v>38</v>
      </c>
      <c r="C608" s="3" t="s">
        <v>30</v>
      </c>
      <c r="D608" s="3" t="s">
        <v>53</v>
      </c>
      <c r="E608" s="3" t="s">
        <v>149</v>
      </c>
      <c r="F608" s="8" t="str">
        <f t="shared" si="18"/>
        <v>36701</v>
      </c>
      <c r="G608" s="7">
        <v>27191821.809999999</v>
      </c>
      <c r="H608" s="7">
        <v>0</v>
      </c>
      <c r="I608" s="7">
        <v>-4715.37</v>
      </c>
      <c r="J608" s="7">
        <v>0</v>
      </c>
      <c r="K608" s="7">
        <v>0</v>
      </c>
      <c r="L608" s="7">
        <f t="shared" si="19"/>
        <v>0</v>
      </c>
      <c r="M608" s="7">
        <v>0</v>
      </c>
      <c r="N608" s="7">
        <v>27187106.440000001</v>
      </c>
    </row>
    <row r="609" spans="1:14" x14ac:dyDescent="0.25">
      <c r="A609" s="4">
        <v>43191</v>
      </c>
      <c r="B609" s="3" t="s">
        <v>38</v>
      </c>
      <c r="C609" s="3" t="s">
        <v>30</v>
      </c>
      <c r="D609" s="3" t="s">
        <v>53</v>
      </c>
      <c r="E609" s="3" t="s">
        <v>127</v>
      </c>
      <c r="F609" s="8" t="str">
        <f t="shared" si="18"/>
        <v>36900</v>
      </c>
      <c r="G609" s="7">
        <v>731466.64</v>
      </c>
      <c r="H609" s="7">
        <v>0</v>
      </c>
      <c r="I609" s="7">
        <v>0</v>
      </c>
      <c r="J609" s="7">
        <v>0</v>
      </c>
      <c r="K609" s="7">
        <v>0</v>
      </c>
      <c r="L609" s="7">
        <f t="shared" si="19"/>
        <v>0</v>
      </c>
      <c r="M609" s="7">
        <v>0</v>
      </c>
      <c r="N609" s="7">
        <v>731466.64</v>
      </c>
    </row>
    <row r="610" spans="1:14" x14ac:dyDescent="0.25">
      <c r="A610" s="4">
        <v>43191</v>
      </c>
      <c r="B610" s="3" t="s">
        <v>38</v>
      </c>
      <c r="C610" s="3" t="s">
        <v>30</v>
      </c>
      <c r="D610" s="3" t="s">
        <v>53</v>
      </c>
      <c r="E610" s="3" t="s">
        <v>116</v>
      </c>
      <c r="F610" s="8" t="str">
        <f t="shared" si="18"/>
        <v>36901</v>
      </c>
      <c r="G610" s="7">
        <v>2269555.91</v>
      </c>
      <c r="H610" s="7">
        <v>0</v>
      </c>
      <c r="I610" s="7">
        <v>0</v>
      </c>
      <c r="J610" s="7">
        <v>0</v>
      </c>
      <c r="K610" s="7">
        <v>0</v>
      </c>
      <c r="L610" s="7">
        <f t="shared" si="19"/>
        <v>0</v>
      </c>
      <c r="M610" s="7">
        <v>0</v>
      </c>
      <c r="N610" s="7">
        <v>2269555.91</v>
      </c>
    </row>
    <row r="611" spans="1:14" x14ac:dyDescent="0.25">
      <c r="A611" s="4">
        <v>43191</v>
      </c>
      <c r="B611" s="3" t="s">
        <v>38</v>
      </c>
      <c r="C611" s="3" t="s">
        <v>30</v>
      </c>
      <c r="D611" s="3" t="s">
        <v>48</v>
      </c>
      <c r="E611" s="3" t="s">
        <v>51</v>
      </c>
      <c r="F611" s="8" t="str">
        <f t="shared" si="18"/>
        <v>37400</v>
      </c>
      <c r="G611" s="7">
        <v>531166.79</v>
      </c>
      <c r="H611" s="7">
        <v>0</v>
      </c>
      <c r="I611" s="7">
        <v>0</v>
      </c>
      <c r="J611" s="7">
        <v>0</v>
      </c>
      <c r="K611" s="7">
        <v>0</v>
      </c>
      <c r="L611" s="7">
        <f t="shared" si="19"/>
        <v>0</v>
      </c>
      <c r="M611" s="7">
        <v>0</v>
      </c>
      <c r="N611" s="7">
        <v>531166.79</v>
      </c>
    </row>
    <row r="612" spans="1:14" x14ac:dyDescent="0.25">
      <c r="A612" s="4">
        <v>43191</v>
      </c>
      <c r="B612" s="3" t="s">
        <v>38</v>
      </c>
      <c r="C612" s="3" t="s">
        <v>30</v>
      </c>
      <c r="D612" s="3" t="s">
        <v>48</v>
      </c>
      <c r="E612" s="3" t="s">
        <v>63</v>
      </c>
      <c r="F612" s="8" t="str">
        <f t="shared" si="18"/>
        <v>37401</v>
      </c>
      <c r="G612" s="7">
        <v>37326.42</v>
      </c>
      <c r="H612" s="7">
        <v>0</v>
      </c>
      <c r="I612" s="7">
        <v>0</v>
      </c>
      <c r="J612" s="7">
        <v>0</v>
      </c>
      <c r="K612" s="7">
        <v>0</v>
      </c>
      <c r="L612" s="7">
        <f t="shared" si="19"/>
        <v>0</v>
      </c>
      <c r="M612" s="7">
        <v>0</v>
      </c>
      <c r="N612" s="7">
        <v>37326.42</v>
      </c>
    </row>
    <row r="613" spans="1:14" x14ac:dyDescent="0.25">
      <c r="A613" s="4">
        <v>43191</v>
      </c>
      <c r="B613" s="3" t="s">
        <v>38</v>
      </c>
      <c r="C613" s="3" t="s">
        <v>30</v>
      </c>
      <c r="D613" s="3" t="s">
        <v>48</v>
      </c>
      <c r="E613" s="3" t="s">
        <v>121</v>
      </c>
      <c r="F613" s="8" t="str">
        <f t="shared" si="18"/>
        <v>37402</v>
      </c>
      <c r="G613" s="7">
        <v>2847045.78</v>
      </c>
      <c r="H613" s="7">
        <v>-1.28</v>
      </c>
      <c r="I613" s="7">
        <v>0</v>
      </c>
      <c r="J613" s="7">
        <v>0</v>
      </c>
      <c r="K613" s="7">
        <v>0</v>
      </c>
      <c r="L613" s="7">
        <f t="shared" si="19"/>
        <v>0</v>
      </c>
      <c r="M613" s="7">
        <v>0</v>
      </c>
      <c r="N613" s="7">
        <v>2847044.5</v>
      </c>
    </row>
    <row r="614" spans="1:14" x14ac:dyDescent="0.25">
      <c r="A614" s="4">
        <v>43191</v>
      </c>
      <c r="B614" s="3" t="s">
        <v>38</v>
      </c>
      <c r="C614" s="3" t="s">
        <v>30</v>
      </c>
      <c r="D614" s="3" t="s">
        <v>48</v>
      </c>
      <c r="E614" s="3" t="s">
        <v>148</v>
      </c>
      <c r="F614" s="8" t="str">
        <f t="shared" si="18"/>
        <v>37403</v>
      </c>
      <c r="G614" s="7">
        <v>2783.89</v>
      </c>
      <c r="H614" s="7">
        <v>0</v>
      </c>
      <c r="I614" s="7">
        <v>0</v>
      </c>
      <c r="J614" s="7">
        <v>0</v>
      </c>
      <c r="K614" s="7">
        <v>0</v>
      </c>
      <c r="L614" s="7">
        <f t="shared" si="19"/>
        <v>0</v>
      </c>
      <c r="M614" s="7">
        <v>0</v>
      </c>
      <c r="N614" s="7">
        <v>2783.89</v>
      </c>
    </row>
    <row r="615" spans="1:14" x14ac:dyDescent="0.25">
      <c r="A615" s="4">
        <v>43191</v>
      </c>
      <c r="B615" s="3" t="s">
        <v>38</v>
      </c>
      <c r="C615" s="3" t="s">
        <v>30</v>
      </c>
      <c r="D615" s="3" t="s">
        <v>48</v>
      </c>
      <c r="E615" s="3" t="s">
        <v>117</v>
      </c>
      <c r="F615" s="8" t="str">
        <f t="shared" si="18"/>
        <v>37500</v>
      </c>
      <c r="G615" s="7">
        <v>336167.54</v>
      </c>
      <c r="H615" s="7">
        <v>0</v>
      </c>
      <c r="I615" s="7">
        <v>0</v>
      </c>
      <c r="J615" s="7">
        <v>0</v>
      </c>
      <c r="K615" s="7">
        <v>0</v>
      </c>
      <c r="L615" s="7">
        <f t="shared" si="19"/>
        <v>0</v>
      </c>
      <c r="M615" s="7">
        <v>0</v>
      </c>
      <c r="N615" s="7">
        <v>336167.54</v>
      </c>
    </row>
    <row r="616" spans="1:14" x14ac:dyDescent="0.25">
      <c r="A616" s="4">
        <v>43191</v>
      </c>
      <c r="B616" s="3" t="s">
        <v>38</v>
      </c>
      <c r="C616" s="3" t="s">
        <v>30</v>
      </c>
      <c r="D616" s="3" t="s">
        <v>48</v>
      </c>
      <c r="E616" s="3" t="s">
        <v>118</v>
      </c>
      <c r="F616" s="8" t="str">
        <f t="shared" si="18"/>
        <v>37501</v>
      </c>
      <c r="G616" s="7">
        <v>99818.13</v>
      </c>
      <c r="H616" s="7">
        <v>0</v>
      </c>
      <c r="I616" s="7">
        <v>0</v>
      </c>
      <c r="J616" s="7">
        <v>0</v>
      </c>
      <c r="K616" s="7">
        <v>0</v>
      </c>
      <c r="L616" s="7">
        <f t="shared" si="19"/>
        <v>0</v>
      </c>
      <c r="M616" s="7">
        <v>0</v>
      </c>
      <c r="N616" s="7">
        <v>99818.13</v>
      </c>
    </row>
    <row r="617" spans="1:14" x14ac:dyDescent="0.25">
      <c r="A617" s="4">
        <v>43191</v>
      </c>
      <c r="B617" s="3" t="s">
        <v>38</v>
      </c>
      <c r="C617" s="3" t="s">
        <v>30</v>
      </c>
      <c r="D617" s="3" t="s">
        <v>48</v>
      </c>
      <c r="E617" s="3" t="s">
        <v>68</v>
      </c>
      <c r="F617" s="8" t="str">
        <f t="shared" si="18"/>
        <v>37502</v>
      </c>
      <c r="G617" s="7">
        <v>46264.19</v>
      </c>
      <c r="H617" s="7">
        <v>0</v>
      </c>
      <c r="I617" s="7">
        <v>0</v>
      </c>
      <c r="J617" s="7">
        <v>0</v>
      </c>
      <c r="K617" s="7">
        <v>0</v>
      </c>
      <c r="L617" s="7">
        <f t="shared" si="19"/>
        <v>0</v>
      </c>
      <c r="M617" s="7">
        <v>0</v>
      </c>
      <c r="N617" s="7">
        <v>46264.19</v>
      </c>
    </row>
    <row r="618" spans="1:14" x14ac:dyDescent="0.25">
      <c r="A618" s="4">
        <v>43191</v>
      </c>
      <c r="B618" s="3" t="s">
        <v>38</v>
      </c>
      <c r="C618" s="3" t="s">
        <v>30</v>
      </c>
      <c r="D618" s="3" t="s">
        <v>48</v>
      </c>
      <c r="E618" s="3" t="s">
        <v>122</v>
      </c>
      <c r="F618" s="8" t="str">
        <f t="shared" si="18"/>
        <v>37503</v>
      </c>
      <c r="G618" s="7">
        <v>4005.08</v>
      </c>
      <c r="H618" s="7">
        <v>0</v>
      </c>
      <c r="I618" s="7">
        <v>0</v>
      </c>
      <c r="J618" s="7">
        <v>0</v>
      </c>
      <c r="K618" s="7">
        <v>0</v>
      </c>
      <c r="L618" s="7">
        <f t="shared" si="19"/>
        <v>0</v>
      </c>
      <c r="M618" s="7">
        <v>0</v>
      </c>
      <c r="N618" s="7">
        <v>4005.08</v>
      </c>
    </row>
    <row r="619" spans="1:14" x14ac:dyDescent="0.25">
      <c r="A619" s="4">
        <v>43191</v>
      </c>
      <c r="B619" s="3" t="s">
        <v>38</v>
      </c>
      <c r="C619" s="3" t="s">
        <v>30</v>
      </c>
      <c r="D619" s="3" t="s">
        <v>48</v>
      </c>
      <c r="E619" s="3" t="s">
        <v>69</v>
      </c>
      <c r="F619" s="8" t="str">
        <f t="shared" si="18"/>
        <v>37600</v>
      </c>
      <c r="G619" s="7">
        <v>20910999.280000001</v>
      </c>
      <c r="H619" s="7">
        <v>18126.43</v>
      </c>
      <c r="I619" s="7">
        <v>-8294.69</v>
      </c>
      <c r="J619" s="7">
        <v>0</v>
      </c>
      <c r="K619" s="7">
        <v>0</v>
      </c>
      <c r="L619" s="7">
        <f t="shared" si="19"/>
        <v>0</v>
      </c>
      <c r="M619" s="7">
        <v>0</v>
      </c>
      <c r="N619" s="7">
        <v>20920831.02</v>
      </c>
    </row>
    <row r="620" spans="1:14" x14ac:dyDescent="0.25">
      <c r="A620" s="4">
        <v>43191</v>
      </c>
      <c r="B620" s="3" t="s">
        <v>38</v>
      </c>
      <c r="C620" s="3" t="s">
        <v>30</v>
      </c>
      <c r="D620" s="3" t="s">
        <v>48</v>
      </c>
      <c r="E620" s="3" t="s">
        <v>52</v>
      </c>
      <c r="F620" s="8" t="str">
        <f t="shared" si="18"/>
        <v>37601</v>
      </c>
      <c r="G620" s="7">
        <v>149983078.11000001</v>
      </c>
      <c r="H620" s="7">
        <v>95166.58</v>
      </c>
      <c r="I620" s="7">
        <v>-62210.51</v>
      </c>
      <c r="J620" s="7">
        <v>0</v>
      </c>
      <c r="K620" s="7">
        <v>0</v>
      </c>
      <c r="L620" s="7">
        <f t="shared" si="19"/>
        <v>0</v>
      </c>
      <c r="M620" s="7">
        <v>0</v>
      </c>
      <c r="N620" s="7">
        <v>150016034.18000001</v>
      </c>
    </row>
    <row r="621" spans="1:14" x14ac:dyDescent="0.25">
      <c r="A621" s="4">
        <v>43191</v>
      </c>
      <c r="B621" s="3" t="s">
        <v>38</v>
      </c>
      <c r="C621" s="3" t="s">
        <v>30</v>
      </c>
      <c r="D621" s="3" t="s">
        <v>48</v>
      </c>
      <c r="E621" s="3" t="s">
        <v>70</v>
      </c>
      <c r="F621" s="8" t="str">
        <f t="shared" si="18"/>
        <v>37602</v>
      </c>
      <c r="G621" s="7">
        <v>106947205.94</v>
      </c>
      <c r="H621" s="7">
        <v>1452966.53</v>
      </c>
      <c r="I621" s="7">
        <v>-964.44</v>
      </c>
      <c r="J621" s="7">
        <v>0</v>
      </c>
      <c r="K621" s="7">
        <v>0</v>
      </c>
      <c r="L621" s="7">
        <f t="shared" si="19"/>
        <v>0</v>
      </c>
      <c r="M621" s="7">
        <v>0</v>
      </c>
      <c r="N621" s="7">
        <v>108399208.03</v>
      </c>
    </row>
    <row r="622" spans="1:14" x14ac:dyDescent="0.25">
      <c r="A622" s="4">
        <v>43191</v>
      </c>
      <c r="B622" s="3" t="s">
        <v>38</v>
      </c>
      <c r="C622" s="3" t="s">
        <v>30</v>
      </c>
      <c r="D622" s="3" t="s">
        <v>48</v>
      </c>
      <c r="E622" s="3" t="s">
        <v>67</v>
      </c>
      <c r="F622" s="8" t="str">
        <f t="shared" si="18"/>
        <v>37800</v>
      </c>
      <c r="G622" s="7">
        <v>13812183.26</v>
      </c>
      <c r="H622" s="7">
        <v>1757034.55</v>
      </c>
      <c r="I622" s="7">
        <v>0</v>
      </c>
      <c r="J622" s="7">
        <v>0</v>
      </c>
      <c r="K622" s="7">
        <v>0</v>
      </c>
      <c r="L622" s="7">
        <f t="shared" si="19"/>
        <v>0</v>
      </c>
      <c r="M622" s="7">
        <v>0</v>
      </c>
      <c r="N622" s="7">
        <v>15569217.810000001</v>
      </c>
    </row>
    <row r="623" spans="1:14" x14ac:dyDescent="0.25">
      <c r="A623" s="4">
        <v>43191</v>
      </c>
      <c r="B623" s="3" t="s">
        <v>38</v>
      </c>
      <c r="C623" s="3" t="s">
        <v>30</v>
      </c>
      <c r="D623" s="3" t="s">
        <v>48</v>
      </c>
      <c r="E623" s="3" t="s">
        <v>163</v>
      </c>
      <c r="F623" s="8" t="str">
        <f t="shared" si="18"/>
        <v>37900</v>
      </c>
      <c r="G623" s="7">
        <v>4169011.27</v>
      </c>
      <c r="H623" s="7">
        <v>0</v>
      </c>
      <c r="I623" s="7">
        <v>0</v>
      </c>
      <c r="J623" s="7">
        <v>0</v>
      </c>
      <c r="K623" s="7">
        <v>0</v>
      </c>
      <c r="L623" s="7">
        <f t="shared" si="19"/>
        <v>0</v>
      </c>
      <c r="M623" s="7">
        <v>0</v>
      </c>
      <c r="N623" s="7">
        <v>4169011.27</v>
      </c>
    </row>
    <row r="624" spans="1:14" x14ac:dyDescent="0.25">
      <c r="A624" s="4">
        <v>43191</v>
      </c>
      <c r="B624" s="3" t="s">
        <v>38</v>
      </c>
      <c r="C624" s="3" t="s">
        <v>30</v>
      </c>
      <c r="D624" s="3" t="s">
        <v>48</v>
      </c>
      <c r="E624" s="3" t="s">
        <v>73</v>
      </c>
      <c r="F624" s="8" t="str">
        <f t="shared" si="18"/>
        <v>37905</v>
      </c>
      <c r="G624" s="7">
        <v>1652258.54</v>
      </c>
      <c r="H624" s="7">
        <v>0</v>
      </c>
      <c r="I624" s="7">
        <v>0</v>
      </c>
      <c r="J624" s="7">
        <v>0</v>
      </c>
      <c r="K624" s="7">
        <v>0</v>
      </c>
      <c r="L624" s="7">
        <f t="shared" si="19"/>
        <v>0</v>
      </c>
      <c r="M624" s="7">
        <v>0</v>
      </c>
      <c r="N624" s="7">
        <v>1652258.54</v>
      </c>
    </row>
    <row r="625" spans="1:14" x14ac:dyDescent="0.25">
      <c r="A625" s="4">
        <v>43191</v>
      </c>
      <c r="B625" s="3" t="s">
        <v>38</v>
      </c>
      <c r="C625" s="3" t="s">
        <v>30</v>
      </c>
      <c r="D625" s="3" t="s">
        <v>48</v>
      </c>
      <c r="E625" s="3" t="s">
        <v>124</v>
      </c>
      <c r="F625" s="8" t="str">
        <f t="shared" si="18"/>
        <v>38000</v>
      </c>
      <c r="G625" s="7">
        <v>122028592.7</v>
      </c>
      <c r="H625" s="7">
        <v>1375339.51</v>
      </c>
      <c r="I625" s="7">
        <v>-59073.06</v>
      </c>
      <c r="J625" s="7">
        <v>0</v>
      </c>
      <c r="K625" s="7">
        <v>0</v>
      </c>
      <c r="L625" s="7">
        <f t="shared" si="19"/>
        <v>0</v>
      </c>
      <c r="M625" s="7">
        <v>0</v>
      </c>
      <c r="N625" s="7">
        <v>123344859.15000001</v>
      </c>
    </row>
    <row r="626" spans="1:14" x14ac:dyDescent="0.25">
      <c r="A626" s="4">
        <v>43191</v>
      </c>
      <c r="B626" s="3" t="s">
        <v>38</v>
      </c>
      <c r="C626" s="3" t="s">
        <v>30</v>
      </c>
      <c r="D626" s="3" t="s">
        <v>48</v>
      </c>
      <c r="E626" s="3" t="s">
        <v>164</v>
      </c>
      <c r="F626" s="8" t="str">
        <f t="shared" si="18"/>
        <v>38100</v>
      </c>
      <c r="G626" s="7">
        <v>32587266.91</v>
      </c>
      <c r="H626" s="7">
        <v>153393.04</v>
      </c>
      <c r="I626" s="7">
        <v>0</v>
      </c>
      <c r="J626" s="7">
        <v>0</v>
      </c>
      <c r="K626" s="7">
        <v>0</v>
      </c>
      <c r="L626" s="7">
        <f t="shared" si="19"/>
        <v>0</v>
      </c>
      <c r="M626" s="7">
        <v>0</v>
      </c>
      <c r="N626" s="7">
        <v>32740659.949999999</v>
      </c>
    </row>
    <row r="627" spans="1:14" x14ac:dyDescent="0.25">
      <c r="A627" s="4">
        <v>43191</v>
      </c>
      <c r="B627" s="3" t="s">
        <v>38</v>
      </c>
      <c r="C627" s="3" t="s">
        <v>30</v>
      </c>
      <c r="D627" s="3" t="s">
        <v>48</v>
      </c>
      <c r="E627" s="3" t="s">
        <v>71</v>
      </c>
      <c r="F627" s="8" t="str">
        <f t="shared" si="18"/>
        <v>38200</v>
      </c>
      <c r="G627" s="7">
        <v>55498530.75</v>
      </c>
      <c r="H627" s="7">
        <v>107423.57</v>
      </c>
      <c r="I627" s="7">
        <v>0</v>
      </c>
      <c r="J627" s="7">
        <v>0</v>
      </c>
      <c r="K627" s="7">
        <v>0</v>
      </c>
      <c r="L627" s="7">
        <f t="shared" si="19"/>
        <v>0</v>
      </c>
      <c r="M627" s="7">
        <v>0</v>
      </c>
      <c r="N627" s="7">
        <v>55605954.32</v>
      </c>
    </row>
    <row r="628" spans="1:14" x14ac:dyDescent="0.25">
      <c r="A628" s="4">
        <v>43191</v>
      </c>
      <c r="B628" s="3" t="s">
        <v>38</v>
      </c>
      <c r="C628" s="3" t="s">
        <v>30</v>
      </c>
      <c r="D628" s="3" t="s">
        <v>48</v>
      </c>
      <c r="E628" s="3" t="s">
        <v>64</v>
      </c>
      <c r="F628" s="8" t="str">
        <f t="shared" si="18"/>
        <v>38300</v>
      </c>
      <c r="G628" s="7">
        <v>11151758.4</v>
      </c>
      <c r="H628" s="7">
        <v>10418.959999999999</v>
      </c>
      <c r="I628" s="7">
        <v>0</v>
      </c>
      <c r="J628" s="7">
        <v>0</v>
      </c>
      <c r="K628" s="7">
        <v>0</v>
      </c>
      <c r="L628" s="7">
        <f t="shared" si="19"/>
        <v>0</v>
      </c>
      <c r="M628" s="7">
        <v>0</v>
      </c>
      <c r="N628" s="7">
        <v>11162177.359999999</v>
      </c>
    </row>
    <row r="629" spans="1:14" x14ac:dyDescent="0.25">
      <c r="A629" s="4">
        <v>43191</v>
      </c>
      <c r="B629" s="3" t="s">
        <v>38</v>
      </c>
      <c r="C629" s="3" t="s">
        <v>30</v>
      </c>
      <c r="D629" s="3" t="s">
        <v>48</v>
      </c>
      <c r="E629" s="3" t="s">
        <v>119</v>
      </c>
      <c r="F629" s="8" t="str">
        <f t="shared" si="18"/>
        <v>38400</v>
      </c>
      <c r="G629" s="7">
        <v>210380.57</v>
      </c>
      <c r="H629" s="7">
        <v>690.44</v>
      </c>
      <c r="I629" s="7">
        <v>0</v>
      </c>
      <c r="J629" s="7">
        <v>0</v>
      </c>
      <c r="K629" s="7">
        <v>0</v>
      </c>
      <c r="L629" s="7">
        <f t="shared" si="19"/>
        <v>0</v>
      </c>
      <c r="M629" s="7">
        <v>0</v>
      </c>
      <c r="N629" s="7">
        <v>211071.01</v>
      </c>
    </row>
    <row r="630" spans="1:14" x14ac:dyDescent="0.25">
      <c r="A630" s="4">
        <v>43191</v>
      </c>
      <c r="B630" s="3" t="s">
        <v>38</v>
      </c>
      <c r="C630" s="3" t="s">
        <v>30</v>
      </c>
      <c r="D630" s="3" t="s">
        <v>48</v>
      </c>
      <c r="E630" s="3" t="s">
        <v>66</v>
      </c>
      <c r="F630" s="8" t="str">
        <f t="shared" si="18"/>
        <v>38500</v>
      </c>
      <c r="G630" s="7">
        <v>5180597.46</v>
      </c>
      <c r="H630" s="7">
        <v>5156.8900000000003</v>
      </c>
      <c r="I630" s="7">
        <v>0</v>
      </c>
      <c r="J630" s="7">
        <v>0</v>
      </c>
      <c r="K630" s="7">
        <v>0</v>
      </c>
      <c r="L630" s="7">
        <f t="shared" si="19"/>
        <v>0</v>
      </c>
      <c r="M630" s="7">
        <v>0</v>
      </c>
      <c r="N630" s="7">
        <v>5185754.3499999996</v>
      </c>
    </row>
    <row r="631" spans="1:14" x14ac:dyDescent="0.25">
      <c r="A631" s="4">
        <v>43191</v>
      </c>
      <c r="B631" s="3" t="s">
        <v>38</v>
      </c>
      <c r="C631" s="3" t="s">
        <v>30</v>
      </c>
      <c r="D631" s="3" t="s">
        <v>18</v>
      </c>
      <c r="E631" s="3" t="s">
        <v>39</v>
      </c>
      <c r="F631" s="8" t="str">
        <f t="shared" si="18"/>
        <v>38900</v>
      </c>
      <c r="G631" s="7">
        <v>1211697.3</v>
      </c>
      <c r="H631" s="7">
        <v>0</v>
      </c>
      <c r="I631" s="7">
        <v>0</v>
      </c>
      <c r="J631" s="7">
        <v>0</v>
      </c>
      <c r="K631" s="7">
        <v>0</v>
      </c>
      <c r="L631" s="7">
        <f t="shared" si="19"/>
        <v>0</v>
      </c>
      <c r="M631" s="7">
        <v>0</v>
      </c>
      <c r="N631" s="7">
        <v>1211697.3</v>
      </c>
    </row>
    <row r="632" spans="1:14" x14ac:dyDescent="0.25">
      <c r="A632" s="4">
        <v>43191</v>
      </c>
      <c r="B632" s="3" t="s">
        <v>38</v>
      </c>
      <c r="C632" s="3" t="s">
        <v>30</v>
      </c>
      <c r="D632" s="3" t="s">
        <v>18</v>
      </c>
      <c r="E632" s="3" t="s">
        <v>154</v>
      </c>
      <c r="F632" s="8" t="str">
        <f t="shared" si="18"/>
        <v>39000</v>
      </c>
      <c r="G632" s="7">
        <v>7209780.6299999999</v>
      </c>
      <c r="H632" s="7">
        <v>0</v>
      </c>
      <c r="I632" s="7">
        <v>0</v>
      </c>
      <c r="J632" s="7">
        <v>0</v>
      </c>
      <c r="K632" s="7">
        <v>0</v>
      </c>
      <c r="L632" s="7">
        <f t="shared" si="19"/>
        <v>0</v>
      </c>
      <c r="M632" s="7">
        <v>0</v>
      </c>
      <c r="N632" s="7">
        <v>7209780.6299999999</v>
      </c>
    </row>
    <row r="633" spans="1:14" x14ac:dyDescent="0.25">
      <c r="A633" s="4">
        <v>43191</v>
      </c>
      <c r="B633" s="3" t="s">
        <v>38</v>
      </c>
      <c r="C633" s="3" t="s">
        <v>30</v>
      </c>
      <c r="D633" s="3" t="s">
        <v>18</v>
      </c>
      <c r="E633" s="3" t="s">
        <v>41</v>
      </c>
      <c r="F633" s="8" t="str">
        <f t="shared" si="18"/>
        <v>39002</v>
      </c>
      <c r="G633" s="7">
        <v>173114.85</v>
      </c>
      <c r="H633" s="7">
        <v>0</v>
      </c>
      <c r="I633" s="7">
        <v>0</v>
      </c>
      <c r="J633" s="7">
        <v>0</v>
      </c>
      <c r="K633" s="7">
        <v>0</v>
      </c>
      <c r="L633" s="7">
        <f t="shared" si="19"/>
        <v>0</v>
      </c>
      <c r="M633" s="7">
        <v>0</v>
      </c>
      <c r="N633" s="7">
        <v>173114.85</v>
      </c>
    </row>
    <row r="634" spans="1:14" x14ac:dyDescent="0.25">
      <c r="A634" s="4">
        <v>43191</v>
      </c>
      <c r="B634" s="3" t="s">
        <v>38</v>
      </c>
      <c r="C634" s="3" t="s">
        <v>30</v>
      </c>
      <c r="D634" s="3" t="s">
        <v>18</v>
      </c>
      <c r="E634" s="3" t="s">
        <v>42</v>
      </c>
      <c r="F634" s="8" t="str">
        <f t="shared" si="18"/>
        <v>39003</v>
      </c>
      <c r="G634" s="7">
        <v>709199.18</v>
      </c>
      <c r="H634" s="7">
        <v>0</v>
      </c>
      <c r="I634" s="7">
        <v>0</v>
      </c>
      <c r="J634" s="7">
        <v>0</v>
      </c>
      <c r="K634" s="7">
        <v>0</v>
      </c>
      <c r="L634" s="7">
        <f t="shared" si="19"/>
        <v>0</v>
      </c>
      <c r="M634" s="7">
        <v>0</v>
      </c>
      <c r="N634" s="7">
        <v>709199.18</v>
      </c>
    </row>
    <row r="635" spans="1:14" x14ac:dyDescent="0.25">
      <c r="A635" s="4">
        <v>43191</v>
      </c>
      <c r="B635" s="3" t="s">
        <v>38</v>
      </c>
      <c r="C635" s="3" t="s">
        <v>30</v>
      </c>
      <c r="D635" s="3" t="s">
        <v>18</v>
      </c>
      <c r="E635" s="3" t="s">
        <v>43</v>
      </c>
      <c r="F635" s="8" t="str">
        <f t="shared" si="18"/>
        <v>39004</v>
      </c>
      <c r="G635" s="7">
        <v>12954.74</v>
      </c>
      <c r="H635" s="7">
        <v>0</v>
      </c>
      <c r="I635" s="7">
        <v>0</v>
      </c>
      <c r="J635" s="7">
        <v>0</v>
      </c>
      <c r="K635" s="7">
        <v>0</v>
      </c>
      <c r="L635" s="7">
        <f t="shared" si="19"/>
        <v>0</v>
      </c>
      <c r="M635" s="7">
        <v>0</v>
      </c>
      <c r="N635" s="7">
        <v>12954.74</v>
      </c>
    </row>
    <row r="636" spans="1:14" x14ac:dyDescent="0.25">
      <c r="A636" s="4">
        <v>43191</v>
      </c>
      <c r="B636" s="3" t="s">
        <v>38</v>
      </c>
      <c r="C636" s="3" t="s">
        <v>30</v>
      </c>
      <c r="D636" s="3" t="s">
        <v>18</v>
      </c>
      <c r="E636" s="3" t="s">
        <v>114</v>
      </c>
      <c r="F636" s="8" t="str">
        <f t="shared" si="18"/>
        <v>39009</v>
      </c>
      <c r="G636" s="7">
        <v>1246194.18</v>
      </c>
      <c r="H636" s="7">
        <v>0</v>
      </c>
      <c r="I636" s="7">
        <v>0</v>
      </c>
      <c r="J636" s="7">
        <v>0</v>
      </c>
      <c r="K636" s="7">
        <v>0</v>
      </c>
      <c r="L636" s="7">
        <f t="shared" si="19"/>
        <v>0</v>
      </c>
      <c r="M636" s="7">
        <v>0</v>
      </c>
      <c r="N636" s="7">
        <v>1246194.18</v>
      </c>
    </row>
    <row r="637" spans="1:14" x14ac:dyDescent="0.25">
      <c r="A637" s="4">
        <v>43191</v>
      </c>
      <c r="B637" s="3" t="s">
        <v>38</v>
      </c>
      <c r="C637" s="3" t="s">
        <v>30</v>
      </c>
      <c r="D637" s="3" t="s">
        <v>18</v>
      </c>
      <c r="E637" s="3" t="s">
        <v>40</v>
      </c>
      <c r="F637" s="8" t="str">
        <f t="shared" si="18"/>
        <v>39100</v>
      </c>
      <c r="G637" s="7">
        <v>1749085.61</v>
      </c>
      <c r="H637" s="7">
        <v>0</v>
      </c>
      <c r="I637" s="7">
        <v>0</v>
      </c>
      <c r="J637" s="7">
        <v>0</v>
      </c>
      <c r="K637" s="7">
        <v>0</v>
      </c>
      <c r="L637" s="7">
        <f t="shared" si="19"/>
        <v>0</v>
      </c>
      <c r="M637" s="7">
        <v>0</v>
      </c>
      <c r="N637" s="7">
        <v>1749085.61</v>
      </c>
    </row>
    <row r="638" spans="1:14" x14ac:dyDescent="0.25">
      <c r="A638" s="4">
        <v>43191</v>
      </c>
      <c r="B638" s="3" t="s">
        <v>38</v>
      </c>
      <c r="C638" s="3" t="s">
        <v>30</v>
      </c>
      <c r="D638" s="3" t="s">
        <v>18</v>
      </c>
      <c r="E638" s="3" t="s">
        <v>44</v>
      </c>
      <c r="F638" s="8" t="str">
        <f t="shared" si="18"/>
        <v>39200</v>
      </c>
      <c r="G638" s="7">
        <v>220986.9</v>
      </c>
      <c r="H638" s="7">
        <v>0</v>
      </c>
      <c r="I638" s="7">
        <v>0</v>
      </c>
      <c r="J638" s="7">
        <v>0</v>
      </c>
      <c r="K638" s="7">
        <v>0</v>
      </c>
      <c r="L638" s="7">
        <f t="shared" si="19"/>
        <v>0</v>
      </c>
      <c r="M638" s="7">
        <v>0</v>
      </c>
      <c r="N638" s="7">
        <v>220986.9</v>
      </c>
    </row>
    <row r="639" spans="1:14" x14ac:dyDescent="0.25">
      <c r="A639" s="4">
        <v>43191</v>
      </c>
      <c r="B639" s="3" t="s">
        <v>38</v>
      </c>
      <c r="C639" s="3" t="s">
        <v>30</v>
      </c>
      <c r="D639" s="3" t="s">
        <v>18</v>
      </c>
      <c r="E639" s="3" t="s">
        <v>115</v>
      </c>
      <c r="F639" s="8" t="str">
        <f t="shared" si="18"/>
        <v>39400</v>
      </c>
      <c r="G639" s="7">
        <v>3313902.67</v>
      </c>
      <c r="H639" s="7">
        <v>91581.69</v>
      </c>
      <c r="I639" s="7">
        <v>0</v>
      </c>
      <c r="J639" s="7">
        <v>0</v>
      </c>
      <c r="K639" s="7">
        <v>0</v>
      </c>
      <c r="L639" s="7">
        <f t="shared" si="19"/>
        <v>0</v>
      </c>
      <c r="M639" s="7">
        <v>0</v>
      </c>
      <c r="N639" s="7">
        <v>3405484.36</v>
      </c>
    </row>
    <row r="640" spans="1:14" x14ac:dyDescent="0.25">
      <c r="A640" s="4">
        <v>43191</v>
      </c>
      <c r="B640" s="3" t="s">
        <v>38</v>
      </c>
      <c r="C640" s="3" t="s">
        <v>30</v>
      </c>
      <c r="D640" s="3" t="s">
        <v>18</v>
      </c>
      <c r="E640" s="3" t="s">
        <v>162</v>
      </c>
      <c r="F640" s="8" t="str">
        <f t="shared" si="18"/>
        <v>39603</v>
      </c>
      <c r="G640" s="7">
        <v>39610.080000000002</v>
      </c>
      <c r="H640" s="7">
        <v>0</v>
      </c>
      <c r="I640" s="7">
        <v>0</v>
      </c>
      <c r="J640" s="7">
        <v>0</v>
      </c>
      <c r="K640" s="7">
        <v>0</v>
      </c>
      <c r="L640" s="7">
        <f t="shared" si="19"/>
        <v>0</v>
      </c>
      <c r="M640" s="7">
        <v>0</v>
      </c>
      <c r="N640" s="7">
        <v>39610.080000000002</v>
      </c>
    </row>
    <row r="641" spans="1:14" x14ac:dyDescent="0.25">
      <c r="A641" s="4">
        <v>43191</v>
      </c>
      <c r="B641" s="3" t="s">
        <v>38</v>
      </c>
      <c r="C641" s="3" t="s">
        <v>30</v>
      </c>
      <c r="D641" s="3" t="s">
        <v>18</v>
      </c>
      <c r="E641" s="3" t="s">
        <v>45</v>
      </c>
      <c r="F641" s="8" t="str">
        <f t="shared" si="18"/>
        <v>39604</v>
      </c>
      <c r="G641" s="7">
        <v>62747.29</v>
      </c>
      <c r="H641" s="7">
        <v>0</v>
      </c>
      <c r="I641" s="7">
        <v>0</v>
      </c>
      <c r="J641" s="7">
        <v>0</v>
      </c>
      <c r="K641" s="7">
        <v>0</v>
      </c>
      <c r="L641" s="7">
        <f t="shared" si="19"/>
        <v>0</v>
      </c>
      <c r="M641" s="7">
        <v>0</v>
      </c>
      <c r="N641" s="7">
        <v>62747.29</v>
      </c>
    </row>
    <row r="642" spans="1:14" x14ac:dyDescent="0.25">
      <c r="A642" s="4">
        <v>43191</v>
      </c>
      <c r="B642" s="3" t="s">
        <v>38</v>
      </c>
      <c r="C642" s="3" t="s">
        <v>30</v>
      </c>
      <c r="D642" s="3" t="s">
        <v>18</v>
      </c>
      <c r="E642" s="3" t="s">
        <v>155</v>
      </c>
      <c r="F642" s="8" t="str">
        <f t="shared" si="18"/>
        <v>39605</v>
      </c>
      <c r="G642" s="7">
        <v>19427.23</v>
      </c>
      <c r="H642" s="7">
        <v>0</v>
      </c>
      <c r="I642" s="7">
        <v>0</v>
      </c>
      <c r="J642" s="7">
        <v>0</v>
      </c>
      <c r="K642" s="7">
        <v>0</v>
      </c>
      <c r="L642" s="7">
        <f t="shared" si="19"/>
        <v>0</v>
      </c>
      <c r="M642" s="7">
        <v>0</v>
      </c>
      <c r="N642" s="7">
        <v>19427.23</v>
      </c>
    </row>
    <row r="643" spans="1:14" x14ac:dyDescent="0.25">
      <c r="A643" s="4">
        <v>43191</v>
      </c>
      <c r="B643" s="3" t="s">
        <v>38</v>
      </c>
      <c r="C643" s="3" t="s">
        <v>30</v>
      </c>
      <c r="D643" s="3" t="s">
        <v>18</v>
      </c>
      <c r="E643" s="3" t="s">
        <v>46</v>
      </c>
      <c r="F643" s="8" t="str">
        <f t="shared" ref="F643:F706" si="20">MID(E643,9,5)</f>
        <v>39700</v>
      </c>
      <c r="G643" s="7">
        <v>524257.15</v>
      </c>
      <c r="H643" s="7">
        <v>0</v>
      </c>
      <c r="I643" s="7">
        <v>0</v>
      </c>
      <c r="J643" s="7">
        <v>0</v>
      </c>
      <c r="K643" s="7">
        <v>0</v>
      </c>
      <c r="L643" s="7">
        <f t="shared" ref="L643:L706" si="21">J643+K643</f>
        <v>0</v>
      </c>
      <c r="M643" s="7">
        <v>0</v>
      </c>
      <c r="N643" s="7">
        <v>524257.15</v>
      </c>
    </row>
    <row r="644" spans="1:14" x14ac:dyDescent="0.25">
      <c r="A644" s="4">
        <v>43191</v>
      </c>
      <c r="B644" s="3" t="s">
        <v>38</v>
      </c>
      <c r="C644" s="3" t="s">
        <v>30</v>
      </c>
      <c r="D644" s="3" t="s">
        <v>18</v>
      </c>
      <c r="E644" s="3" t="s">
        <v>156</v>
      </c>
      <c r="F644" s="8" t="str">
        <f t="shared" si="20"/>
        <v>39800</v>
      </c>
      <c r="G644" s="7">
        <v>3891771.09</v>
      </c>
      <c r="H644" s="7">
        <v>0</v>
      </c>
      <c r="I644" s="7">
        <v>0</v>
      </c>
      <c r="J644" s="7">
        <v>0</v>
      </c>
      <c r="K644" s="7">
        <v>0</v>
      </c>
      <c r="L644" s="7">
        <f t="shared" si="21"/>
        <v>0</v>
      </c>
      <c r="M644" s="7">
        <v>0</v>
      </c>
      <c r="N644" s="7">
        <v>3891771.09</v>
      </c>
    </row>
    <row r="645" spans="1:14" x14ac:dyDescent="0.25">
      <c r="A645" s="4">
        <v>43191</v>
      </c>
      <c r="B645" s="3" t="s">
        <v>38</v>
      </c>
      <c r="C645" s="3" t="s">
        <v>30</v>
      </c>
      <c r="D645" s="3" t="s">
        <v>18</v>
      </c>
      <c r="E645" s="3" t="s">
        <v>49</v>
      </c>
      <c r="F645" s="8" t="str">
        <f t="shared" si="20"/>
        <v>39901</v>
      </c>
      <c r="G645" s="7">
        <v>14389.76</v>
      </c>
      <c r="H645" s="7">
        <v>0</v>
      </c>
      <c r="I645" s="7">
        <v>0</v>
      </c>
      <c r="J645" s="7">
        <v>0</v>
      </c>
      <c r="K645" s="7">
        <v>0</v>
      </c>
      <c r="L645" s="7">
        <f t="shared" si="21"/>
        <v>0</v>
      </c>
      <c r="M645" s="7">
        <v>0</v>
      </c>
      <c r="N645" s="7">
        <v>14389.76</v>
      </c>
    </row>
    <row r="646" spans="1:14" x14ac:dyDescent="0.25">
      <c r="A646" s="4">
        <v>43191</v>
      </c>
      <c r="B646" s="3" t="s">
        <v>38</v>
      </c>
      <c r="C646" s="3" t="s">
        <v>30</v>
      </c>
      <c r="D646" s="3" t="s">
        <v>18</v>
      </c>
      <c r="E646" s="3" t="s">
        <v>157</v>
      </c>
      <c r="F646" s="8" t="str">
        <f t="shared" si="20"/>
        <v>39903</v>
      </c>
      <c r="G646" s="7">
        <v>134598.85999999999</v>
      </c>
      <c r="H646" s="7">
        <v>0</v>
      </c>
      <c r="I646" s="7">
        <v>0</v>
      </c>
      <c r="J646" s="7">
        <v>0</v>
      </c>
      <c r="K646" s="7">
        <v>0</v>
      </c>
      <c r="L646" s="7">
        <f t="shared" si="21"/>
        <v>0</v>
      </c>
      <c r="M646" s="7">
        <v>0</v>
      </c>
      <c r="N646" s="7">
        <v>134598.85999999999</v>
      </c>
    </row>
    <row r="647" spans="1:14" x14ac:dyDescent="0.25">
      <c r="A647" s="4">
        <v>43191</v>
      </c>
      <c r="B647" s="3" t="s">
        <v>38</v>
      </c>
      <c r="C647" s="3" t="s">
        <v>30</v>
      </c>
      <c r="D647" s="3" t="s">
        <v>18</v>
      </c>
      <c r="E647" s="3" t="s">
        <v>50</v>
      </c>
      <c r="F647" s="8" t="str">
        <f t="shared" si="20"/>
        <v>39906</v>
      </c>
      <c r="G647" s="7">
        <v>957291.66</v>
      </c>
      <c r="H647" s="7">
        <v>0</v>
      </c>
      <c r="I647" s="7">
        <v>0</v>
      </c>
      <c r="J647" s="7">
        <v>0</v>
      </c>
      <c r="K647" s="7">
        <v>0</v>
      </c>
      <c r="L647" s="7">
        <f t="shared" si="21"/>
        <v>0</v>
      </c>
      <c r="M647" s="7">
        <v>0</v>
      </c>
      <c r="N647" s="7">
        <v>957291.66</v>
      </c>
    </row>
    <row r="648" spans="1:14" x14ac:dyDescent="0.25">
      <c r="A648" s="4">
        <v>43191</v>
      </c>
      <c r="B648" s="3" t="s">
        <v>38</v>
      </c>
      <c r="C648" s="3" t="s">
        <v>30</v>
      </c>
      <c r="D648" s="3" t="s">
        <v>18</v>
      </c>
      <c r="E648" s="3" t="s">
        <v>47</v>
      </c>
      <c r="F648" s="8" t="str">
        <f t="shared" si="20"/>
        <v>39908</v>
      </c>
      <c r="G648" s="7">
        <v>123514.83</v>
      </c>
      <c r="H648" s="7">
        <v>0</v>
      </c>
      <c r="I648" s="7">
        <v>0</v>
      </c>
      <c r="J648" s="7">
        <v>0</v>
      </c>
      <c r="K648" s="7">
        <v>0</v>
      </c>
      <c r="L648" s="7">
        <f t="shared" si="21"/>
        <v>0</v>
      </c>
      <c r="M648" s="7">
        <v>0</v>
      </c>
      <c r="N648" s="7">
        <v>123514.83</v>
      </c>
    </row>
    <row r="649" spans="1:14" x14ac:dyDescent="0.25">
      <c r="A649" s="4">
        <v>43191</v>
      </c>
      <c r="B649" s="3" t="s">
        <v>38</v>
      </c>
      <c r="C649" s="3" t="s">
        <v>88</v>
      </c>
      <c r="D649" s="3" t="s">
        <v>92</v>
      </c>
      <c r="E649" s="3" t="s">
        <v>105</v>
      </c>
      <c r="F649" s="8" t="str">
        <f t="shared" si="20"/>
        <v>30100</v>
      </c>
      <c r="G649" s="7">
        <v>185309.27</v>
      </c>
      <c r="H649" s="7">
        <v>0</v>
      </c>
      <c r="I649" s="7">
        <v>0</v>
      </c>
      <c r="J649" s="7">
        <v>0</v>
      </c>
      <c r="K649" s="7">
        <v>0</v>
      </c>
      <c r="L649" s="7">
        <f t="shared" si="21"/>
        <v>0</v>
      </c>
      <c r="M649" s="7">
        <v>0</v>
      </c>
      <c r="N649" s="7">
        <v>185309.27</v>
      </c>
    </row>
    <row r="650" spans="1:14" x14ac:dyDescent="0.25">
      <c r="A650" s="4">
        <v>43191</v>
      </c>
      <c r="B650" s="3" t="s">
        <v>38</v>
      </c>
      <c r="C650" s="3" t="s">
        <v>88</v>
      </c>
      <c r="D650" s="3" t="s">
        <v>92</v>
      </c>
      <c r="E650" s="3" t="s">
        <v>136</v>
      </c>
      <c r="F650" s="8" t="str">
        <f t="shared" si="20"/>
        <v>30300</v>
      </c>
      <c r="G650" s="7">
        <v>1109551.68</v>
      </c>
      <c r="H650" s="7">
        <v>0</v>
      </c>
      <c r="I650" s="7">
        <v>0</v>
      </c>
      <c r="J650" s="7">
        <v>0</v>
      </c>
      <c r="K650" s="7">
        <v>0</v>
      </c>
      <c r="L650" s="7">
        <f t="shared" si="21"/>
        <v>0</v>
      </c>
      <c r="M650" s="7">
        <v>0</v>
      </c>
      <c r="N650" s="7">
        <v>1109551.68</v>
      </c>
    </row>
    <row r="651" spans="1:14" x14ac:dyDescent="0.25">
      <c r="A651" s="4">
        <v>43191</v>
      </c>
      <c r="B651" s="3" t="s">
        <v>38</v>
      </c>
      <c r="C651" s="3" t="s">
        <v>88</v>
      </c>
      <c r="D651" s="3" t="s">
        <v>18</v>
      </c>
      <c r="E651" s="3" t="s">
        <v>102</v>
      </c>
      <c r="F651" s="8" t="str">
        <f t="shared" si="20"/>
        <v>39001</v>
      </c>
      <c r="G651" s="7">
        <v>179338.52</v>
      </c>
      <c r="H651" s="7">
        <v>0</v>
      </c>
      <c r="I651" s="7">
        <v>0</v>
      </c>
      <c r="J651" s="7">
        <v>0</v>
      </c>
      <c r="K651" s="7">
        <v>0</v>
      </c>
      <c r="L651" s="7">
        <f t="shared" si="21"/>
        <v>0</v>
      </c>
      <c r="M651" s="7">
        <v>0</v>
      </c>
      <c r="N651" s="7">
        <v>179338.52</v>
      </c>
    </row>
    <row r="652" spans="1:14" x14ac:dyDescent="0.25">
      <c r="A652" s="4">
        <v>43191</v>
      </c>
      <c r="B652" s="3" t="s">
        <v>38</v>
      </c>
      <c r="C652" s="3" t="s">
        <v>88</v>
      </c>
      <c r="D652" s="3" t="s">
        <v>18</v>
      </c>
      <c r="E652" s="3" t="s">
        <v>103</v>
      </c>
      <c r="F652" s="8" t="str">
        <f t="shared" si="20"/>
        <v>39004</v>
      </c>
      <c r="G652" s="7">
        <v>15383.91</v>
      </c>
      <c r="H652" s="7">
        <v>0</v>
      </c>
      <c r="I652" s="7">
        <v>0</v>
      </c>
      <c r="J652" s="7">
        <v>0</v>
      </c>
      <c r="K652" s="7">
        <v>0</v>
      </c>
      <c r="L652" s="7">
        <f t="shared" si="21"/>
        <v>0</v>
      </c>
      <c r="M652" s="7">
        <v>0</v>
      </c>
      <c r="N652" s="7">
        <v>15383.91</v>
      </c>
    </row>
    <row r="653" spans="1:14" x14ac:dyDescent="0.25">
      <c r="A653" s="4">
        <v>43191</v>
      </c>
      <c r="B653" s="3" t="s">
        <v>38</v>
      </c>
      <c r="C653" s="3" t="s">
        <v>88</v>
      </c>
      <c r="D653" s="3" t="s">
        <v>18</v>
      </c>
      <c r="E653" s="3" t="s">
        <v>140</v>
      </c>
      <c r="F653" s="8" t="str">
        <f t="shared" si="20"/>
        <v>39009</v>
      </c>
      <c r="G653" s="7">
        <v>38834</v>
      </c>
      <c r="H653" s="7">
        <v>0</v>
      </c>
      <c r="I653" s="7">
        <v>0</v>
      </c>
      <c r="J653" s="7">
        <v>0</v>
      </c>
      <c r="K653" s="7">
        <v>0</v>
      </c>
      <c r="L653" s="7">
        <f t="shared" si="21"/>
        <v>0</v>
      </c>
      <c r="M653" s="7">
        <v>0</v>
      </c>
      <c r="N653" s="7">
        <v>38834</v>
      </c>
    </row>
    <row r="654" spans="1:14" x14ac:dyDescent="0.25">
      <c r="A654" s="4">
        <v>43191</v>
      </c>
      <c r="B654" s="3" t="s">
        <v>38</v>
      </c>
      <c r="C654" s="3" t="s">
        <v>88</v>
      </c>
      <c r="D654" s="3" t="s">
        <v>18</v>
      </c>
      <c r="E654" s="3" t="s">
        <v>134</v>
      </c>
      <c r="F654" s="8" t="str">
        <f t="shared" si="20"/>
        <v>39100</v>
      </c>
      <c r="G654" s="7">
        <v>38609.33</v>
      </c>
      <c r="H654" s="7">
        <v>0</v>
      </c>
      <c r="I654" s="7">
        <v>0</v>
      </c>
      <c r="J654" s="7">
        <v>0</v>
      </c>
      <c r="K654" s="7">
        <v>0</v>
      </c>
      <c r="L654" s="7">
        <f t="shared" si="21"/>
        <v>0</v>
      </c>
      <c r="M654" s="7">
        <v>0</v>
      </c>
      <c r="N654" s="7">
        <v>38609.33</v>
      </c>
    </row>
    <row r="655" spans="1:14" x14ac:dyDescent="0.25">
      <c r="A655" s="4">
        <v>43191</v>
      </c>
      <c r="B655" s="3" t="s">
        <v>38</v>
      </c>
      <c r="C655" s="3" t="s">
        <v>88</v>
      </c>
      <c r="D655" s="3" t="s">
        <v>18</v>
      </c>
      <c r="E655" s="3" t="s">
        <v>141</v>
      </c>
      <c r="F655" s="8" t="str">
        <f t="shared" si="20"/>
        <v>39200</v>
      </c>
      <c r="G655" s="7">
        <v>27284.69</v>
      </c>
      <c r="H655" s="7">
        <v>0</v>
      </c>
      <c r="I655" s="7">
        <v>0</v>
      </c>
      <c r="J655" s="7">
        <v>0</v>
      </c>
      <c r="K655" s="7">
        <v>0</v>
      </c>
      <c r="L655" s="7">
        <f t="shared" si="21"/>
        <v>0</v>
      </c>
      <c r="M655" s="7">
        <v>0</v>
      </c>
      <c r="N655" s="7">
        <v>27284.69</v>
      </c>
    </row>
    <row r="656" spans="1:14" x14ac:dyDescent="0.25">
      <c r="A656" s="4">
        <v>43191</v>
      </c>
      <c r="B656" s="3" t="s">
        <v>38</v>
      </c>
      <c r="C656" s="3" t="s">
        <v>88</v>
      </c>
      <c r="D656" s="3" t="s">
        <v>18</v>
      </c>
      <c r="E656" s="3" t="s">
        <v>89</v>
      </c>
      <c r="F656" s="8" t="str">
        <f t="shared" si="20"/>
        <v>39400</v>
      </c>
      <c r="G656" s="7">
        <v>175867.44</v>
      </c>
      <c r="H656" s="7">
        <v>0</v>
      </c>
      <c r="I656" s="7">
        <v>0</v>
      </c>
      <c r="J656" s="7">
        <v>0</v>
      </c>
      <c r="K656" s="7">
        <v>0</v>
      </c>
      <c r="L656" s="7">
        <f t="shared" si="21"/>
        <v>0</v>
      </c>
      <c r="M656" s="7">
        <v>0</v>
      </c>
      <c r="N656" s="7">
        <v>175867.44</v>
      </c>
    </row>
    <row r="657" spans="1:14" x14ac:dyDescent="0.25">
      <c r="A657" s="4">
        <v>43191</v>
      </c>
      <c r="B657" s="3" t="s">
        <v>38</v>
      </c>
      <c r="C657" s="3" t="s">
        <v>88</v>
      </c>
      <c r="D657" s="3" t="s">
        <v>18</v>
      </c>
      <c r="E657" s="3" t="s">
        <v>104</v>
      </c>
      <c r="F657" s="8" t="str">
        <f t="shared" si="20"/>
        <v>39600</v>
      </c>
      <c r="G657" s="7">
        <v>20515.689999999999</v>
      </c>
      <c r="H657" s="7">
        <v>0</v>
      </c>
      <c r="I657" s="7">
        <v>0</v>
      </c>
      <c r="J657" s="7">
        <v>0</v>
      </c>
      <c r="K657" s="7">
        <v>0</v>
      </c>
      <c r="L657" s="7">
        <f t="shared" si="21"/>
        <v>0</v>
      </c>
      <c r="M657" s="7">
        <v>0</v>
      </c>
      <c r="N657" s="7">
        <v>20515.689999999999</v>
      </c>
    </row>
    <row r="658" spans="1:14" x14ac:dyDescent="0.25">
      <c r="A658" s="4">
        <v>43191</v>
      </c>
      <c r="B658" s="3" t="s">
        <v>38</v>
      </c>
      <c r="C658" s="3" t="s">
        <v>88</v>
      </c>
      <c r="D658" s="3" t="s">
        <v>18</v>
      </c>
      <c r="E658" s="3" t="s">
        <v>90</v>
      </c>
      <c r="F658" s="8" t="str">
        <f t="shared" si="20"/>
        <v>39700</v>
      </c>
      <c r="G658" s="7">
        <v>37541</v>
      </c>
      <c r="H658" s="7">
        <v>0</v>
      </c>
      <c r="I658" s="7">
        <v>0</v>
      </c>
      <c r="J658" s="7">
        <v>0</v>
      </c>
      <c r="K658" s="7">
        <v>0</v>
      </c>
      <c r="L658" s="7">
        <f t="shared" si="21"/>
        <v>0</v>
      </c>
      <c r="M658" s="7">
        <v>0</v>
      </c>
      <c r="N658" s="7">
        <v>37541</v>
      </c>
    </row>
    <row r="659" spans="1:14" x14ac:dyDescent="0.25">
      <c r="A659" s="4">
        <v>43191</v>
      </c>
      <c r="B659" s="3" t="s">
        <v>38</v>
      </c>
      <c r="C659" s="3" t="s">
        <v>88</v>
      </c>
      <c r="D659" s="3" t="s">
        <v>18</v>
      </c>
      <c r="E659" s="3" t="s">
        <v>135</v>
      </c>
      <c r="F659" s="8" t="str">
        <f t="shared" si="20"/>
        <v>39800</v>
      </c>
      <c r="G659" s="7">
        <v>814166.88</v>
      </c>
      <c r="H659" s="7">
        <v>0</v>
      </c>
      <c r="I659" s="7">
        <v>0</v>
      </c>
      <c r="J659" s="7">
        <v>0</v>
      </c>
      <c r="K659" s="7">
        <v>0</v>
      </c>
      <c r="L659" s="7">
        <f t="shared" si="21"/>
        <v>0</v>
      </c>
      <c r="M659" s="7">
        <v>0</v>
      </c>
      <c r="N659" s="7">
        <v>814166.88</v>
      </c>
    </row>
    <row r="660" spans="1:14" x14ac:dyDescent="0.25">
      <c r="A660" s="4">
        <v>43191</v>
      </c>
      <c r="B660" s="3" t="s">
        <v>38</v>
      </c>
      <c r="C660" s="3" t="s">
        <v>88</v>
      </c>
      <c r="D660" s="3" t="s">
        <v>18</v>
      </c>
      <c r="E660" s="3" t="s">
        <v>91</v>
      </c>
      <c r="F660" s="8" t="str">
        <f t="shared" si="20"/>
        <v>39906</v>
      </c>
      <c r="G660" s="7">
        <v>70177.67</v>
      </c>
      <c r="H660" s="7">
        <v>0</v>
      </c>
      <c r="I660" s="7">
        <v>0</v>
      </c>
      <c r="J660" s="7">
        <v>0</v>
      </c>
      <c r="K660" s="7">
        <v>0</v>
      </c>
      <c r="L660" s="7">
        <f t="shared" si="21"/>
        <v>0</v>
      </c>
      <c r="M660" s="7">
        <v>0</v>
      </c>
      <c r="N660" s="7">
        <v>70177.67</v>
      </c>
    </row>
    <row r="661" spans="1:14" x14ac:dyDescent="0.25">
      <c r="A661" s="4">
        <v>43191</v>
      </c>
      <c r="B661" s="3" t="s">
        <v>38</v>
      </c>
      <c r="C661" s="3" t="s">
        <v>88</v>
      </c>
      <c r="D661" s="3" t="s">
        <v>18</v>
      </c>
      <c r="E661" s="3" t="s">
        <v>139</v>
      </c>
      <c r="F661" s="8" t="str">
        <f t="shared" si="20"/>
        <v>39907</v>
      </c>
      <c r="G661" s="7">
        <v>78273.289999999994</v>
      </c>
      <c r="H661" s="7">
        <v>0</v>
      </c>
      <c r="I661" s="7">
        <v>0</v>
      </c>
      <c r="J661" s="7">
        <v>0</v>
      </c>
      <c r="K661" s="7">
        <v>0</v>
      </c>
      <c r="L661" s="7">
        <f t="shared" si="21"/>
        <v>0</v>
      </c>
      <c r="M661" s="7">
        <v>0</v>
      </c>
      <c r="N661" s="7">
        <v>78273.289999999994</v>
      </c>
    </row>
    <row r="662" spans="1:14" x14ac:dyDescent="0.25">
      <c r="A662" s="4">
        <v>43191</v>
      </c>
      <c r="B662" s="3" t="s">
        <v>38</v>
      </c>
      <c r="C662" s="3" t="s">
        <v>88</v>
      </c>
      <c r="D662" s="3" t="s">
        <v>18</v>
      </c>
      <c r="E662" s="3" t="s">
        <v>101</v>
      </c>
      <c r="F662" s="8" t="str">
        <f t="shared" si="20"/>
        <v>39908</v>
      </c>
      <c r="G662" s="7">
        <v>828509.36</v>
      </c>
      <c r="H662" s="7">
        <v>0</v>
      </c>
      <c r="I662" s="7">
        <v>0</v>
      </c>
      <c r="J662" s="7">
        <v>0</v>
      </c>
      <c r="K662" s="7">
        <v>0</v>
      </c>
      <c r="L662" s="7">
        <f t="shared" si="21"/>
        <v>0</v>
      </c>
      <c r="M662" s="7">
        <v>0</v>
      </c>
      <c r="N662" s="7">
        <v>828509.36</v>
      </c>
    </row>
    <row r="663" spans="1:14" x14ac:dyDescent="0.25">
      <c r="A663" s="4">
        <v>43221</v>
      </c>
      <c r="B663" s="3" t="s">
        <v>16</v>
      </c>
      <c r="C663" s="3" t="s">
        <v>17</v>
      </c>
      <c r="D663" s="3" t="s">
        <v>18</v>
      </c>
      <c r="E663" s="3" t="s">
        <v>110</v>
      </c>
      <c r="F663" s="8" t="str">
        <f t="shared" si="20"/>
        <v>39000</v>
      </c>
      <c r="G663" s="7">
        <v>1411389.93</v>
      </c>
      <c r="H663" s="7">
        <v>0</v>
      </c>
      <c r="I663" s="7">
        <v>0</v>
      </c>
      <c r="J663" s="7">
        <v>0</v>
      </c>
      <c r="K663" s="7">
        <v>0</v>
      </c>
      <c r="L663" s="7">
        <f t="shared" si="21"/>
        <v>0</v>
      </c>
      <c r="M663" s="7">
        <v>0</v>
      </c>
      <c r="N663" s="7">
        <v>1411389.93</v>
      </c>
    </row>
    <row r="664" spans="1:14" x14ac:dyDescent="0.25">
      <c r="A664" s="4">
        <v>43221</v>
      </c>
      <c r="B664" s="3" t="s">
        <v>16</v>
      </c>
      <c r="C664" s="3" t="s">
        <v>17</v>
      </c>
      <c r="D664" s="3" t="s">
        <v>18</v>
      </c>
      <c r="E664" s="3" t="s">
        <v>165</v>
      </c>
      <c r="F664" s="8" t="str">
        <f t="shared" si="20"/>
        <v>39005</v>
      </c>
      <c r="G664" s="7">
        <v>9187184.2699999996</v>
      </c>
      <c r="H664" s="7">
        <v>0</v>
      </c>
      <c r="I664" s="7">
        <v>0</v>
      </c>
      <c r="J664" s="7">
        <v>-42.3</v>
      </c>
      <c r="K664" s="7">
        <v>0</v>
      </c>
      <c r="L664" s="7">
        <f t="shared" si="21"/>
        <v>-42.3</v>
      </c>
      <c r="M664" s="7">
        <v>0</v>
      </c>
      <c r="N664" s="7">
        <v>9187141.9700000007</v>
      </c>
    </row>
    <row r="665" spans="1:14" x14ac:dyDescent="0.25">
      <c r="A665" s="4">
        <v>43221</v>
      </c>
      <c r="B665" s="3" t="s">
        <v>16</v>
      </c>
      <c r="C665" s="3" t="s">
        <v>17</v>
      </c>
      <c r="D665" s="3" t="s">
        <v>18</v>
      </c>
      <c r="E665" s="3" t="s">
        <v>24</v>
      </c>
      <c r="F665" s="8" t="str">
        <f t="shared" si="20"/>
        <v>39009</v>
      </c>
      <c r="G665" s="7">
        <v>9316001.1799999997</v>
      </c>
      <c r="H665" s="7">
        <v>0</v>
      </c>
      <c r="I665" s="7">
        <v>0</v>
      </c>
      <c r="J665" s="7">
        <v>0</v>
      </c>
      <c r="K665" s="7">
        <v>0</v>
      </c>
      <c r="L665" s="7">
        <f t="shared" si="21"/>
        <v>0</v>
      </c>
      <c r="M665" s="7">
        <v>0</v>
      </c>
      <c r="N665" s="7">
        <v>9316001.1799999997</v>
      </c>
    </row>
    <row r="666" spans="1:14" x14ac:dyDescent="0.25">
      <c r="A666" s="4">
        <v>43221</v>
      </c>
      <c r="B666" s="3" t="s">
        <v>16</v>
      </c>
      <c r="C666" s="3" t="s">
        <v>17</v>
      </c>
      <c r="D666" s="3" t="s">
        <v>18</v>
      </c>
      <c r="E666" s="3" t="s">
        <v>36</v>
      </c>
      <c r="F666" s="8" t="str">
        <f t="shared" si="20"/>
        <v>39029</v>
      </c>
      <c r="G666" s="7">
        <v>1815.2</v>
      </c>
      <c r="H666" s="7">
        <v>0</v>
      </c>
      <c r="I666" s="7">
        <v>0</v>
      </c>
      <c r="J666" s="7">
        <v>0</v>
      </c>
      <c r="K666" s="7">
        <v>0</v>
      </c>
      <c r="L666" s="7">
        <f t="shared" si="21"/>
        <v>0</v>
      </c>
      <c r="M666" s="7">
        <v>0</v>
      </c>
      <c r="N666" s="7">
        <v>1815.2</v>
      </c>
    </row>
    <row r="667" spans="1:14" x14ac:dyDescent="0.25">
      <c r="A667" s="4">
        <v>43221</v>
      </c>
      <c r="B667" s="3" t="s">
        <v>16</v>
      </c>
      <c r="C667" s="3" t="s">
        <v>17</v>
      </c>
      <c r="D667" s="3" t="s">
        <v>18</v>
      </c>
      <c r="E667" s="3" t="s">
        <v>22</v>
      </c>
      <c r="F667" s="8" t="str">
        <f t="shared" si="20"/>
        <v>39100</v>
      </c>
      <c r="G667" s="7">
        <v>5123447.5999999996</v>
      </c>
      <c r="H667" s="7">
        <v>0</v>
      </c>
      <c r="I667" s="7">
        <v>0</v>
      </c>
      <c r="J667" s="7">
        <v>0</v>
      </c>
      <c r="K667" s="7">
        <v>0</v>
      </c>
      <c r="L667" s="7">
        <f t="shared" si="21"/>
        <v>0</v>
      </c>
      <c r="M667" s="7">
        <v>0</v>
      </c>
      <c r="N667" s="7">
        <v>5123447.5999999996</v>
      </c>
    </row>
    <row r="668" spans="1:14" x14ac:dyDescent="0.25">
      <c r="A668" s="4">
        <v>43221</v>
      </c>
      <c r="B668" s="3" t="s">
        <v>16</v>
      </c>
      <c r="C668" s="3" t="s">
        <v>17</v>
      </c>
      <c r="D668" s="3" t="s">
        <v>18</v>
      </c>
      <c r="E668" s="3" t="s">
        <v>113</v>
      </c>
      <c r="F668" s="8" t="str">
        <f t="shared" si="20"/>
        <v>39104</v>
      </c>
      <c r="G668" s="7">
        <v>71036.47</v>
      </c>
      <c r="H668" s="7">
        <v>0</v>
      </c>
      <c r="I668" s="7">
        <v>0</v>
      </c>
      <c r="J668" s="7">
        <v>0</v>
      </c>
      <c r="K668" s="7">
        <v>0</v>
      </c>
      <c r="L668" s="7">
        <f t="shared" si="21"/>
        <v>0</v>
      </c>
      <c r="M668" s="7">
        <v>0</v>
      </c>
      <c r="N668" s="7">
        <v>71036.47</v>
      </c>
    </row>
    <row r="669" spans="1:14" x14ac:dyDescent="0.25">
      <c r="A669" s="4">
        <v>43221</v>
      </c>
      <c r="B669" s="3" t="s">
        <v>16</v>
      </c>
      <c r="C669" s="3" t="s">
        <v>17</v>
      </c>
      <c r="D669" s="3" t="s">
        <v>18</v>
      </c>
      <c r="E669" s="3" t="s">
        <v>34</v>
      </c>
      <c r="F669" s="8" t="str">
        <f t="shared" si="20"/>
        <v>39120</v>
      </c>
      <c r="G669" s="7">
        <v>263337.89</v>
      </c>
      <c r="H669" s="7">
        <v>0</v>
      </c>
      <c r="I669" s="7">
        <v>0</v>
      </c>
      <c r="J669" s="7">
        <v>0</v>
      </c>
      <c r="K669" s="7">
        <v>0</v>
      </c>
      <c r="L669" s="7">
        <f t="shared" si="21"/>
        <v>0</v>
      </c>
      <c r="M669" s="7">
        <v>0</v>
      </c>
      <c r="N669" s="7">
        <v>263337.89</v>
      </c>
    </row>
    <row r="670" spans="1:14" x14ac:dyDescent="0.25">
      <c r="A670" s="4">
        <v>43221</v>
      </c>
      <c r="B670" s="3" t="s">
        <v>16</v>
      </c>
      <c r="C670" s="3" t="s">
        <v>17</v>
      </c>
      <c r="D670" s="3" t="s">
        <v>18</v>
      </c>
      <c r="E670" s="3" t="s">
        <v>28</v>
      </c>
      <c r="F670" s="8" t="str">
        <f t="shared" si="20"/>
        <v>39200</v>
      </c>
      <c r="G670" s="7">
        <v>7125.41</v>
      </c>
      <c r="H670" s="7">
        <v>0</v>
      </c>
      <c r="I670" s="7">
        <v>0</v>
      </c>
      <c r="J670" s="7">
        <v>0</v>
      </c>
      <c r="K670" s="7">
        <v>0</v>
      </c>
      <c r="L670" s="7">
        <f t="shared" si="21"/>
        <v>0</v>
      </c>
      <c r="M670" s="7">
        <v>0</v>
      </c>
      <c r="N670" s="7">
        <v>7125.41</v>
      </c>
    </row>
    <row r="671" spans="1:14" x14ac:dyDescent="0.25">
      <c r="A671" s="4">
        <v>43221</v>
      </c>
      <c r="B671" s="3" t="s">
        <v>16</v>
      </c>
      <c r="C671" s="3" t="s">
        <v>17</v>
      </c>
      <c r="D671" s="3" t="s">
        <v>18</v>
      </c>
      <c r="E671" s="3" t="s">
        <v>106</v>
      </c>
      <c r="F671" s="8" t="str">
        <f t="shared" si="20"/>
        <v>39400</v>
      </c>
      <c r="G671" s="7">
        <v>76071.34</v>
      </c>
      <c r="H671" s="7">
        <v>0</v>
      </c>
      <c r="I671" s="7">
        <v>0</v>
      </c>
      <c r="J671" s="7">
        <v>0</v>
      </c>
      <c r="K671" s="7">
        <v>0</v>
      </c>
      <c r="L671" s="7">
        <f t="shared" si="21"/>
        <v>0</v>
      </c>
      <c r="M671" s="7">
        <v>0</v>
      </c>
      <c r="N671" s="7">
        <v>76071.34</v>
      </c>
    </row>
    <row r="672" spans="1:14" x14ac:dyDescent="0.25">
      <c r="A672" s="4">
        <v>43221</v>
      </c>
      <c r="B672" s="3" t="s">
        <v>16</v>
      </c>
      <c r="C672" s="3" t="s">
        <v>17</v>
      </c>
      <c r="D672" s="3" t="s">
        <v>18</v>
      </c>
      <c r="E672" s="3" t="s">
        <v>109</v>
      </c>
      <c r="F672" s="8" t="str">
        <f t="shared" si="20"/>
        <v>39700</v>
      </c>
      <c r="G672" s="7">
        <v>1039344.41</v>
      </c>
      <c r="H672" s="7">
        <v>0</v>
      </c>
      <c r="I672" s="7">
        <v>0</v>
      </c>
      <c r="J672" s="7">
        <v>0</v>
      </c>
      <c r="K672" s="7">
        <v>0</v>
      </c>
      <c r="L672" s="7">
        <f t="shared" si="21"/>
        <v>0</v>
      </c>
      <c r="M672" s="7">
        <v>0</v>
      </c>
      <c r="N672" s="7">
        <v>1039344.41</v>
      </c>
    </row>
    <row r="673" spans="1:14" x14ac:dyDescent="0.25">
      <c r="A673" s="4">
        <v>43221</v>
      </c>
      <c r="B673" s="3" t="s">
        <v>16</v>
      </c>
      <c r="C673" s="3" t="s">
        <v>17</v>
      </c>
      <c r="D673" s="3" t="s">
        <v>18</v>
      </c>
      <c r="E673" s="3" t="s">
        <v>29</v>
      </c>
      <c r="F673" s="8" t="str">
        <f t="shared" si="20"/>
        <v>39720</v>
      </c>
      <c r="G673" s="7">
        <v>8824.34</v>
      </c>
      <c r="H673" s="7">
        <v>0</v>
      </c>
      <c r="I673" s="7">
        <v>0</v>
      </c>
      <c r="J673" s="7">
        <v>0</v>
      </c>
      <c r="K673" s="7">
        <v>0</v>
      </c>
      <c r="L673" s="7">
        <f t="shared" si="21"/>
        <v>0</v>
      </c>
      <c r="M673" s="7">
        <v>0</v>
      </c>
      <c r="N673" s="7">
        <v>8824.34</v>
      </c>
    </row>
    <row r="674" spans="1:14" x14ac:dyDescent="0.25">
      <c r="A674" s="4">
        <v>43221</v>
      </c>
      <c r="B674" s="3" t="s">
        <v>16</v>
      </c>
      <c r="C674" s="3" t="s">
        <v>17</v>
      </c>
      <c r="D674" s="3" t="s">
        <v>18</v>
      </c>
      <c r="E674" s="3" t="s">
        <v>20</v>
      </c>
      <c r="F674" s="8" t="str">
        <f t="shared" si="20"/>
        <v>39800</v>
      </c>
      <c r="G674" s="7">
        <v>136509.51999999999</v>
      </c>
      <c r="H674" s="7">
        <v>0</v>
      </c>
      <c r="I674" s="7">
        <v>0</v>
      </c>
      <c r="J674" s="7">
        <v>0</v>
      </c>
      <c r="K674" s="7">
        <v>0</v>
      </c>
      <c r="L674" s="7">
        <f t="shared" si="21"/>
        <v>0</v>
      </c>
      <c r="M674" s="7">
        <v>0</v>
      </c>
      <c r="N674" s="7">
        <v>136509.51999999999</v>
      </c>
    </row>
    <row r="675" spans="1:14" x14ac:dyDescent="0.25">
      <c r="A675" s="4">
        <v>43221</v>
      </c>
      <c r="B675" s="3" t="s">
        <v>16</v>
      </c>
      <c r="C675" s="3" t="s">
        <v>17</v>
      </c>
      <c r="D675" s="3" t="s">
        <v>18</v>
      </c>
      <c r="E675" s="3" t="s">
        <v>145</v>
      </c>
      <c r="F675" s="8" t="str">
        <f t="shared" si="20"/>
        <v>39820</v>
      </c>
      <c r="G675" s="7">
        <v>7388.39</v>
      </c>
      <c r="H675" s="7">
        <v>0</v>
      </c>
      <c r="I675" s="7">
        <v>0</v>
      </c>
      <c r="J675" s="7">
        <v>0</v>
      </c>
      <c r="K675" s="7">
        <v>0</v>
      </c>
      <c r="L675" s="7">
        <f t="shared" si="21"/>
        <v>0</v>
      </c>
      <c r="M675" s="7">
        <v>0</v>
      </c>
      <c r="N675" s="7">
        <v>7388.39</v>
      </c>
    </row>
    <row r="676" spans="1:14" x14ac:dyDescent="0.25">
      <c r="A676" s="4">
        <v>43221</v>
      </c>
      <c r="B676" s="3" t="s">
        <v>16</v>
      </c>
      <c r="C676" s="3" t="s">
        <v>17</v>
      </c>
      <c r="D676" s="3" t="s">
        <v>18</v>
      </c>
      <c r="E676" s="3" t="s">
        <v>161</v>
      </c>
      <c r="F676" s="8" t="str">
        <f t="shared" si="20"/>
        <v>39900</v>
      </c>
      <c r="G676" s="7">
        <v>162225.67000000001</v>
      </c>
      <c r="H676" s="7">
        <v>0</v>
      </c>
      <c r="I676" s="7">
        <v>0</v>
      </c>
      <c r="J676" s="7">
        <v>0</v>
      </c>
      <c r="K676" s="7">
        <v>42.3</v>
      </c>
      <c r="L676" s="7">
        <f t="shared" si="21"/>
        <v>42.3</v>
      </c>
      <c r="M676" s="7">
        <v>0</v>
      </c>
      <c r="N676" s="7">
        <v>162267.97</v>
      </c>
    </row>
    <row r="677" spans="1:14" x14ac:dyDescent="0.25">
      <c r="A677" s="4">
        <v>43221</v>
      </c>
      <c r="B677" s="3" t="s">
        <v>16</v>
      </c>
      <c r="C677" s="3" t="s">
        <v>17</v>
      </c>
      <c r="D677" s="3" t="s">
        <v>18</v>
      </c>
      <c r="E677" s="3" t="s">
        <v>25</v>
      </c>
      <c r="F677" s="8" t="str">
        <f t="shared" si="20"/>
        <v>39901</v>
      </c>
      <c r="G677" s="7">
        <v>37003945.939999998</v>
      </c>
      <c r="H677" s="7">
        <v>0</v>
      </c>
      <c r="I677" s="7">
        <v>0</v>
      </c>
      <c r="J677" s="7">
        <v>0</v>
      </c>
      <c r="K677" s="7">
        <v>0</v>
      </c>
      <c r="L677" s="7">
        <f t="shared" si="21"/>
        <v>0</v>
      </c>
      <c r="M677" s="7">
        <v>0</v>
      </c>
      <c r="N677" s="7">
        <v>37003945.939999998</v>
      </c>
    </row>
    <row r="678" spans="1:14" x14ac:dyDescent="0.25">
      <c r="A678" s="4">
        <v>43221</v>
      </c>
      <c r="B678" s="3" t="s">
        <v>16</v>
      </c>
      <c r="C678" s="3" t="s">
        <v>17</v>
      </c>
      <c r="D678" s="3" t="s">
        <v>18</v>
      </c>
      <c r="E678" s="3" t="s">
        <v>19</v>
      </c>
      <c r="F678" s="8" t="str">
        <f t="shared" si="20"/>
        <v>39902</v>
      </c>
      <c r="G678" s="7">
        <v>19021549.82</v>
      </c>
      <c r="H678" s="7">
        <v>0</v>
      </c>
      <c r="I678" s="7">
        <v>0</v>
      </c>
      <c r="J678" s="7">
        <v>0</v>
      </c>
      <c r="K678" s="7">
        <v>0</v>
      </c>
      <c r="L678" s="7">
        <f t="shared" si="21"/>
        <v>0</v>
      </c>
      <c r="M678" s="7">
        <v>0</v>
      </c>
      <c r="N678" s="7">
        <v>19021549.82</v>
      </c>
    </row>
    <row r="679" spans="1:14" x14ac:dyDescent="0.25">
      <c r="A679" s="4">
        <v>43221</v>
      </c>
      <c r="B679" s="3" t="s">
        <v>16</v>
      </c>
      <c r="C679" s="3" t="s">
        <v>17</v>
      </c>
      <c r="D679" s="3" t="s">
        <v>18</v>
      </c>
      <c r="E679" s="3" t="s">
        <v>21</v>
      </c>
      <c r="F679" s="8" t="str">
        <f t="shared" si="20"/>
        <v>39903</v>
      </c>
      <c r="G679" s="7">
        <v>3548953.23</v>
      </c>
      <c r="H679" s="7">
        <v>0</v>
      </c>
      <c r="I679" s="7">
        <v>0</v>
      </c>
      <c r="J679" s="7">
        <v>0</v>
      </c>
      <c r="K679" s="7">
        <v>0</v>
      </c>
      <c r="L679" s="7">
        <f t="shared" si="21"/>
        <v>0</v>
      </c>
      <c r="M679" s="7">
        <v>0</v>
      </c>
      <c r="N679" s="7">
        <v>3548953.23</v>
      </c>
    </row>
    <row r="680" spans="1:14" x14ac:dyDescent="0.25">
      <c r="A680" s="4">
        <v>43221</v>
      </c>
      <c r="B680" s="3" t="s">
        <v>16</v>
      </c>
      <c r="C680" s="3" t="s">
        <v>17</v>
      </c>
      <c r="D680" s="3" t="s">
        <v>18</v>
      </c>
      <c r="E680" s="3" t="s">
        <v>23</v>
      </c>
      <c r="F680" s="8" t="str">
        <f t="shared" si="20"/>
        <v>39906</v>
      </c>
      <c r="G680" s="7">
        <v>2459634.08</v>
      </c>
      <c r="H680" s="7">
        <v>12672.79</v>
      </c>
      <c r="I680" s="7">
        <v>0</v>
      </c>
      <c r="J680" s="7">
        <v>0</v>
      </c>
      <c r="K680" s="7">
        <v>0</v>
      </c>
      <c r="L680" s="7">
        <f t="shared" si="21"/>
        <v>0</v>
      </c>
      <c r="M680" s="7">
        <v>0</v>
      </c>
      <c r="N680" s="7">
        <v>2472306.87</v>
      </c>
    </row>
    <row r="681" spans="1:14" x14ac:dyDescent="0.25">
      <c r="A681" s="4">
        <v>43221</v>
      </c>
      <c r="B681" s="3" t="s">
        <v>16</v>
      </c>
      <c r="C681" s="3" t="s">
        <v>17</v>
      </c>
      <c r="D681" s="3" t="s">
        <v>18</v>
      </c>
      <c r="E681" s="3" t="s">
        <v>107</v>
      </c>
      <c r="F681" s="8" t="str">
        <f t="shared" si="20"/>
        <v>39907</v>
      </c>
      <c r="G681" s="7">
        <v>1489667.96</v>
      </c>
      <c r="H681" s="7">
        <v>0</v>
      </c>
      <c r="I681" s="7">
        <v>0</v>
      </c>
      <c r="J681" s="7">
        <v>0</v>
      </c>
      <c r="K681" s="7">
        <v>0</v>
      </c>
      <c r="L681" s="7">
        <f t="shared" si="21"/>
        <v>0</v>
      </c>
      <c r="M681" s="7">
        <v>0</v>
      </c>
      <c r="N681" s="7">
        <v>1489667.96</v>
      </c>
    </row>
    <row r="682" spans="1:14" x14ac:dyDescent="0.25">
      <c r="A682" s="4">
        <v>43221</v>
      </c>
      <c r="B682" s="3" t="s">
        <v>16</v>
      </c>
      <c r="C682" s="3" t="s">
        <v>17</v>
      </c>
      <c r="D682" s="3" t="s">
        <v>18</v>
      </c>
      <c r="E682" s="3" t="s">
        <v>142</v>
      </c>
      <c r="F682" s="8" t="str">
        <f t="shared" si="20"/>
        <v>39908</v>
      </c>
      <c r="G682" s="7">
        <v>67246995.439999998</v>
      </c>
      <c r="H682" s="7">
        <v>-164.01</v>
      </c>
      <c r="I682" s="7">
        <v>0</v>
      </c>
      <c r="J682" s="7">
        <v>0</v>
      </c>
      <c r="K682" s="7">
        <v>0</v>
      </c>
      <c r="L682" s="7">
        <f t="shared" si="21"/>
        <v>0</v>
      </c>
      <c r="M682" s="7">
        <v>0</v>
      </c>
      <c r="N682" s="7">
        <v>67246831.430000007</v>
      </c>
    </row>
    <row r="683" spans="1:14" x14ac:dyDescent="0.25">
      <c r="A683" s="4">
        <v>43221</v>
      </c>
      <c r="B683" s="3" t="s">
        <v>16</v>
      </c>
      <c r="C683" s="3" t="s">
        <v>17</v>
      </c>
      <c r="D683" s="3" t="s">
        <v>18</v>
      </c>
      <c r="E683" s="3" t="s">
        <v>26</v>
      </c>
      <c r="F683" s="8" t="str">
        <f t="shared" si="20"/>
        <v>39909</v>
      </c>
      <c r="G683" s="7">
        <v>39251.620000000003</v>
      </c>
      <c r="H683" s="7">
        <v>0</v>
      </c>
      <c r="I683" s="7">
        <v>0</v>
      </c>
      <c r="J683" s="7">
        <v>0</v>
      </c>
      <c r="K683" s="7">
        <v>0</v>
      </c>
      <c r="L683" s="7">
        <f t="shared" si="21"/>
        <v>0</v>
      </c>
      <c r="M683" s="7">
        <v>0</v>
      </c>
      <c r="N683" s="7">
        <v>39251.620000000003</v>
      </c>
    </row>
    <row r="684" spans="1:14" x14ac:dyDescent="0.25">
      <c r="A684" s="4">
        <v>43221</v>
      </c>
      <c r="B684" s="3" t="s">
        <v>16</v>
      </c>
      <c r="C684" s="3" t="s">
        <v>17</v>
      </c>
      <c r="D684" s="3" t="s">
        <v>18</v>
      </c>
      <c r="E684" s="3" t="s">
        <v>27</v>
      </c>
      <c r="F684" s="8" t="str">
        <f t="shared" si="20"/>
        <v>39921</v>
      </c>
      <c r="G684" s="7">
        <v>1628899.91</v>
      </c>
      <c r="H684" s="7">
        <v>0</v>
      </c>
      <c r="I684" s="7">
        <v>0</v>
      </c>
      <c r="J684" s="7">
        <v>0</v>
      </c>
      <c r="K684" s="7">
        <v>0</v>
      </c>
      <c r="L684" s="7">
        <f t="shared" si="21"/>
        <v>0</v>
      </c>
      <c r="M684" s="7">
        <v>0</v>
      </c>
      <c r="N684" s="7">
        <v>1628899.91</v>
      </c>
    </row>
    <row r="685" spans="1:14" x14ac:dyDescent="0.25">
      <c r="A685" s="4">
        <v>43221</v>
      </c>
      <c r="B685" s="3" t="s">
        <v>16</v>
      </c>
      <c r="C685" s="3" t="s">
        <v>17</v>
      </c>
      <c r="D685" s="3" t="s">
        <v>18</v>
      </c>
      <c r="E685" s="3" t="s">
        <v>33</v>
      </c>
      <c r="F685" s="8" t="str">
        <f t="shared" si="20"/>
        <v>39922</v>
      </c>
      <c r="G685" s="7">
        <v>961255.64</v>
      </c>
      <c r="H685" s="7">
        <v>0</v>
      </c>
      <c r="I685" s="7">
        <v>0</v>
      </c>
      <c r="J685" s="7">
        <v>0</v>
      </c>
      <c r="K685" s="7">
        <v>0</v>
      </c>
      <c r="L685" s="7">
        <f t="shared" si="21"/>
        <v>0</v>
      </c>
      <c r="M685" s="7">
        <v>0</v>
      </c>
      <c r="N685" s="7">
        <v>961255.64</v>
      </c>
    </row>
    <row r="686" spans="1:14" x14ac:dyDescent="0.25">
      <c r="A686" s="4">
        <v>43221</v>
      </c>
      <c r="B686" s="3" t="s">
        <v>16</v>
      </c>
      <c r="C686" s="3" t="s">
        <v>17</v>
      </c>
      <c r="D686" s="3" t="s">
        <v>18</v>
      </c>
      <c r="E686" s="3" t="s">
        <v>31</v>
      </c>
      <c r="F686" s="8" t="str">
        <f t="shared" si="20"/>
        <v>39923</v>
      </c>
      <c r="G686" s="7">
        <v>60170.36</v>
      </c>
      <c r="H686" s="7">
        <v>0</v>
      </c>
      <c r="I686" s="7">
        <v>0</v>
      </c>
      <c r="J686" s="7">
        <v>0</v>
      </c>
      <c r="K686" s="7">
        <v>0</v>
      </c>
      <c r="L686" s="7">
        <f t="shared" si="21"/>
        <v>0</v>
      </c>
      <c r="M686" s="7">
        <v>0</v>
      </c>
      <c r="N686" s="7">
        <v>60170.36</v>
      </c>
    </row>
    <row r="687" spans="1:14" x14ac:dyDescent="0.25">
      <c r="A687" s="4">
        <v>43221</v>
      </c>
      <c r="B687" s="3" t="s">
        <v>16</v>
      </c>
      <c r="C687" s="3" t="s">
        <v>17</v>
      </c>
      <c r="D687" s="3" t="s">
        <v>18</v>
      </c>
      <c r="E687" s="3" t="s">
        <v>112</v>
      </c>
      <c r="F687" s="8" t="str">
        <f t="shared" si="20"/>
        <v>39926</v>
      </c>
      <c r="G687" s="7">
        <v>314379.42</v>
      </c>
      <c r="H687" s="7">
        <v>0</v>
      </c>
      <c r="I687" s="7">
        <v>0</v>
      </c>
      <c r="J687" s="7">
        <v>0</v>
      </c>
      <c r="K687" s="7">
        <v>0</v>
      </c>
      <c r="L687" s="7">
        <f t="shared" si="21"/>
        <v>0</v>
      </c>
      <c r="M687" s="7">
        <v>0</v>
      </c>
      <c r="N687" s="7">
        <v>314379.42</v>
      </c>
    </row>
    <row r="688" spans="1:14" x14ac:dyDescent="0.25">
      <c r="A688" s="4">
        <v>43221</v>
      </c>
      <c r="B688" s="3" t="s">
        <v>16</v>
      </c>
      <c r="C688" s="3" t="s">
        <v>17</v>
      </c>
      <c r="D688" s="3" t="s">
        <v>18</v>
      </c>
      <c r="E688" s="3" t="s">
        <v>32</v>
      </c>
      <c r="F688" s="8" t="str">
        <f t="shared" si="20"/>
        <v>39928</v>
      </c>
      <c r="G688" s="7">
        <v>20683295.5</v>
      </c>
      <c r="H688" s="7">
        <v>0</v>
      </c>
      <c r="I688" s="7">
        <v>0</v>
      </c>
      <c r="J688" s="7">
        <v>0</v>
      </c>
      <c r="K688" s="7">
        <v>0</v>
      </c>
      <c r="L688" s="7">
        <f t="shared" si="21"/>
        <v>0</v>
      </c>
      <c r="M688" s="7">
        <v>0</v>
      </c>
      <c r="N688" s="7">
        <v>20683295.5</v>
      </c>
    </row>
    <row r="689" spans="1:14" x14ac:dyDescent="0.25">
      <c r="A689" s="4">
        <v>43221</v>
      </c>
      <c r="B689" s="3" t="s">
        <v>16</v>
      </c>
      <c r="C689" s="3" t="s">
        <v>17</v>
      </c>
      <c r="D689" s="3" t="s">
        <v>18</v>
      </c>
      <c r="E689" s="3" t="s">
        <v>143</v>
      </c>
      <c r="F689" s="8" t="str">
        <f t="shared" si="20"/>
        <v>39931</v>
      </c>
      <c r="G689" s="7">
        <v>297266.61</v>
      </c>
      <c r="H689" s="7">
        <v>0</v>
      </c>
      <c r="I689" s="7">
        <v>0</v>
      </c>
      <c r="J689" s="7">
        <v>0</v>
      </c>
      <c r="K689" s="7">
        <v>0</v>
      </c>
      <c r="L689" s="7">
        <f t="shared" si="21"/>
        <v>0</v>
      </c>
      <c r="M689" s="7">
        <v>0</v>
      </c>
      <c r="N689" s="7">
        <v>297266.61</v>
      </c>
    </row>
    <row r="690" spans="1:14" x14ac:dyDescent="0.25">
      <c r="A690" s="4">
        <v>43221</v>
      </c>
      <c r="B690" s="3" t="s">
        <v>16</v>
      </c>
      <c r="C690" s="3" t="s">
        <v>17</v>
      </c>
      <c r="D690" s="3" t="s">
        <v>18</v>
      </c>
      <c r="E690" s="3" t="s">
        <v>144</v>
      </c>
      <c r="F690" s="8" t="str">
        <f t="shared" si="20"/>
        <v>39932</v>
      </c>
      <c r="G690" s="7">
        <v>345729.64</v>
      </c>
      <c r="H690" s="7">
        <v>0</v>
      </c>
      <c r="I690" s="7">
        <v>0</v>
      </c>
      <c r="J690" s="7">
        <v>0</v>
      </c>
      <c r="K690" s="7">
        <v>0</v>
      </c>
      <c r="L690" s="7">
        <f t="shared" si="21"/>
        <v>0</v>
      </c>
      <c r="M690" s="7">
        <v>0</v>
      </c>
      <c r="N690" s="7">
        <v>345729.64</v>
      </c>
    </row>
    <row r="691" spans="1:14" x14ac:dyDescent="0.25">
      <c r="A691" s="4">
        <v>43221</v>
      </c>
      <c r="B691" s="3" t="s">
        <v>16</v>
      </c>
      <c r="C691" s="3" t="s">
        <v>17</v>
      </c>
      <c r="D691" s="3" t="s">
        <v>18</v>
      </c>
      <c r="E691" s="3" t="s">
        <v>111</v>
      </c>
      <c r="F691" s="8" t="str">
        <f t="shared" si="20"/>
        <v>39938</v>
      </c>
      <c r="G691" s="7">
        <v>17739511.960000001</v>
      </c>
      <c r="H691" s="7">
        <v>0</v>
      </c>
      <c r="I691" s="7">
        <v>0</v>
      </c>
      <c r="J691" s="7">
        <v>0</v>
      </c>
      <c r="K691" s="7">
        <v>0</v>
      </c>
      <c r="L691" s="7">
        <f t="shared" si="21"/>
        <v>0</v>
      </c>
      <c r="M691" s="7">
        <v>0</v>
      </c>
      <c r="N691" s="7">
        <v>17739511.960000001</v>
      </c>
    </row>
    <row r="692" spans="1:14" x14ac:dyDescent="0.25">
      <c r="A692" s="4">
        <v>43221</v>
      </c>
      <c r="B692" s="3" t="s">
        <v>16</v>
      </c>
      <c r="C692" s="3" t="s">
        <v>79</v>
      </c>
      <c r="D692" s="3" t="s">
        <v>18</v>
      </c>
      <c r="E692" s="3" t="s">
        <v>83</v>
      </c>
      <c r="F692" s="8" t="str">
        <f t="shared" si="20"/>
        <v>38900</v>
      </c>
      <c r="G692" s="7">
        <v>2874239.86</v>
      </c>
      <c r="H692" s="7">
        <v>0</v>
      </c>
      <c r="I692" s="7">
        <v>0</v>
      </c>
      <c r="J692" s="7">
        <v>0</v>
      </c>
      <c r="K692" s="7">
        <v>0</v>
      </c>
      <c r="L692" s="7">
        <f t="shared" si="21"/>
        <v>0</v>
      </c>
      <c r="M692" s="7">
        <v>0</v>
      </c>
      <c r="N692" s="7">
        <v>2874239.86</v>
      </c>
    </row>
    <row r="693" spans="1:14" x14ac:dyDescent="0.25">
      <c r="A693" s="4">
        <v>43221</v>
      </c>
      <c r="B693" s="3" t="s">
        <v>16</v>
      </c>
      <c r="C693" s="3" t="s">
        <v>79</v>
      </c>
      <c r="D693" s="3" t="s">
        <v>18</v>
      </c>
      <c r="E693" s="3" t="s">
        <v>84</v>
      </c>
      <c r="F693" s="8" t="str">
        <f t="shared" si="20"/>
        <v>38910</v>
      </c>
      <c r="G693" s="7">
        <v>1886442.92</v>
      </c>
      <c r="H693" s="7">
        <v>0</v>
      </c>
      <c r="I693" s="7">
        <v>0</v>
      </c>
      <c r="J693" s="7">
        <v>0</v>
      </c>
      <c r="K693" s="7">
        <v>0</v>
      </c>
      <c r="L693" s="7">
        <f t="shared" si="21"/>
        <v>0</v>
      </c>
      <c r="M693" s="7">
        <v>0</v>
      </c>
      <c r="N693" s="7">
        <v>1886442.92</v>
      </c>
    </row>
    <row r="694" spans="1:14" x14ac:dyDescent="0.25">
      <c r="A694" s="4">
        <v>43221</v>
      </c>
      <c r="B694" s="3" t="s">
        <v>16</v>
      </c>
      <c r="C694" s="3" t="s">
        <v>79</v>
      </c>
      <c r="D694" s="3" t="s">
        <v>18</v>
      </c>
      <c r="E694" s="3" t="s">
        <v>99</v>
      </c>
      <c r="F694" s="8" t="str">
        <f t="shared" si="20"/>
        <v>39000</v>
      </c>
      <c r="G694" s="7">
        <v>12669002.609999999</v>
      </c>
      <c r="H694" s="7">
        <v>0</v>
      </c>
      <c r="I694" s="7">
        <v>0</v>
      </c>
      <c r="J694" s="7">
        <v>0</v>
      </c>
      <c r="K694" s="7">
        <v>0</v>
      </c>
      <c r="L694" s="7">
        <f t="shared" si="21"/>
        <v>0</v>
      </c>
      <c r="M694" s="7">
        <v>0</v>
      </c>
      <c r="N694" s="7">
        <v>12669002.609999999</v>
      </c>
    </row>
    <row r="695" spans="1:14" x14ac:dyDescent="0.25">
      <c r="A695" s="4">
        <v>43221</v>
      </c>
      <c r="B695" s="3" t="s">
        <v>16</v>
      </c>
      <c r="C695" s="3" t="s">
        <v>79</v>
      </c>
      <c r="D695" s="3" t="s">
        <v>18</v>
      </c>
      <c r="E695" s="3" t="s">
        <v>82</v>
      </c>
      <c r="F695" s="8" t="str">
        <f t="shared" si="20"/>
        <v>39009</v>
      </c>
      <c r="G695" s="7">
        <v>2820613.55</v>
      </c>
      <c r="H695" s="7">
        <v>0</v>
      </c>
      <c r="I695" s="7">
        <v>0</v>
      </c>
      <c r="J695" s="7">
        <v>0</v>
      </c>
      <c r="K695" s="7">
        <v>0</v>
      </c>
      <c r="L695" s="7">
        <f t="shared" si="21"/>
        <v>0</v>
      </c>
      <c r="M695" s="7">
        <v>0</v>
      </c>
      <c r="N695" s="7">
        <v>2820613.55</v>
      </c>
    </row>
    <row r="696" spans="1:14" x14ac:dyDescent="0.25">
      <c r="A696" s="4">
        <v>43221</v>
      </c>
      <c r="B696" s="3" t="s">
        <v>16</v>
      </c>
      <c r="C696" s="3" t="s">
        <v>79</v>
      </c>
      <c r="D696" s="3" t="s">
        <v>18</v>
      </c>
      <c r="E696" s="3" t="s">
        <v>137</v>
      </c>
      <c r="F696" s="8" t="str">
        <f t="shared" si="20"/>
        <v>39010</v>
      </c>
      <c r="G696" s="7">
        <v>12305840</v>
      </c>
      <c r="H696" s="7">
        <v>0</v>
      </c>
      <c r="I696" s="7">
        <v>0</v>
      </c>
      <c r="J696" s="7">
        <v>0</v>
      </c>
      <c r="K696" s="7">
        <v>0</v>
      </c>
      <c r="L696" s="7">
        <f t="shared" si="21"/>
        <v>0</v>
      </c>
      <c r="M696" s="7">
        <v>0</v>
      </c>
      <c r="N696" s="7">
        <v>12305840</v>
      </c>
    </row>
    <row r="697" spans="1:14" x14ac:dyDescent="0.25">
      <c r="A697" s="4">
        <v>43221</v>
      </c>
      <c r="B697" s="3" t="s">
        <v>16</v>
      </c>
      <c r="C697" s="3" t="s">
        <v>79</v>
      </c>
      <c r="D697" s="3" t="s">
        <v>18</v>
      </c>
      <c r="E697" s="3" t="s">
        <v>94</v>
      </c>
      <c r="F697" s="8" t="str">
        <f t="shared" si="20"/>
        <v>39100</v>
      </c>
      <c r="G697" s="7">
        <v>2376524.13</v>
      </c>
      <c r="H697" s="7">
        <v>0</v>
      </c>
      <c r="I697" s="7">
        <v>0</v>
      </c>
      <c r="J697" s="7">
        <v>0</v>
      </c>
      <c r="K697" s="7">
        <v>0</v>
      </c>
      <c r="L697" s="7">
        <f t="shared" si="21"/>
        <v>0</v>
      </c>
      <c r="M697" s="7">
        <v>0</v>
      </c>
      <c r="N697" s="7">
        <v>2376524.13</v>
      </c>
    </row>
    <row r="698" spans="1:14" x14ac:dyDescent="0.25">
      <c r="A698" s="4">
        <v>43221</v>
      </c>
      <c r="B698" s="3" t="s">
        <v>16</v>
      </c>
      <c r="C698" s="3" t="s">
        <v>79</v>
      </c>
      <c r="D698" s="3" t="s">
        <v>18</v>
      </c>
      <c r="E698" s="3" t="s">
        <v>150</v>
      </c>
      <c r="F698" s="8" t="str">
        <f t="shared" si="20"/>
        <v>39110</v>
      </c>
      <c r="G698" s="7">
        <v>389797.87</v>
      </c>
      <c r="H698" s="7">
        <v>0</v>
      </c>
      <c r="I698" s="7">
        <v>0</v>
      </c>
      <c r="J698" s="7">
        <v>0</v>
      </c>
      <c r="K698" s="7">
        <v>0</v>
      </c>
      <c r="L698" s="7">
        <f t="shared" si="21"/>
        <v>0</v>
      </c>
      <c r="M698" s="7">
        <v>0</v>
      </c>
      <c r="N698" s="7">
        <v>389797.87</v>
      </c>
    </row>
    <row r="699" spans="1:14" x14ac:dyDescent="0.25">
      <c r="A699" s="4">
        <v>43221</v>
      </c>
      <c r="B699" s="3" t="s">
        <v>16</v>
      </c>
      <c r="C699" s="3" t="s">
        <v>79</v>
      </c>
      <c r="D699" s="3" t="s">
        <v>18</v>
      </c>
      <c r="E699" s="3" t="s">
        <v>129</v>
      </c>
      <c r="F699" s="8" t="str">
        <f t="shared" si="20"/>
        <v>39210</v>
      </c>
      <c r="G699" s="7">
        <v>96290.22</v>
      </c>
      <c r="H699" s="7">
        <v>0</v>
      </c>
      <c r="I699" s="7">
        <v>0</v>
      </c>
      <c r="J699" s="7">
        <v>0</v>
      </c>
      <c r="K699" s="7">
        <v>0</v>
      </c>
      <c r="L699" s="7">
        <f t="shared" si="21"/>
        <v>0</v>
      </c>
      <c r="M699" s="7">
        <v>0</v>
      </c>
      <c r="N699" s="7">
        <v>96290.22</v>
      </c>
    </row>
    <row r="700" spans="1:14" x14ac:dyDescent="0.25">
      <c r="A700" s="4">
        <v>43221</v>
      </c>
      <c r="B700" s="3" t="s">
        <v>16</v>
      </c>
      <c r="C700" s="3" t="s">
        <v>79</v>
      </c>
      <c r="D700" s="3" t="s">
        <v>18</v>
      </c>
      <c r="E700" s="3" t="s">
        <v>81</v>
      </c>
      <c r="F700" s="8" t="str">
        <f t="shared" si="20"/>
        <v>39410</v>
      </c>
      <c r="G700" s="7">
        <v>402176.59</v>
      </c>
      <c r="H700" s="7">
        <v>11309.58</v>
      </c>
      <c r="I700" s="7">
        <v>0</v>
      </c>
      <c r="J700" s="7">
        <v>0</v>
      </c>
      <c r="K700" s="7">
        <v>0</v>
      </c>
      <c r="L700" s="7">
        <f t="shared" si="21"/>
        <v>0</v>
      </c>
      <c r="M700" s="7">
        <v>0</v>
      </c>
      <c r="N700" s="7">
        <v>413486.17</v>
      </c>
    </row>
    <row r="701" spans="1:14" x14ac:dyDescent="0.25">
      <c r="A701" s="4">
        <v>43221</v>
      </c>
      <c r="B701" s="3" t="s">
        <v>16</v>
      </c>
      <c r="C701" s="3" t="s">
        <v>79</v>
      </c>
      <c r="D701" s="3" t="s">
        <v>18</v>
      </c>
      <c r="E701" s="3" t="s">
        <v>132</v>
      </c>
      <c r="F701" s="8" t="str">
        <f t="shared" si="20"/>
        <v>39510</v>
      </c>
      <c r="G701" s="7">
        <v>23632.07</v>
      </c>
      <c r="H701" s="7">
        <v>0</v>
      </c>
      <c r="I701" s="7">
        <v>0</v>
      </c>
      <c r="J701" s="7">
        <v>0</v>
      </c>
      <c r="K701" s="7">
        <v>0</v>
      </c>
      <c r="L701" s="7">
        <f t="shared" si="21"/>
        <v>0</v>
      </c>
      <c r="M701" s="7">
        <v>0</v>
      </c>
      <c r="N701" s="7">
        <v>23632.07</v>
      </c>
    </row>
    <row r="702" spans="1:14" x14ac:dyDescent="0.25">
      <c r="A702" s="4">
        <v>43221</v>
      </c>
      <c r="B702" s="3" t="s">
        <v>16</v>
      </c>
      <c r="C702" s="3" t="s">
        <v>79</v>
      </c>
      <c r="D702" s="3" t="s">
        <v>18</v>
      </c>
      <c r="E702" s="3" t="s">
        <v>152</v>
      </c>
      <c r="F702" s="8" t="str">
        <f t="shared" si="20"/>
        <v>39700</v>
      </c>
      <c r="G702" s="7">
        <v>1913117.11</v>
      </c>
      <c r="H702" s="7">
        <v>0</v>
      </c>
      <c r="I702" s="7">
        <v>0</v>
      </c>
      <c r="J702" s="7">
        <v>0</v>
      </c>
      <c r="K702" s="7">
        <v>0</v>
      </c>
      <c r="L702" s="7">
        <f t="shared" si="21"/>
        <v>0</v>
      </c>
      <c r="M702" s="7">
        <v>0</v>
      </c>
      <c r="N702" s="7">
        <v>1913117.11</v>
      </c>
    </row>
    <row r="703" spans="1:14" x14ac:dyDescent="0.25">
      <c r="A703" s="4">
        <v>43221</v>
      </c>
      <c r="B703" s="3" t="s">
        <v>16</v>
      </c>
      <c r="C703" s="3" t="s">
        <v>79</v>
      </c>
      <c r="D703" s="3" t="s">
        <v>18</v>
      </c>
      <c r="E703" s="3" t="s">
        <v>85</v>
      </c>
      <c r="F703" s="8" t="str">
        <f t="shared" si="20"/>
        <v>39710</v>
      </c>
      <c r="G703" s="7">
        <v>291500.62</v>
      </c>
      <c r="H703" s="7">
        <v>0</v>
      </c>
      <c r="I703" s="7">
        <v>0</v>
      </c>
      <c r="J703" s="7">
        <v>0</v>
      </c>
      <c r="K703" s="7">
        <v>0</v>
      </c>
      <c r="L703" s="7">
        <f t="shared" si="21"/>
        <v>0</v>
      </c>
      <c r="M703" s="7">
        <v>0</v>
      </c>
      <c r="N703" s="7">
        <v>291500.62</v>
      </c>
    </row>
    <row r="704" spans="1:14" x14ac:dyDescent="0.25">
      <c r="A704" s="4">
        <v>43221</v>
      </c>
      <c r="B704" s="3" t="s">
        <v>16</v>
      </c>
      <c r="C704" s="3" t="s">
        <v>79</v>
      </c>
      <c r="D704" s="3" t="s">
        <v>18</v>
      </c>
      <c r="E704" s="3" t="s">
        <v>95</v>
      </c>
      <c r="F704" s="8" t="str">
        <f t="shared" si="20"/>
        <v>39800</v>
      </c>
      <c r="G704" s="7">
        <v>70015.66</v>
      </c>
      <c r="H704" s="7">
        <v>0</v>
      </c>
      <c r="I704" s="7">
        <v>0</v>
      </c>
      <c r="J704" s="7">
        <v>0</v>
      </c>
      <c r="K704" s="7">
        <v>0</v>
      </c>
      <c r="L704" s="7">
        <f t="shared" si="21"/>
        <v>0</v>
      </c>
      <c r="M704" s="7">
        <v>0</v>
      </c>
      <c r="N704" s="7">
        <v>70015.66</v>
      </c>
    </row>
    <row r="705" spans="1:14" x14ac:dyDescent="0.25">
      <c r="A705" s="4">
        <v>43221</v>
      </c>
      <c r="B705" s="3" t="s">
        <v>16</v>
      </c>
      <c r="C705" s="3" t="s">
        <v>79</v>
      </c>
      <c r="D705" s="3" t="s">
        <v>18</v>
      </c>
      <c r="E705" s="3" t="s">
        <v>130</v>
      </c>
      <c r="F705" s="8" t="str">
        <f t="shared" si="20"/>
        <v>39810</v>
      </c>
      <c r="G705" s="7">
        <v>509282.85</v>
      </c>
      <c r="H705" s="7">
        <v>0</v>
      </c>
      <c r="I705" s="7">
        <v>0</v>
      </c>
      <c r="J705" s="7">
        <v>0</v>
      </c>
      <c r="K705" s="7">
        <v>0</v>
      </c>
      <c r="L705" s="7">
        <f t="shared" si="21"/>
        <v>0</v>
      </c>
      <c r="M705" s="7">
        <v>0</v>
      </c>
      <c r="N705" s="7">
        <v>509282.85</v>
      </c>
    </row>
    <row r="706" spans="1:14" x14ac:dyDescent="0.25">
      <c r="A706" s="4">
        <v>43221</v>
      </c>
      <c r="B706" s="3" t="s">
        <v>16</v>
      </c>
      <c r="C706" s="3" t="s">
        <v>79</v>
      </c>
      <c r="D706" s="3" t="s">
        <v>18</v>
      </c>
      <c r="E706" s="3" t="s">
        <v>133</v>
      </c>
      <c r="F706" s="8" t="str">
        <f t="shared" si="20"/>
        <v>39900</v>
      </c>
      <c r="G706" s="7">
        <v>629166.46</v>
      </c>
      <c r="H706" s="7">
        <v>0</v>
      </c>
      <c r="I706" s="7">
        <v>0</v>
      </c>
      <c r="J706" s="7">
        <v>0</v>
      </c>
      <c r="K706" s="7">
        <v>0</v>
      </c>
      <c r="L706" s="7">
        <f t="shared" si="21"/>
        <v>0</v>
      </c>
      <c r="M706" s="7">
        <v>0</v>
      </c>
      <c r="N706" s="7">
        <v>629166.46</v>
      </c>
    </row>
    <row r="707" spans="1:14" x14ac:dyDescent="0.25">
      <c r="A707" s="4">
        <v>43221</v>
      </c>
      <c r="B707" s="3" t="s">
        <v>16</v>
      </c>
      <c r="C707" s="3" t="s">
        <v>79</v>
      </c>
      <c r="D707" s="3" t="s">
        <v>18</v>
      </c>
      <c r="E707" s="3" t="s">
        <v>96</v>
      </c>
      <c r="F707" s="8" t="str">
        <f t="shared" ref="F707:F770" si="22">MID(E707,9,5)</f>
        <v>39901</v>
      </c>
      <c r="G707" s="7">
        <v>10343248.640000001</v>
      </c>
      <c r="H707" s="7">
        <v>0</v>
      </c>
      <c r="I707" s="7">
        <v>0</v>
      </c>
      <c r="J707" s="7">
        <v>0</v>
      </c>
      <c r="K707" s="7">
        <v>0</v>
      </c>
      <c r="L707" s="7">
        <f t="shared" ref="L707:L770" si="23">J707+K707</f>
        <v>0</v>
      </c>
      <c r="M707" s="7">
        <v>0</v>
      </c>
      <c r="N707" s="7">
        <v>10343248.640000001</v>
      </c>
    </row>
    <row r="708" spans="1:14" x14ac:dyDescent="0.25">
      <c r="A708" s="4">
        <v>43221</v>
      </c>
      <c r="B708" s="3" t="s">
        <v>16</v>
      </c>
      <c r="C708" s="3" t="s">
        <v>79</v>
      </c>
      <c r="D708" s="3" t="s">
        <v>18</v>
      </c>
      <c r="E708" s="3" t="s">
        <v>153</v>
      </c>
      <c r="F708" s="8" t="str">
        <f t="shared" si="22"/>
        <v>39902</v>
      </c>
      <c r="G708" s="7">
        <v>2023936.45</v>
      </c>
      <c r="H708" s="7">
        <v>0</v>
      </c>
      <c r="I708" s="7">
        <v>0</v>
      </c>
      <c r="J708" s="7">
        <v>0</v>
      </c>
      <c r="K708" s="7">
        <v>0</v>
      </c>
      <c r="L708" s="7">
        <f t="shared" si="23"/>
        <v>0</v>
      </c>
      <c r="M708" s="7">
        <v>0</v>
      </c>
      <c r="N708" s="7">
        <v>2023936.45</v>
      </c>
    </row>
    <row r="709" spans="1:14" x14ac:dyDescent="0.25">
      <c r="A709" s="4">
        <v>43221</v>
      </c>
      <c r="B709" s="3" t="s">
        <v>16</v>
      </c>
      <c r="C709" s="3" t="s">
        <v>79</v>
      </c>
      <c r="D709" s="3" t="s">
        <v>18</v>
      </c>
      <c r="E709" s="3" t="s">
        <v>138</v>
      </c>
      <c r="F709" s="8" t="str">
        <f t="shared" si="22"/>
        <v>39903</v>
      </c>
      <c r="G709" s="7">
        <v>629225.62</v>
      </c>
      <c r="H709" s="7">
        <v>0</v>
      </c>
      <c r="I709" s="7">
        <v>0</v>
      </c>
      <c r="J709" s="7">
        <v>0</v>
      </c>
      <c r="K709" s="7">
        <v>0</v>
      </c>
      <c r="L709" s="7">
        <f t="shared" si="23"/>
        <v>0</v>
      </c>
      <c r="M709" s="7">
        <v>0</v>
      </c>
      <c r="N709" s="7">
        <v>629225.62</v>
      </c>
    </row>
    <row r="710" spans="1:14" x14ac:dyDescent="0.25">
      <c r="A710" s="4">
        <v>43221</v>
      </c>
      <c r="B710" s="3" t="s">
        <v>16</v>
      </c>
      <c r="C710" s="3" t="s">
        <v>79</v>
      </c>
      <c r="D710" s="3" t="s">
        <v>18</v>
      </c>
      <c r="E710" s="3" t="s">
        <v>97</v>
      </c>
      <c r="F710" s="8" t="str">
        <f t="shared" si="22"/>
        <v>39906</v>
      </c>
      <c r="G710" s="7">
        <v>999474.14</v>
      </c>
      <c r="H710" s="7">
        <v>3501.43</v>
      </c>
      <c r="I710" s="7">
        <v>0</v>
      </c>
      <c r="J710" s="7">
        <v>0</v>
      </c>
      <c r="K710" s="7">
        <v>0</v>
      </c>
      <c r="L710" s="7">
        <f t="shared" si="23"/>
        <v>0</v>
      </c>
      <c r="M710" s="7">
        <v>0</v>
      </c>
      <c r="N710" s="7">
        <v>1002975.57</v>
      </c>
    </row>
    <row r="711" spans="1:14" x14ac:dyDescent="0.25">
      <c r="A711" s="4">
        <v>43221</v>
      </c>
      <c r="B711" s="3" t="s">
        <v>16</v>
      </c>
      <c r="C711" s="3" t="s">
        <v>79</v>
      </c>
      <c r="D711" s="3" t="s">
        <v>18</v>
      </c>
      <c r="E711" s="3" t="s">
        <v>98</v>
      </c>
      <c r="F711" s="8" t="str">
        <f t="shared" si="22"/>
        <v>39907</v>
      </c>
      <c r="G711" s="7">
        <v>190246.97</v>
      </c>
      <c r="H711" s="7">
        <v>0</v>
      </c>
      <c r="I711" s="7">
        <v>0</v>
      </c>
      <c r="J711" s="7">
        <v>0</v>
      </c>
      <c r="K711" s="7">
        <v>0</v>
      </c>
      <c r="L711" s="7">
        <f t="shared" si="23"/>
        <v>0</v>
      </c>
      <c r="M711" s="7">
        <v>0</v>
      </c>
      <c r="N711" s="7">
        <v>190246.97</v>
      </c>
    </row>
    <row r="712" spans="1:14" x14ac:dyDescent="0.25">
      <c r="A712" s="4">
        <v>43221</v>
      </c>
      <c r="B712" s="3" t="s">
        <v>16</v>
      </c>
      <c r="C712" s="3" t="s">
        <v>79</v>
      </c>
      <c r="D712" s="3" t="s">
        <v>18</v>
      </c>
      <c r="E712" s="3" t="s">
        <v>158</v>
      </c>
      <c r="F712" s="8" t="str">
        <f t="shared" si="22"/>
        <v>39908</v>
      </c>
      <c r="G712" s="7">
        <v>90220221.349999994</v>
      </c>
      <c r="H712" s="7">
        <v>0</v>
      </c>
      <c r="I712" s="7">
        <v>0</v>
      </c>
      <c r="J712" s="7">
        <v>0</v>
      </c>
      <c r="K712" s="7">
        <v>0</v>
      </c>
      <c r="L712" s="7">
        <f t="shared" si="23"/>
        <v>0</v>
      </c>
      <c r="M712" s="7">
        <v>0</v>
      </c>
      <c r="N712" s="7">
        <v>90220221.349999994</v>
      </c>
    </row>
    <row r="713" spans="1:14" x14ac:dyDescent="0.25">
      <c r="A713" s="4">
        <v>43221</v>
      </c>
      <c r="B713" s="3" t="s">
        <v>16</v>
      </c>
      <c r="C713" s="3" t="s">
        <v>79</v>
      </c>
      <c r="D713" s="3" t="s">
        <v>18</v>
      </c>
      <c r="E713" s="3" t="s">
        <v>86</v>
      </c>
      <c r="F713" s="8" t="str">
        <f t="shared" si="22"/>
        <v>39910</v>
      </c>
      <c r="G713" s="7">
        <v>339657.73</v>
      </c>
      <c r="H713" s="7">
        <v>0</v>
      </c>
      <c r="I713" s="7">
        <v>0</v>
      </c>
      <c r="J713" s="7">
        <v>0</v>
      </c>
      <c r="K713" s="7">
        <v>0</v>
      </c>
      <c r="L713" s="7">
        <f t="shared" si="23"/>
        <v>0</v>
      </c>
      <c r="M713" s="7">
        <v>0</v>
      </c>
      <c r="N713" s="7">
        <v>339657.73</v>
      </c>
    </row>
    <row r="714" spans="1:14" x14ac:dyDescent="0.25">
      <c r="A714" s="4">
        <v>43221</v>
      </c>
      <c r="B714" s="3" t="s">
        <v>16</v>
      </c>
      <c r="C714" s="3" t="s">
        <v>79</v>
      </c>
      <c r="D714" s="3" t="s">
        <v>18</v>
      </c>
      <c r="E714" s="3" t="s">
        <v>159</v>
      </c>
      <c r="F714" s="8" t="str">
        <f t="shared" si="22"/>
        <v>39916</v>
      </c>
      <c r="G714" s="7">
        <v>260318.54</v>
      </c>
      <c r="H714" s="7">
        <v>9795.6</v>
      </c>
      <c r="I714" s="7">
        <v>0</v>
      </c>
      <c r="J714" s="7">
        <v>0</v>
      </c>
      <c r="K714" s="7">
        <v>0</v>
      </c>
      <c r="L714" s="7">
        <f t="shared" si="23"/>
        <v>0</v>
      </c>
      <c r="M714" s="7">
        <v>0</v>
      </c>
      <c r="N714" s="7">
        <v>270114.14</v>
      </c>
    </row>
    <row r="715" spans="1:14" x14ac:dyDescent="0.25">
      <c r="A715" s="4">
        <v>43221</v>
      </c>
      <c r="B715" s="3" t="s">
        <v>16</v>
      </c>
      <c r="C715" s="3" t="s">
        <v>79</v>
      </c>
      <c r="D715" s="3" t="s">
        <v>18</v>
      </c>
      <c r="E715" s="3" t="s">
        <v>87</v>
      </c>
      <c r="F715" s="8" t="str">
        <f t="shared" si="22"/>
        <v>39917</v>
      </c>
      <c r="G715" s="7">
        <v>103891.78</v>
      </c>
      <c r="H715" s="7">
        <v>0</v>
      </c>
      <c r="I715" s="7">
        <v>0</v>
      </c>
      <c r="J715" s="7">
        <v>0</v>
      </c>
      <c r="K715" s="7">
        <v>0</v>
      </c>
      <c r="L715" s="7">
        <f t="shared" si="23"/>
        <v>0</v>
      </c>
      <c r="M715" s="7">
        <v>0</v>
      </c>
      <c r="N715" s="7">
        <v>103891.78</v>
      </c>
    </row>
    <row r="716" spans="1:14" x14ac:dyDescent="0.25">
      <c r="A716" s="4">
        <v>43221</v>
      </c>
      <c r="B716" s="3" t="s">
        <v>16</v>
      </c>
      <c r="C716" s="3" t="s">
        <v>79</v>
      </c>
      <c r="D716" s="3" t="s">
        <v>18</v>
      </c>
      <c r="E716" s="3" t="s">
        <v>80</v>
      </c>
      <c r="F716" s="8" t="str">
        <f t="shared" si="22"/>
        <v>39918</v>
      </c>
      <c r="G716" s="7">
        <v>20560.16</v>
      </c>
      <c r="H716" s="7">
        <v>0</v>
      </c>
      <c r="I716" s="7">
        <v>0</v>
      </c>
      <c r="J716" s="7">
        <v>0</v>
      </c>
      <c r="K716" s="7">
        <v>0</v>
      </c>
      <c r="L716" s="7">
        <f t="shared" si="23"/>
        <v>0</v>
      </c>
      <c r="M716" s="7">
        <v>0</v>
      </c>
      <c r="N716" s="7">
        <v>20560.16</v>
      </c>
    </row>
    <row r="717" spans="1:14" x14ac:dyDescent="0.25">
      <c r="A717" s="4">
        <v>43221</v>
      </c>
      <c r="B717" s="3" t="s">
        <v>38</v>
      </c>
      <c r="C717" s="3" t="s">
        <v>30</v>
      </c>
      <c r="D717" s="3" t="s">
        <v>92</v>
      </c>
      <c r="E717" s="3" t="s">
        <v>151</v>
      </c>
      <c r="F717" s="8" t="str">
        <f t="shared" si="22"/>
        <v>30100</v>
      </c>
      <c r="G717" s="7">
        <v>8329.7199999999993</v>
      </c>
      <c r="H717" s="7">
        <v>0</v>
      </c>
      <c r="I717" s="7">
        <v>0</v>
      </c>
      <c r="J717" s="7">
        <v>0</v>
      </c>
      <c r="K717" s="7">
        <v>0</v>
      </c>
      <c r="L717" s="7">
        <f t="shared" si="23"/>
        <v>0</v>
      </c>
      <c r="M717" s="7">
        <v>0</v>
      </c>
      <c r="N717" s="7">
        <v>8329.7199999999993</v>
      </c>
    </row>
    <row r="718" spans="1:14" x14ac:dyDescent="0.25">
      <c r="A718" s="4">
        <v>43221</v>
      </c>
      <c r="B718" s="3" t="s">
        <v>38</v>
      </c>
      <c r="C718" s="3" t="s">
        <v>30</v>
      </c>
      <c r="D718" s="3" t="s">
        <v>92</v>
      </c>
      <c r="E718" s="3" t="s">
        <v>93</v>
      </c>
      <c r="F718" s="8" t="str">
        <f t="shared" si="22"/>
        <v>30200</v>
      </c>
      <c r="G718" s="7">
        <v>119852.69</v>
      </c>
      <c r="H718" s="7">
        <v>0</v>
      </c>
      <c r="I718" s="7">
        <v>0</v>
      </c>
      <c r="J718" s="7">
        <v>0</v>
      </c>
      <c r="K718" s="7">
        <v>0</v>
      </c>
      <c r="L718" s="7">
        <f t="shared" si="23"/>
        <v>0</v>
      </c>
      <c r="M718" s="7">
        <v>0</v>
      </c>
      <c r="N718" s="7">
        <v>119852.69</v>
      </c>
    </row>
    <row r="719" spans="1:14" x14ac:dyDescent="0.25">
      <c r="A719" s="4">
        <v>43221</v>
      </c>
      <c r="B719" s="3" t="s">
        <v>38</v>
      </c>
      <c r="C719" s="3" t="s">
        <v>30</v>
      </c>
      <c r="D719" s="3" t="s">
        <v>56</v>
      </c>
      <c r="E719" s="3" t="s">
        <v>123</v>
      </c>
      <c r="F719" s="8" t="str">
        <f t="shared" si="22"/>
        <v>35010</v>
      </c>
      <c r="G719" s="7">
        <v>261126.69</v>
      </c>
      <c r="H719" s="7">
        <v>0</v>
      </c>
      <c r="I719" s="7">
        <v>0</v>
      </c>
      <c r="J719" s="7">
        <v>0</v>
      </c>
      <c r="K719" s="7">
        <v>0</v>
      </c>
      <c r="L719" s="7">
        <f t="shared" si="23"/>
        <v>0</v>
      </c>
      <c r="M719" s="7">
        <v>0</v>
      </c>
      <c r="N719" s="7">
        <v>261126.69</v>
      </c>
    </row>
    <row r="720" spans="1:14" x14ac:dyDescent="0.25">
      <c r="A720" s="4">
        <v>43221</v>
      </c>
      <c r="B720" s="3" t="s">
        <v>38</v>
      </c>
      <c r="C720" s="3" t="s">
        <v>30</v>
      </c>
      <c r="D720" s="3" t="s">
        <v>56</v>
      </c>
      <c r="E720" s="3" t="s">
        <v>75</v>
      </c>
      <c r="F720" s="8" t="str">
        <f t="shared" si="22"/>
        <v>35020</v>
      </c>
      <c r="G720" s="7">
        <v>4681.58</v>
      </c>
      <c r="H720" s="7">
        <v>0</v>
      </c>
      <c r="I720" s="7">
        <v>0</v>
      </c>
      <c r="J720" s="7">
        <v>0</v>
      </c>
      <c r="K720" s="7">
        <v>0</v>
      </c>
      <c r="L720" s="7">
        <f t="shared" si="23"/>
        <v>0</v>
      </c>
      <c r="M720" s="7">
        <v>0</v>
      </c>
      <c r="N720" s="7">
        <v>4681.58</v>
      </c>
    </row>
    <row r="721" spans="1:14" x14ac:dyDescent="0.25">
      <c r="A721" s="4">
        <v>43221</v>
      </c>
      <c r="B721" s="3" t="s">
        <v>38</v>
      </c>
      <c r="C721" s="3" t="s">
        <v>30</v>
      </c>
      <c r="D721" s="3" t="s">
        <v>56</v>
      </c>
      <c r="E721" s="3" t="s">
        <v>58</v>
      </c>
      <c r="F721" s="8" t="str">
        <f t="shared" si="22"/>
        <v>35100</v>
      </c>
      <c r="G721" s="7">
        <v>17916.189999999999</v>
      </c>
      <c r="H721" s="7">
        <v>0</v>
      </c>
      <c r="I721" s="7">
        <v>0</v>
      </c>
      <c r="J721" s="7">
        <v>0</v>
      </c>
      <c r="K721" s="7">
        <v>0</v>
      </c>
      <c r="L721" s="7">
        <f t="shared" si="23"/>
        <v>0</v>
      </c>
      <c r="M721" s="7">
        <v>0</v>
      </c>
      <c r="N721" s="7">
        <v>17916.189999999999</v>
      </c>
    </row>
    <row r="722" spans="1:14" x14ac:dyDescent="0.25">
      <c r="A722" s="4">
        <v>43221</v>
      </c>
      <c r="B722" s="3" t="s">
        <v>38</v>
      </c>
      <c r="C722" s="3" t="s">
        <v>30</v>
      </c>
      <c r="D722" s="3" t="s">
        <v>56</v>
      </c>
      <c r="E722" s="3" t="s">
        <v>77</v>
      </c>
      <c r="F722" s="8" t="str">
        <f t="shared" si="22"/>
        <v>35102</v>
      </c>
      <c r="G722" s="7">
        <v>153261.29999999999</v>
      </c>
      <c r="H722" s="7">
        <v>0</v>
      </c>
      <c r="I722" s="7">
        <v>0</v>
      </c>
      <c r="J722" s="7">
        <v>0</v>
      </c>
      <c r="K722" s="7">
        <v>0</v>
      </c>
      <c r="L722" s="7">
        <f t="shared" si="23"/>
        <v>0</v>
      </c>
      <c r="M722" s="7">
        <v>0</v>
      </c>
      <c r="N722" s="7">
        <v>153261.29999999999</v>
      </c>
    </row>
    <row r="723" spans="1:14" x14ac:dyDescent="0.25">
      <c r="A723" s="4">
        <v>43221</v>
      </c>
      <c r="B723" s="3" t="s">
        <v>38</v>
      </c>
      <c r="C723" s="3" t="s">
        <v>30</v>
      </c>
      <c r="D723" s="3" t="s">
        <v>56</v>
      </c>
      <c r="E723" s="3" t="s">
        <v>72</v>
      </c>
      <c r="F723" s="8" t="str">
        <f t="shared" si="22"/>
        <v>35103</v>
      </c>
      <c r="G723" s="7">
        <v>23138.38</v>
      </c>
      <c r="H723" s="7">
        <v>0</v>
      </c>
      <c r="I723" s="7">
        <v>0</v>
      </c>
      <c r="J723" s="7">
        <v>0</v>
      </c>
      <c r="K723" s="7">
        <v>0</v>
      </c>
      <c r="L723" s="7">
        <f t="shared" si="23"/>
        <v>0</v>
      </c>
      <c r="M723" s="7">
        <v>0</v>
      </c>
      <c r="N723" s="7">
        <v>23138.38</v>
      </c>
    </row>
    <row r="724" spans="1:14" x14ac:dyDescent="0.25">
      <c r="A724" s="4">
        <v>43221</v>
      </c>
      <c r="B724" s="3" t="s">
        <v>38</v>
      </c>
      <c r="C724" s="3" t="s">
        <v>30</v>
      </c>
      <c r="D724" s="3" t="s">
        <v>56</v>
      </c>
      <c r="E724" s="3" t="s">
        <v>147</v>
      </c>
      <c r="F724" s="8" t="str">
        <f t="shared" si="22"/>
        <v>35104</v>
      </c>
      <c r="G724" s="7">
        <v>137442.53</v>
      </c>
      <c r="H724" s="7">
        <v>0</v>
      </c>
      <c r="I724" s="7">
        <v>0</v>
      </c>
      <c r="J724" s="7">
        <v>0</v>
      </c>
      <c r="K724" s="7">
        <v>0</v>
      </c>
      <c r="L724" s="7">
        <f t="shared" si="23"/>
        <v>0</v>
      </c>
      <c r="M724" s="7">
        <v>0</v>
      </c>
      <c r="N724" s="7">
        <v>137442.53</v>
      </c>
    </row>
    <row r="725" spans="1:14" x14ac:dyDescent="0.25">
      <c r="A725" s="4">
        <v>43221</v>
      </c>
      <c r="B725" s="3" t="s">
        <v>38</v>
      </c>
      <c r="C725" s="3" t="s">
        <v>30</v>
      </c>
      <c r="D725" s="3" t="s">
        <v>56</v>
      </c>
      <c r="E725" s="3" t="s">
        <v>59</v>
      </c>
      <c r="F725" s="8" t="str">
        <f t="shared" si="22"/>
        <v>35200</v>
      </c>
      <c r="G725" s="7">
        <v>8352191.2300000004</v>
      </c>
      <c r="H725" s="7">
        <v>0</v>
      </c>
      <c r="I725" s="7">
        <v>0</v>
      </c>
      <c r="J725" s="7">
        <v>0</v>
      </c>
      <c r="K725" s="7">
        <v>0</v>
      </c>
      <c r="L725" s="7">
        <f t="shared" si="23"/>
        <v>0</v>
      </c>
      <c r="M725" s="7">
        <v>0</v>
      </c>
      <c r="N725" s="7">
        <v>8352191.2300000004</v>
      </c>
    </row>
    <row r="726" spans="1:14" x14ac:dyDescent="0.25">
      <c r="A726" s="4">
        <v>43221</v>
      </c>
      <c r="B726" s="3" t="s">
        <v>38</v>
      </c>
      <c r="C726" s="3" t="s">
        <v>30</v>
      </c>
      <c r="D726" s="3" t="s">
        <v>56</v>
      </c>
      <c r="E726" s="3" t="s">
        <v>128</v>
      </c>
      <c r="F726" s="8" t="str">
        <f t="shared" si="22"/>
        <v>35201</v>
      </c>
      <c r="G726" s="7">
        <v>1699998.54</v>
      </c>
      <c r="H726" s="7">
        <v>0</v>
      </c>
      <c r="I726" s="7">
        <v>0</v>
      </c>
      <c r="J726" s="7">
        <v>0</v>
      </c>
      <c r="K726" s="7">
        <v>0</v>
      </c>
      <c r="L726" s="7">
        <f t="shared" si="23"/>
        <v>0</v>
      </c>
      <c r="M726" s="7">
        <v>0</v>
      </c>
      <c r="N726" s="7">
        <v>1699998.54</v>
      </c>
    </row>
    <row r="727" spans="1:14" x14ac:dyDescent="0.25">
      <c r="A727" s="4">
        <v>43221</v>
      </c>
      <c r="B727" s="3" t="s">
        <v>38</v>
      </c>
      <c r="C727" s="3" t="s">
        <v>30</v>
      </c>
      <c r="D727" s="3" t="s">
        <v>56</v>
      </c>
      <c r="E727" s="3" t="s">
        <v>60</v>
      </c>
      <c r="F727" s="8" t="str">
        <f t="shared" si="22"/>
        <v>35202</v>
      </c>
      <c r="G727" s="7">
        <v>449309.06</v>
      </c>
      <c r="H727" s="7">
        <v>0</v>
      </c>
      <c r="I727" s="7">
        <v>0</v>
      </c>
      <c r="J727" s="7">
        <v>0</v>
      </c>
      <c r="K727" s="7">
        <v>0</v>
      </c>
      <c r="L727" s="7">
        <f t="shared" si="23"/>
        <v>0</v>
      </c>
      <c r="M727" s="7">
        <v>0</v>
      </c>
      <c r="N727" s="7">
        <v>449309.06</v>
      </c>
    </row>
    <row r="728" spans="1:14" x14ac:dyDescent="0.25">
      <c r="A728" s="4">
        <v>43221</v>
      </c>
      <c r="B728" s="3" t="s">
        <v>38</v>
      </c>
      <c r="C728" s="3" t="s">
        <v>30</v>
      </c>
      <c r="D728" s="3" t="s">
        <v>56</v>
      </c>
      <c r="E728" s="3" t="s">
        <v>125</v>
      </c>
      <c r="F728" s="8" t="str">
        <f t="shared" si="22"/>
        <v>35203</v>
      </c>
      <c r="G728" s="7">
        <v>1694832.96</v>
      </c>
      <c r="H728" s="7">
        <v>0</v>
      </c>
      <c r="I728" s="7">
        <v>0</v>
      </c>
      <c r="J728" s="7">
        <v>0</v>
      </c>
      <c r="K728" s="7">
        <v>0</v>
      </c>
      <c r="L728" s="7">
        <f t="shared" si="23"/>
        <v>0</v>
      </c>
      <c r="M728" s="7">
        <v>0</v>
      </c>
      <c r="N728" s="7">
        <v>1694832.96</v>
      </c>
    </row>
    <row r="729" spans="1:14" x14ac:dyDescent="0.25">
      <c r="A729" s="4">
        <v>43221</v>
      </c>
      <c r="B729" s="3" t="s">
        <v>38</v>
      </c>
      <c r="C729" s="3" t="s">
        <v>30</v>
      </c>
      <c r="D729" s="3" t="s">
        <v>56</v>
      </c>
      <c r="E729" s="3" t="s">
        <v>120</v>
      </c>
      <c r="F729" s="8" t="str">
        <f t="shared" si="22"/>
        <v>35210</v>
      </c>
      <c r="G729" s="7">
        <v>178530.09</v>
      </c>
      <c r="H729" s="7">
        <v>0</v>
      </c>
      <c r="I729" s="7">
        <v>0</v>
      </c>
      <c r="J729" s="7">
        <v>0</v>
      </c>
      <c r="K729" s="7">
        <v>0</v>
      </c>
      <c r="L729" s="7">
        <f t="shared" si="23"/>
        <v>0</v>
      </c>
      <c r="M729" s="7">
        <v>0</v>
      </c>
      <c r="N729" s="7">
        <v>178530.09</v>
      </c>
    </row>
    <row r="730" spans="1:14" x14ac:dyDescent="0.25">
      <c r="A730" s="4">
        <v>43221</v>
      </c>
      <c r="B730" s="3" t="s">
        <v>38</v>
      </c>
      <c r="C730" s="3" t="s">
        <v>30</v>
      </c>
      <c r="D730" s="3" t="s">
        <v>56</v>
      </c>
      <c r="E730" s="3" t="s">
        <v>61</v>
      </c>
      <c r="F730" s="8" t="str">
        <f t="shared" si="22"/>
        <v>35211</v>
      </c>
      <c r="G730" s="7">
        <v>54614.27</v>
      </c>
      <c r="H730" s="7">
        <v>0</v>
      </c>
      <c r="I730" s="7">
        <v>0</v>
      </c>
      <c r="J730" s="7">
        <v>0</v>
      </c>
      <c r="K730" s="7">
        <v>0</v>
      </c>
      <c r="L730" s="7">
        <f t="shared" si="23"/>
        <v>0</v>
      </c>
      <c r="M730" s="7">
        <v>0</v>
      </c>
      <c r="N730" s="7">
        <v>54614.27</v>
      </c>
    </row>
    <row r="731" spans="1:14" x14ac:dyDescent="0.25">
      <c r="A731" s="4">
        <v>43221</v>
      </c>
      <c r="B731" s="3" t="s">
        <v>38</v>
      </c>
      <c r="C731" s="3" t="s">
        <v>30</v>
      </c>
      <c r="D731" s="3" t="s">
        <v>56</v>
      </c>
      <c r="E731" s="3" t="s">
        <v>65</v>
      </c>
      <c r="F731" s="8" t="str">
        <f t="shared" si="22"/>
        <v>35301</v>
      </c>
      <c r="G731" s="7">
        <v>175350.37</v>
      </c>
      <c r="H731" s="7">
        <v>0</v>
      </c>
      <c r="I731" s="7">
        <v>0</v>
      </c>
      <c r="J731" s="7">
        <v>0</v>
      </c>
      <c r="K731" s="7">
        <v>0</v>
      </c>
      <c r="L731" s="7">
        <f t="shared" si="23"/>
        <v>0</v>
      </c>
      <c r="M731" s="7">
        <v>0</v>
      </c>
      <c r="N731" s="7">
        <v>175350.37</v>
      </c>
    </row>
    <row r="732" spans="1:14" x14ac:dyDescent="0.25">
      <c r="A732" s="4">
        <v>43221</v>
      </c>
      <c r="B732" s="3" t="s">
        <v>38</v>
      </c>
      <c r="C732" s="3" t="s">
        <v>30</v>
      </c>
      <c r="D732" s="3" t="s">
        <v>56</v>
      </c>
      <c r="E732" s="3" t="s">
        <v>62</v>
      </c>
      <c r="F732" s="8" t="str">
        <f t="shared" si="22"/>
        <v>35302</v>
      </c>
      <c r="G732" s="7">
        <v>209318.9</v>
      </c>
      <c r="H732" s="7">
        <v>0</v>
      </c>
      <c r="I732" s="7">
        <v>0</v>
      </c>
      <c r="J732" s="7">
        <v>0</v>
      </c>
      <c r="K732" s="7">
        <v>0</v>
      </c>
      <c r="L732" s="7">
        <f t="shared" si="23"/>
        <v>0</v>
      </c>
      <c r="M732" s="7">
        <v>0</v>
      </c>
      <c r="N732" s="7">
        <v>209318.9</v>
      </c>
    </row>
    <row r="733" spans="1:14" x14ac:dyDescent="0.25">
      <c r="A733" s="4">
        <v>43221</v>
      </c>
      <c r="B733" s="3" t="s">
        <v>38</v>
      </c>
      <c r="C733" s="3" t="s">
        <v>30</v>
      </c>
      <c r="D733" s="3" t="s">
        <v>56</v>
      </c>
      <c r="E733" s="3" t="s">
        <v>131</v>
      </c>
      <c r="F733" s="8" t="str">
        <f t="shared" si="22"/>
        <v>35400</v>
      </c>
      <c r="G733" s="7">
        <v>923446.05</v>
      </c>
      <c r="H733" s="7">
        <v>0</v>
      </c>
      <c r="I733" s="7">
        <v>0</v>
      </c>
      <c r="J733" s="7">
        <v>0</v>
      </c>
      <c r="K733" s="7">
        <v>0</v>
      </c>
      <c r="L733" s="7">
        <f t="shared" si="23"/>
        <v>0</v>
      </c>
      <c r="M733" s="7">
        <v>0</v>
      </c>
      <c r="N733" s="7">
        <v>923446.05</v>
      </c>
    </row>
    <row r="734" spans="1:14" x14ac:dyDescent="0.25">
      <c r="A734" s="4">
        <v>43221</v>
      </c>
      <c r="B734" s="3" t="s">
        <v>38</v>
      </c>
      <c r="C734" s="3" t="s">
        <v>30</v>
      </c>
      <c r="D734" s="3" t="s">
        <v>56</v>
      </c>
      <c r="E734" s="3" t="s">
        <v>57</v>
      </c>
      <c r="F734" s="8" t="str">
        <f t="shared" si="22"/>
        <v>35500</v>
      </c>
      <c r="G734" s="7">
        <v>273084.38</v>
      </c>
      <c r="H734" s="7">
        <v>0</v>
      </c>
      <c r="I734" s="7">
        <v>0</v>
      </c>
      <c r="J734" s="7">
        <v>0</v>
      </c>
      <c r="K734" s="7">
        <v>0</v>
      </c>
      <c r="L734" s="7">
        <f t="shared" si="23"/>
        <v>0</v>
      </c>
      <c r="M734" s="7">
        <v>0</v>
      </c>
      <c r="N734" s="7">
        <v>273084.38</v>
      </c>
    </row>
    <row r="735" spans="1:14" x14ac:dyDescent="0.25">
      <c r="A735" s="4">
        <v>43221</v>
      </c>
      <c r="B735" s="3" t="s">
        <v>38</v>
      </c>
      <c r="C735" s="3" t="s">
        <v>30</v>
      </c>
      <c r="D735" s="3" t="s">
        <v>56</v>
      </c>
      <c r="E735" s="3" t="s">
        <v>78</v>
      </c>
      <c r="F735" s="8" t="str">
        <f t="shared" si="22"/>
        <v>35600</v>
      </c>
      <c r="G735" s="7">
        <v>414663.45</v>
      </c>
      <c r="H735" s="7">
        <v>0</v>
      </c>
      <c r="I735" s="7">
        <v>0</v>
      </c>
      <c r="J735" s="7">
        <v>0</v>
      </c>
      <c r="K735" s="7">
        <v>0</v>
      </c>
      <c r="L735" s="7">
        <f t="shared" si="23"/>
        <v>0</v>
      </c>
      <c r="M735" s="7">
        <v>0</v>
      </c>
      <c r="N735" s="7">
        <v>414663.45</v>
      </c>
    </row>
    <row r="736" spans="1:14" x14ac:dyDescent="0.25">
      <c r="A736" s="4">
        <v>43221</v>
      </c>
      <c r="B736" s="3" t="s">
        <v>38</v>
      </c>
      <c r="C736" s="3" t="s">
        <v>30</v>
      </c>
      <c r="D736" s="3" t="s">
        <v>53</v>
      </c>
      <c r="E736" s="3" t="s">
        <v>126</v>
      </c>
      <c r="F736" s="8" t="str">
        <f t="shared" si="22"/>
        <v>36510</v>
      </c>
      <c r="G736" s="7">
        <v>26970.37</v>
      </c>
      <c r="H736" s="7">
        <v>0</v>
      </c>
      <c r="I736" s="7">
        <v>0</v>
      </c>
      <c r="J736" s="7">
        <v>0</v>
      </c>
      <c r="K736" s="7">
        <v>0</v>
      </c>
      <c r="L736" s="7">
        <f t="shared" si="23"/>
        <v>0</v>
      </c>
      <c r="M736" s="7">
        <v>0</v>
      </c>
      <c r="N736" s="7">
        <v>26970.37</v>
      </c>
    </row>
    <row r="737" spans="1:14" x14ac:dyDescent="0.25">
      <c r="A737" s="4">
        <v>43221</v>
      </c>
      <c r="B737" s="3" t="s">
        <v>38</v>
      </c>
      <c r="C737" s="3" t="s">
        <v>30</v>
      </c>
      <c r="D737" s="3" t="s">
        <v>53</v>
      </c>
      <c r="E737" s="3" t="s">
        <v>74</v>
      </c>
      <c r="F737" s="8" t="str">
        <f t="shared" si="22"/>
        <v>36520</v>
      </c>
      <c r="G737" s="7">
        <v>867772</v>
      </c>
      <c r="H737" s="7">
        <v>0</v>
      </c>
      <c r="I737" s="7">
        <v>0</v>
      </c>
      <c r="J737" s="7">
        <v>0</v>
      </c>
      <c r="K737" s="7">
        <v>0</v>
      </c>
      <c r="L737" s="7">
        <f t="shared" si="23"/>
        <v>0</v>
      </c>
      <c r="M737" s="7">
        <v>0</v>
      </c>
      <c r="N737" s="7">
        <v>867772</v>
      </c>
    </row>
    <row r="738" spans="1:14" x14ac:dyDescent="0.25">
      <c r="A738" s="4">
        <v>43221</v>
      </c>
      <c r="B738" s="3" t="s">
        <v>38</v>
      </c>
      <c r="C738" s="3" t="s">
        <v>30</v>
      </c>
      <c r="D738" s="3" t="s">
        <v>53</v>
      </c>
      <c r="E738" s="3" t="s">
        <v>76</v>
      </c>
      <c r="F738" s="8" t="str">
        <f t="shared" si="22"/>
        <v>36602</v>
      </c>
      <c r="G738" s="7">
        <v>49001.72</v>
      </c>
      <c r="H738" s="7">
        <v>0</v>
      </c>
      <c r="I738" s="7">
        <v>0</v>
      </c>
      <c r="J738" s="7">
        <v>0</v>
      </c>
      <c r="K738" s="7">
        <v>0</v>
      </c>
      <c r="L738" s="7">
        <f t="shared" si="23"/>
        <v>0</v>
      </c>
      <c r="M738" s="7">
        <v>0</v>
      </c>
      <c r="N738" s="7">
        <v>49001.72</v>
      </c>
    </row>
    <row r="739" spans="1:14" x14ac:dyDescent="0.25">
      <c r="A739" s="4">
        <v>43221</v>
      </c>
      <c r="B739" s="3" t="s">
        <v>38</v>
      </c>
      <c r="C739" s="3" t="s">
        <v>30</v>
      </c>
      <c r="D739" s="3" t="s">
        <v>53</v>
      </c>
      <c r="E739" s="3" t="s">
        <v>54</v>
      </c>
      <c r="F739" s="8" t="str">
        <f t="shared" si="22"/>
        <v>36603</v>
      </c>
      <c r="G739" s="7">
        <v>60826.29</v>
      </c>
      <c r="H739" s="7">
        <v>0</v>
      </c>
      <c r="I739" s="7">
        <v>0</v>
      </c>
      <c r="J739" s="7">
        <v>0</v>
      </c>
      <c r="K739" s="7">
        <v>0</v>
      </c>
      <c r="L739" s="7">
        <f t="shared" si="23"/>
        <v>0</v>
      </c>
      <c r="M739" s="7">
        <v>0</v>
      </c>
      <c r="N739" s="7">
        <v>60826.29</v>
      </c>
    </row>
    <row r="740" spans="1:14" x14ac:dyDescent="0.25">
      <c r="A740" s="4">
        <v>43221</v>
      </c>
      <c r="B740" s="3" t="s">
        <v>38</v>
      </c>
      <c r="C740" s="3" t="s">
        <v>30</v>
      </c>
      <c r="D740" s="3" t="s">
        <v>53</v>
      </c>
      <c r="E740" s="3" t="s">
        <v>55</v>
      </c>
      <c r="F740" s="8" t="str">
        <f t="shared" si="22"/>
        <v>36700</v>
      </c>
      <c r="G740" s="7">
        <v>139637.68</v>
      </c>
      <c r="H740" s="7">
        <v>0</v>
      </c>
      <c r="I740" s="7">
        <v>0</v>
      </c>
      <c r="J740" s="7">
        <v>0</v>
      </c>
      <c r="K740" s="7">
        <v>0</v>
      </c>
      <c r="L740" s="7">
        <f t="shared" si="23"/>
        <v>0</v>
      </c>
      <c r="M740" s="7">
        <v>0</v>
      </c>
      <c r="N740" s="7">
        <v>139637.68</v>
      </c>
    </row>
    <row r="741" spans="1:14" x14ac:dyDescent="0.25">
      <c r="A741" s="4">
        <v>43221</v>
      </c>
      <c r="B741" s="3" t="s">
        <v>38</v>
      </c>
      <c r="C741" s="3" t="s">
        <v>30</v>
      </c>
      <c r="D741" s="3" t="s">
        <v>53</v>
      </c>
      <c r="E741" s="3" t="s">
        <v>149</v>
      </c>
      <c r="F741" s="8" t="str">
        <f t="shared" si="22"/>
        <v>36701</v>
      </c>
      <c r="G741" s="7">
        <v>27187106.440000001</v>
      </c>
      <c r="H741" s="7">
        <v>0</v>
      </c>
      <c r="I741" s="7">
        <v>0</v>
      </c>
      <c r="J741" s="7">
        <v>0</v>
      </c>
      <c r="K741" s="7">
        <v>0</v>
      </c>
      <c r="L741" s="7">
        <f t="shared" si="23"/>
        <v>0</v>
      </c>
      <c r="M741" s="7">
        <v>0</v>
      </c>
      <c r="N741" s="7">
        <v>27187106.440000001</v>
      </c>
    </row>
    <row r="742" spans="1:14" x14ac:dyDescent="0.25">
      <c r="A742" s="4">
        <v>43221</v>
      </c>
      <c r="B742" s="3" t="s">
        <v>38</v>
      </c>
      <c r="C742" s="3" t="s">
        <v>30</v>
      </c>
      <c r="D742" s="3" t="s">
        <v>53</v>
      </c>
      <c r="E742" s="3" t="s">
        <v>127</v>
      </c>
      <c r="F742" s="8" t="str">
        <f t="shared" si="22"/>
        <v>36900</v>
      </c>
      <c r="G742" s="7">
        <v>731466.64</v>
      </c>
      <c r="H742" s="7">
        <v>0</v>
      </c>
      <c r="I742" s="7">
        <v>0</v>
      </c>
      <c r="J742" s="7">
        <v>0</v>
      </c>
      <c r="K742" s="7">
        <v>0</v>
      </c>
      <c r="L742" s="7">
        <f t="shared" si="23"/>
        <v>0</v>
      </c>
      <c r="M742" s="7">
        <v>0</v>
      </c>
      <c r="N742" s="7">
        <v>731466.64</v>
      </c>
    </row>
    <row r="743" spans="1:14" x14ac:dyDescent="0.25">
      <c r="A743" s="4">
        <v>43221</v>
      </c>
      <c r="B743" s="3" t="s">
        <v>38</v>
      </c>
      <c r="C743" s="3" t="s">
        <v>30</v>
      </c>
      <c r="D743" s="3" t="s">
        <v>53</v>
      </c>
      <c r="E743" s="3" t="s">
        <v>116</v>
      </c>
      <c r="F743" s="8" t="str">
        <f t="shared" si="22"/>
        <v>36901</v>
      </c>
      <c r="G743" s="7">
        <v>2269555.91</v>
      </c>
      <c r="H743" s="7">
        <v>0</v>
      </c>
      <c r="I743" s="7">
        <v>0</v>
      </c>
      <c r="J743" s="7">
        <v>0</v>
      </c>
      <c r="K743" s="7">
        <v>0</v>
      </c>
      <c r="L743" s="7">
        <f t="shared" si="23"/>
        <v>0</v>
      </c>
      <c r="M743" s="7">
        <v>0</v>
      </c>
      <c r="N743" s="7">
        <v>2269555.91</v>
      </c>
    </row>
    <row r="744" spans="1:14" x14ac:dyDescent="0.25">
      <c r="A744" s="4">
        <v>43221</v>
      </c>
      <c r="B744" s="3" t="s">
        <v>38</v>
      </c>
      <c r="C744" s="3" t="s">
        <v>30</v>
      </c>
      <c r="D744" s="3" t="s">
        <v>48</v>
      </c>
      <c r="E744" s="3" t="s">
        <v>51</v>
      </c>
      <c r="F744" s="8" t="str">
        <f t="shared" si="22"/>
        <v>37400</v>
      </c>
      <c r="G744" s="7">
        <v>531166.79</v>
      </c>
      <c r="H744" s="7">
        <v>0</v>
      </c>
      <c r="I744" s="7">
        <v>0</v>
      </c>
      <c r="J744" s="7">
        <v>0</v>
      </c>
      <c r="K744" s="7">
        <v>0</v>
      </c>
      <c r="L744" s="7">
        <f t="shared" si="23"/>
        <v>0</v>
      </c>
      <c r="M744" s="7">
        <v>0</v>
      </c>
      <c r="N744" s="7">
        <v>531166.79</v>
      </c>
    </row>
    <row r="745" spans="1:14" x14ac:dyDescent="0.25">
      <c r="A745" s="4">
        <v>43221</v>
      </c>
      <c r="B745" s="3" t="s">
        <v>38</v>
      </c>
      <c r="C745" s="3" t="s">
        <v>30</v>
      </c>
      <c r="D745" s="3" t="s">
        <v>48</v>
      </c>
      <c r="E745" s="3" t="s">
        <v>63</v>
      </c>
      <c r="F745" s="8" t="str">
        <f t="shared" si="22"/>
        <v>37401</v>
      </c>
      <c r="G745" s="7">
        <v>37326.42</v>
      </c>
      <c r="H745" s="7">
        <v>0</v>
      </c>
      <c r="I745" s="7">
        <v>0</v>
      </c>
      <c r="J745" s="7">
        <v>0</v>
      </c>
      <c r="K745" s="7">
        <v>0</v>
      </c>
      <c r="L745" s="7">
        <f t="shared" si="23"/>
        <v>0</v>
      </c>
      <c r="M745" s="7">
        <v>0</v>
      </c>
      <c r="N745" s="7">
        <v>37326.42</v>
      </c>
    </row>
    <row r="746" spans="1:14" x14ac:dyDescent="0.25">
      <c r="A746" s="4">
        <v>43221</v>
      </c>
      <c r="B746" s="3" t="s">
        <v>38</v>
      </c>
      <c r="C746" s="3" t="s">
        <v>30</v>
      </c>
      <c r="D746" s="3" t="s">
        <v>48</v>
      </c>
      <c r="E746" s="3" t="s">
        <v>121</v>
      </c>
      <c r="F746" s="8" t="str">
        <f t="shared" si="22"/>
        <v>37402</v>
      </c>
      <c r="G746" s="7">
        <v>2847044.5</v>
      </c>
      <c r="H746" s="7">
        <v>16.600000000000001</v>
      </c>
      <c r="I746" s="7">
        <v>0</v>
      </c>
      <c r="J746" s="7">
        <v>0</v>
      </c>
      <c r="K746" s="7">
        <v>0</v>
      </c>
      <c r="L746" s="7">
        <f t="shared" si="23"/>
        <v>0</v>
      </c>
      <c r="M746" s="7">
        <v>0</v>
      </c>
      <c r="N746" s="7">
        <v>2847061.1</v>
      </c>
    </row>
    <row r="747" spans="1:14" x14ac:dyDescent="0.25">
      <c r="A747" s="4">
        <v>43221</v>
      </c>
      <c r="B747" s="3" t="s">
        <v>38</v>
      </c>
      <c r="C747" s="3" t="s">
        <v>30</v>
      </c>
      <c r="D747" s="3" t="s">
        <v>48</v>
      </c>
      <c r="E747" s="3" t="s">
        <v>148</v>
      </c>
      <c r="F747" s="8" t="str">
        <f t="shared" si="22"/>
        <v>37403</v>
      </c>
      <c r="G747" s="7">
        <v>2783.89</v>
      </c>
      <c r="H747" s="7">
        <v>0</v>
      </c>
      <c r="I747" s="7">
        <v>0</v>
      </c>
      <c r="J747" s="7">
        <v>0</v>
      </c>
      <c r="K747" s="7">
        <v>0</v>
      </c>
      <c r="L747" s="7">
        <f t="shared" si="23"/>
        <v>0</v>
      </c>
      <c r="M747" s="7">
        <v>0</v>
      </c>
      <c r="N747" s="7">
        <v>2783.89</v>
      </c>
    </row>
    <row r="748" spans="1:14" x14ac:dyDescent="0.25">
      <c r="A748" s="4">
        <v>43221</v>
      </c>
      <c r="B748" s="3" t="s">
        <v>38</v>
      </c>
      <c r="C748" s="3" t="s">
        <v>30</v>
      </c>
      <c r="D748" s="3" t="s">
        <v>48</v>
      </c>
      <c r="E748" s="3" t="s">
        <v>117</v>
      </c>
      <c r="F748" s="8" t="str">
        <f t="shared" si="22"/>
        <v>37500</v>
      </c>
      <c r="G748" s="7">
        <v>336167.54</v>
      </c>
      <c r="H748" s="7">
        <v>0</v>
      </c>
      <c r="I748" s="7">
        <v>0</v>
      </c>
      <c r="J748" s="7">
        <v>0</v>
      </c>
      <c r="K748" s="7">
        <v>0</v>
      </c>
      <c r="L748" s="7">
        <f t="shared" si="23"/>
        <v>0</v>
      </c>
      <c r="M748" s="7">
        <v>0</v>
      </c>
      <c r="N748" s="7">
        <v>336167.54</v>
      </c>
    </row>
    <row r="749" spans="1:14" x14ac:dyDescent="0.25">
      <c r="A749" s="4">
        <v>43221</v>
      </c>
      <c r="B749" s="3" t="s">
        <v>38</v>
      </c>
      <c r="C749" s="3" t="s">
        <v>30</v>
      </c>
      <c r="D749" s="3" t="s">
        <v>48</v>
      </c>
      <c r="E749" s="3" t="s">
        <v>118</v>
      </c>
      <c r="F749" s="8" t="str">
        <f t="shared" si="22"/>
        <v>37501</v>
      </c>
      <c r="G749" s="7">
        <v>99818.13</v>
      </c>
      <c r="H749" s="7">
        <v>0</v>
      </c>
      <c r="I749" s="7">
        <v>0</v>
      </c>
      <c r="J749" s="7">
        <v>0</v>
      </c>
      <c r="K749" s="7">
        <v>0</v>
      </c>
      <c r="L749" s="7">
        <f t="shared" si="23"/>
        <v>0</v>
      </c>
      <c r="M749" s="7">
        <v>0</v>
      </c>
      <c r="N749" s="7">
        <v>99818.13</v>
      </c>
    </row>
    <row r="750" spans="1:14" x14ac:dyDescent="0.25">
      <c r="A750" s="4">
        <v>43221</v>
      </c>
      <c r="B750" s="3" t="s">
        <v>38</v>
      </c>
      <c r="C750" s="3" t="s">
        <v>30</v>
      </c>
      <c r="D750" s="3" t="s">
        <v>48</v>
      </c>
      <c r="E750" s="3" t="s">
        <v>68</v>
      </c>
      <c r="F750" s="8" t="str">
        <f t="shared" si="22"/>
        <v>37502</v>
      </c>
      <c r="G750" s="7">
        <v>46264.19</v>
      </c>
      <c r="H750" s="7">
        <v>0</v>
      </c>
      <c r="I750" s="7">
        <v>0</v>
      </c>
      <c r="J750" s="7">
        <v>0</v>
      </c>
      <c r="K750" s="7">
        <v>0</v>
      </c>
      <c r="L750" s="7">
        <f t="shared" si="23"/>
        <v>0</v>
      </c>
      <c r="M750" s="7">
        <v>0</v>
      </c>
      <c r="N750" s="7">
        <v>46264.19</v>
      </c>
    </row>
    <row r="751" spans="1:14" x14ac:dyDescent="0.25">
      <c r="A751" s="4">
        <v>43221</v>
      </c>
      <c r="B751" s="3" t="s">
        <v>38</v>
      </c>
      <c r="C751" s="3" t="s">
        <v>30</v>
      </c>
      <c r="D751" s="3" t="s">
        <v>48</v>
      </c>
      <c r="E751" s="3" t="s">
        <v>122</v>
      </c>
      <c r="F751" s="8" t="str">
        <f t="shared" si="22"/>
        <v>37503</v>
      </c>
      <c r="G751" s="7">
        <v>4005.08</v>
      </c>
      <c r="H751" s="7">
        <v>0</v>
      </c>
      <c r="I751" s="7">
        <v>0</v>
      </c>
      <c r="J751" s="7">
        <v>0</v>
      </c>
      <c r="K751" s="7">
        <v>0</v>
      </c>
      <c r="L751" s="7">
        <f t="shared" si="23"/>
        <v>0</v>
      </c>
      <c r="M751" s="7">
        <v>0</v>
      </c>
      <c r="N751" s="7">
        <v>4005.08</v>
      </c>
    </row>
    <row r="752" spans="1:14" x14ac:dyDescent="0.25">
      <c r="A752" s="4">
        <v>43221</v>
      </c>
      <c r="B752" s="3" t="s">
        <v>38</v>
      </c>
      <c r="C752" s="3" t="s">
        <v>30</v>
      </c>
      <c r="D752" s="3" t="s">
        <v>48</v>
      </c>
      <c r="E752" s="3" t="s">
        <v>69</v>
      </c>
      <c r="F752" s="8" t="str">
        <f t="shared" si="22"/>
        <v>37600</v>
      </c>
      <c r="G752" s="7">
        <v>20920831.02</v>
      </c>
      <c r="H752" s="7">
        <v>19987.05</v>
      </c>
      <c r="I752" s="7">
        <v>-23361.040000000001</v>
      </c>
      <c r="J752" s="7">
        <v>0</v>
      </c>
      <c r="K752" s="7">
        <v>0</v>
      </c>
      <c r="L752" s="7">
        <f t="shared" si="23"/>
        <v>0</v>
      </c>
      <c r="M752" s="7">
        <v>0</v>
      </c>
      <c r="N752" s="7">
        <v>20917457.030000001</v>
      </c>
    </row>
    <row r="753" spans="1:14" x14ac:dyDescent="0.25">
      <c r="A753" s="4">
        <v>43221</v>
      </c>
      <c r="B753" s="3" t="s">
        <v>38</v>
      </c>
      <c r="C753" s="3" t="s">
        <v>30</v>
      </c>
      <c r="D753" s="3" t="s">
        <v>48</v>
      </c>
      <c r="E753" s="3" t="s">
        <v>52</v>
      </c>
      <c r="F753" s="8" t="str">
        <f t="shared" si="22"/>
        <v>37601</v>
      </c>
      <c r="G753" s="7">
        <v>150016034.18000001</v>
      </c>
      <c r="H753" s="7">
        <v>1213485.3700000001</v>
      </c>
      <c r="I753" s="7">
        <v>-5589.52</v>
      </c>
      <c r="J753" s="7">
        <v>0</v>
      </c>
      <c r="K753" s="7">
        <v>0</v>
      </c>
      <c r="L753" s="7">
        <f t="shared" si="23"/>
        <v>0</v>
      </c>
      <c r="M753" s="7">
        <v>0</v>
      </c>
      <c r="N753" s="7">
        <v>151223930.03</v>
      </c>
    </row>
    <row r="754" spans="1:14" x14ac:dyDescent="0.25">
      <c r="A754" s="4">
        <v>43221</v>
      </c>
      <c r="B754" s="3" t="s">
        <v>38</v>
      </c>
      <c r="C754" s="3" t="s">
        <v>30</v>
      </c>
      <c r="D754" s="3" t="s">
        <v>48</v>
      </c>
      <c r="E754" s="3" t="s">
        <v>70</v>
      </c>
      <c r="F754" s="8" t="str">
        <f t="shared" si="22"/>
        <v>37602</v>
      </c>
      <c r="G754" s="7">
        <v>108399208.03</v>
      </c>
      <c r="H754" s="7">
        <v>259966.86</v>
      </c>
      <c r="I754" s="7">
        <v>-117.47</v>
      </c>
      <c r="J754" s="7">
        <v>0</v>
      </c>
      <c r="K754" s="7">
        <v>0</v>
      </c>
      <c r="L754" s="7">
        <f t="shared" si="23"/>
        <v>0</v>
      </c>
      <c r="M754" s="7">
        <v>0</v>
      </c>
      <c r="N754" s="7">
        <v>108659057.42</v>
      </c>
    </row>
    <row r="755" spans="1:14" x14ac:dyDescent="0.25">
      <c r="A755" s="4">
        <v>43221</v>
      </c>
      <c r="B755" s="3" t="s">
        <v>38</v>
      </c>
      <c r="C755" s="3" t="s">
        <v>30</v>
      </c>
      <c r="D755" s="3" t="s">
        <v>48</v>
      </c>
      <c r="E755" s="3" t="s">
        <v>67</v>
      </c>
      <c r="F755" s="8" t="str">
        <f t="shared" si="22"/>
        <v>37800</v>
      </c>
      <c r="G755" s="7">
        <v>15569217.810000001</v>
      </c>
      <c r="H755" s="7">
        <v>20182.86</v>
      </c>
      <c r="I755" s="7">
        <v>0</v>
      </c>
      <c r="J755" s="7">
        <v>0</v>
      </c>
      <c r="K755" s="7">
        <v>0</v>
      </c>
      <c r="L755" s="7">
        <f t="shared" si="23"/>
        <v>0</v>
      </c>
      <c r="M755" s="7">
        <v>0</v>
      </c>
      <c r="N755" s="7">
        <v>15589400.67</v>
      </c>
    </row>
    <row r="756" spans="1:14" x14ac:dyDescent="0.25">
      <c r="A756" s="4">
        <v>43221</v>
      </c>
      <c r="B756" s="3" t="s">
        <v>38</v>
      </c>
      <c r="C756" s="3" t="s">
        <v>30</v>
      </c>
      <c r="D756" s="3" t="s">
        <v>48</v>
      </c>
      <c r="E756" s="3" t="s">
        <v>163</v>
      </c>
      <c r="F756" s="8" t="str">
        <f t="shared" si="22"/>
        <v>37900</v>
      </c>
      <c r="G756" s="7">
        <v>4169011.27</v>
      </c>
      <c r="H756" s="7">
        <v>0</v>
      </c>
      <c r="I756" s="7">
        <v>0</v>
      </c>
      <c r="J756" s="7">
        <v>0</v>
      </c>
      <c r="K756" s="7">
        <v>0</v>
      </c>
      <c r="L756" s="7">
        <f t="shared" si="23"/>
        <v>0</v>
      </c>
      <c r="M756" s="7">
        <v>0</v>
      </c>
      <c r="N756" s="7">
        <v>4169011.27</v>
      </c>
    </row>
    <row r="757" spans="1:14" x14ac:dyDescent="0.25">
      <c r="A757" s="4">
        <v>43221</v>
      </c>
      <c r="B757" s="3" t="s">
        <v>38</v>
      </c>
      <c r="C757" s="3" t="s">
        <v>30</v>
      </c>
      <c r="D757" s="3" t="s">
        <v>48</v>
      </c>
      <c r="E757" s="3" t="s">
        <v>73</v>
      </c>
      <c r="F757" s="8" t="str">
        <f t="shared" si="22"/>
        <v>37905</v>
      </c>
      <c r="G757" s="7">
        <v>1652258.54</v>
      </c>
      <c r="H757" s="7">
        <v>0</v>
      </c>
      <c r="I757" s="7">
        <v>0</v>
      </c>
      <c r="J757" s="7">
        <v>0</v>
      </c>
      <c r="K757" s="7">
        <v>0</v>
      </c>
      <c r="L757" s="7">
        <f t="shared" si="23"/>
        <v>0</v>
      </c>
      <c r="M757" s="7">
        <v>0</v>
      </c>
      <c r="N757" s="7">
        <v>1652258.54</v>
      </c>
    </row>
    <row r="758" spans="1:14" x14ac:dyDescent="0.25">
      <c r="A758" s="4">
        <v>43221</v>
      </c>
      <c r="B758" s="3" t="s">
        <v>38</v>
      </c>
      <c r="C758" s="3" t="s">
        <v>30</v>
      </c>
      <c r="D758" s="3" t="s">
        <v>48</v>
      </c>
      <c r="E758" s="3" t="s">
        <v>124</v>
      </c>
      <c r="F758" s="8" t="str">
        <f t="shared" si="22"/>
        <v>38000</v>
      </c>
      <c r="G758" s="7">
        <v>123344859.15000001</v>
      </c>
      <c r="H758" s="7">
        <v>1337656.1599999999</v>
      </c>
      <c r="I758" s="7">
        <v>-58143.9</v>
      </c>
      <c r="J758" s="7">
        <v>0</v>
      </c>
      <c r="K758" s="7">
        <v>0</v>
      </c>
      <c r="L758" s="7">
        <f t="shared" si="23"/>
        <v>0</v>
      </c>
      <c r="M758" s="7">
        <v>0</v>
      </c>
      <c r="N758" s="7">
        <v>124624371.41</v>
      </c>
    </row>
    <row r="759" spans="1:14" x14ac:dyDescent="0.25">
      <c r="A759" s="4">
        <v>43221</v>
      </c>
      <c r="B759" s="3" t="s">
        <v>38</v>
      </c>
      <c r="C759" s="3" t="s">
        <v>30</v>
      </c>
      <c r="D759" s="3" t="s">
        <v>48</v>
      </c>
      <c r="E759" s="3" t="s">
        <v>164</v>
      </c>
      <c r="F759" s="8" t="str">
        <f t="shared" si="22"/>
        <v>38100</v>
      </c>
      <c r="G759" s="7">
        <v>32740659.949999999</v>
      </c>
      <c r="H759" s="7">
        <v>215656.04</v>
      </c>
      <c r="I759" s="7">
        <v>-20329.18</v>
      </c>
      <c r="J759" s="7">
        <v>0</v>
      </c>
      <c r="K759" s="7">
        <v>0</v>
      </c>
      <c r="L759" s="7">
        <f t="shared" si="23"/>
        <v>0</v>
      </c>
      <c r="M759" s="7">
        <v>0</v>
      </c>
      <c r="N759" s="7">
        <v>32935986.809999999</v>
      </c>
    </row>
    <row r="760" spans="1:14" x14ac:dyDescent="0.25">
      <c r="A760" s="4">
        <v>43221</v>
      </c>
      <c r="B760" s="3" t="s">
        <v>38</v>
      </c>
      <c r="C760" s="3" t="s">
        <v>30</v>
      </c>
      <c r="D760" s="3" t="s">
        <v>48</v>
      </c>
      <c r="E760" s="3" t="s">
        <v>71</v>
      </c>
      <c r="F760" s="8" t="str">
        <f t="shared" si="22"/>
        <v>38200</v>
      </c>
      <c r="G760" s="7">
        <v>55605954.32</v>
      </c>
      <c r="H760" s="7">
        <v>155147.35</v>
      </c>
      <c r="I760" s="7">
        <v>-44427.89</v>
      </c>
      <c r="J760" s="7">
        <v>0</v>
      </c>
      <c r="K760" s="7">
        <v>0</v>
      </c>
      <c r="L760" s="7">
        <f t="shared" si="23"/>
        <v>0</v>
      </c>
      <c r="M760" s="7">
        <v>0</v>
      </c>
      <c r="N760" s="7">
        <v>55716673.780000001</v>
      </c>
    </row>
    <row r="761" spans="1:14" x14ac:dyDescent="0.25">
      <c r="A761" s="4">
        <v>43221</v>
      </c>
      <c r="B761" s="3" t="s">
        <v>38</v>
      </c>
      <c r="C761" s="3" t="s">
        <v>30</v>
      </c>
      <c r="D761" s="3" t="s">
        <v>48</v>
      </c>
      <c r="E761" s="3" t="s">
        <v>64</v>
      </c>
      <c r="F761" s="8" t="str">
        <f t="shared" si="22"/>
        <v>38300</v>
      </c>
      <c r="G761" s="7">
        <v>11162177.359999999</v>
      </c>
      <c r="H761" s="7">
        <v>37393.83</v>
      </c>
      <c r="I761" s="7">
        <v>0</v>
      </c>
      <c r="J761" s="7">
        <v>0</v>
      </c>
      <c r="K761" s="7">
        <v>0</v>
      </c>
      <c r="L761" s="7">
        <f t="shared" si="23"/>
        <v>0</v>
      </c>
      <c r="M761" s="7">
        <v>0</v>
      </c>
      <c r="N761" s="7">
        <v>11199571.189999999</v>
      </c>
    </row>
    <row r="762" spans="1:14" x14ac:dyDescent="0.25">
      <c r="A762" s="4">
        <v>43221</v>
      </c>
      <c r="B762" s="3" t="s">
        <v>38</v>
      </c>
      <c r="C762" s="3" t="s">
        <v>30</v>
      </c>
      <c r="D762" s="3" t="s">
        <v>48</v>
      </c>
      <c r="E762" s="3" t="s">
        <v>119</v>
      </c>
      <c r="F762" s="8" t="str">
        <f t="shared" si="22"/>
        <v>38400</v>
      </c>
      <c r="G762" s="7">
        <v>211071.01</v>
      </c>
      <c r="H762" s="7">
        <v>1114</v>
      </c>
      <c r="I762" s="7">
        <v>0</v>
      </c>
      <c r="J762" s="7">
        <v>0</v>
      </c>
      <c r="K762" s="7">
        <v>0</v>
      </c>
      <c r="L762" s="7">
        <f t="shared" si="23"/>
        <v>0</v>
      </c>
      <c r="M762" s="7">
        <v>0</v>
      </c>
      <c r="N762" s="7">
        <v>212185.01</v>
      </c>
    </row>
    <row r="763" spans="1:14" x14ac:dyDescent="0.25">
      <c r="A763" s="4">
        <v>43221</v>
      </c>
      <c r="B763" s="3" t="s">
        <v>38</v>
      </c>
      <c r="C763" s="3" t="s">
        <v>30</v>
      </c>
      <c r="D763" s="3" t="s">
        <v>48</v>
      </c>
      <c r="E763" s="3" t="s">
        <v>66</v>
      </c>
      <c r="F763" s="8" t="str">
        <f t="shared" si="22"/>
        <v>38500</v>
      </c>
      <c r="G763" s="7">
        <v>5185754.3499999996</v>
      </c>
      <c r="H763" s="7">
        <v>4660.41</v>
      </c>
      <c r="I763" s="7">
        <v>0</v>
      </c>
      <c r="J763" s="7">
        <v>0</v>
      </c>
      <c r="K763" s="7">
        <v>0</v>
      </c>
      <c r="L763" s="7">
        <f t="shared" si="23"/>
        <v>0</v>
      </c>
      <c r="M763" s="7">
        <v>0</v>
      </c>
      <c r="N763" s="7">
        <v>5190414.76</v>
      </c>
    </row>
    <row r="764" spans="1:14" x14ac:dyDescent="0.25">
      <c r="A764" s="4">
        <v>43221</v>
      </c>
      <c r="B764" s="3" t="s">
        <v>38</v>
      </c>
      <c r="C764" s="3" t="s">
        <v>30</v>
      </c>
      <c r="D764" s="3" t="s">
        <v>18</v>
      </c>
      <c r="E764" s="3" t="s">
        <v>39</v>
      </c>
      <c r="F764" s="8" t="str">
        <f t="shared" si="22"/>
        <v>38900</v>
      </c>
      <c r="G764" s="7">
        <v>1211697.3</v>
      </c>
      <c r="H764" s="7">
        <v>0</v>
      </c>
      <c r="I764" s="7">
        <v>0</v>
      </c>
      <c r="J764" s="7">
        <v>0</v>
      </c>
      <c r="K764" s="7">
        <v>0</v>
      </c>
      <c r="L764" s="7">
        <f t="shared" si="23"/>
        <v>0</v>
      </c>
      <c r="M764" s="7">
        <v>0</v>
      </c>
      <c r="N764" s="7">
        <v>1211697.3</v>
      </c>
    </row>
    <row r="765" spans="1:14" x14ac:dyDescent="0.25">
      <c r="A765" s="4">
        <v>43221</v>
      </c>
      <c r="B765" s="3" t="s">
        <v>38</v>
      </c>
      <c r="C765" s="3" t="s">
        <v>30</v>
      </c>
      <c r="D765" s="3" t="s">
        <v>18</v>
      </c>
      <c r="E765" s="3" t="s">
        <v>154</v>
      </c>
      <c r="F765" s="8" t="str">
        <f t="shared" si="22"/>
        <v>39000</v>
      </c>
      <c r="G765" s="7">
        <v>7209780.6299999999</v>
      </c>
      <c r="H765" s="7">
        <v>14434.58</v>
      </c>
      <c r="I765" s="7">
        <v>0</v>
      </c>
      <c r="J765" s="7">
        <v>0</v>
      </c>
      <c r="K765" s="7">
        <v>0</v>
      </c>
      <c r="L765" s="7">
        <f t="shared" si="23"/>
        <v>0</v>
      </c>
      <c r="M765" s="7">
        <v>0</v>
      </c>
      <c r="N765" s="7">
        <v>7224215.21</v>
      </c>
    </row>
    <row r="766" spans="1:14" x14ac:dyDescent="0.25">
      <c r="A766" s="4">
        <v>43221</v>
      </c>
      <c r="B766" s="3" t="s">
        <v>38</v>
      </c>
      <c r="C766" s="3" t="s">
        <v>30</v>
      </c>
      <c r="D766" s="3" t="s">
        <v>18</v>
      </c>
      <c r="E766" s="3" t="s">
        <v>41</v>
      </c>
      <c r="F766" s="8" t="str">
        <f t="shared" si="22"/>
        <v>39002</v>
      </c>
      <c r="G766" s="7">
        <v>173114.85</v>
      </c>
      <c r="H766" s="7">
        <v>0</v>
      </c>
      <c r="I766" s="7">
        <v>0</v>
      </c>
      <c r="J766" s="7">
        <v>0</v>
      </c>
      <c r="K766" s="7">
        <v>0</v>
      </c>
      <c r="L766" s="7">
        <f t="shared" si="23"/>
        <v>0</v>
      </c>
      <c r="M766" s="7">
        <v>0</v>
      </c>
      <c r="N766" s="7">
        <v>173114.85</v>
      </c>
    </row>
    <row r="767" spans="1:14" x14ac:dyDescent="0.25">
      <c r="A767" s="4">
        <v>43221</v>
      </c>
      <c r="B767" s="3" t="s">
        <v>38</v>
      </c>
      <c r="C767" s="3" t="s">
        <v>30</v>
      </c>
      <c r="D767" s="3" t="s">
        <v>18</v>
      </c>
      <c r="E767" s="3" t="s">
        <v>42</v>
      </c>
      <c r="F767" s="8" t="str">
        <f t="shared" si="22"/>
        <v>39003</v>
      </c>
      <c r="G767" s="7">
        <v>709199.18</v>
      </c>
      <c r="H767" s="7">
        <v>0</v>
      </c>
      <c r="I767" s="7">
        <v>0</v>
      </c>
      <c r="J767" s="7">
        <v>0</v>
      </c>
      <c r="K767" s="7">
        <v>0</v>
      </c>
      <c r="L767" s="7">
        <f t="shared" si="23"/>
        <v>0</v>
      </c>
      <c r="M767" s="7">
        <v>0</v>
      </c>
      <c r="N767" s="7">
        <v>709199.18</v>
      </c>
    </row>
    <row r="768" spans="1:14" x14ac:dyDescent="0.25">
      <c r="A768" s="4">
        <v>43221</v>
      </c>
      <c r="B768" s="3" t="s">
        <v>38</v>
      </c>
      <c r="C768" s="3" t="s">
        <v>30</v>
      </c>
      <c r="D768" s="3" t="s">
        <v>18</v>
      </c>
      <c r="E768" s="3" t="s">
        <v>43</v>
      </c>
      <c r="F768" s="8" t="str">
        <f t="shared" si="22"/>
        <v>39004</v>
      </c>
      <c r="G768" s="7">
        <v>12954.74</v>
      </c>
      <c r="H768" s="7">
        <v>0</v>
      </c>
      <c r="I768" s="7">
        <v>0</v>
      </c>
      <c r="J768" s="7">
        <v>0</v>
      </c>
      <c r="K768" s="7">
        <v>0</v>
      </c>
      <c r="L768" s="7">
        <f t="shared" si="23"/>
        <v>0</v>
      </c>
      <c r="M768" s="7">
        <v>0</v>
      </c>
      <c r="N768" s="7">
        <v>12954.74</v>
      </c>
    </row>
    <row r="769" spans="1:14" x14ac:dyDescent="0.25">
      <c r="A769" s="4">
        <v>43221</v>
      </c>
      <c r="B769" s="3" t="s">
        <v>38</v>
      </c>
      <c r="C769" s="3" t="s">
        <v>30</v>
      </c>
      <c r="D769" s="3" t="s">
        <v>18</v>
      </c>
      <c r="E769" s="3" t="s">
        <v>114</v>
      </c>
      <c r="F769" s="8" t="str">
        <f t="shared" si="22"/>
        <v>39009</v>
      </c>
      <c r="G769" s="7">
        <v>1246194.18</v>
      </c>
      <c r="H769" s="7">
        <v>0</v>
      </c>
      <c r="I769" s="7">
        <v>0</v>
      </c>
      <c r="J769" s="7">
        <v>0</v>
      </c>
      <c r="K769" s="7">
        <v>0</v>
      </c>
      <c r="L769" s="7">
        <f t="shared" si="23"/>
        <v>0</v>
      </c>
      <c r="M769" s="7">
        <v>0</v>
      </c>
      <c r="N769" s="7">
        <v>1246194.18</v>
      </c>
    </row>
    <row r="770" spans="1:14" x14ac:dyDescent="0.25">
      <c r="A770" s="4">
        <v>43221</v>
      </c>
      <c r="B770" s="3" t="s">
        <v>38</v>
      </c>
      <c r="C770" s="3" t="s">
        <v>30</v>
      </c>
      <c r="D770" s="3" t="s">
        <v>18</v>
      </c>
      <c r="E770" s="3" t="s">
        <v>40</v>
      </c>
      <c r="F770" s="8" t="str">
        <f t="shared" si="22"/>
        <v>39100</v>
      </c>
      <c r="G770" s="7">
        <v>1749085.61</v>
      </c>
      <c r="H770" s="7">
        <v>21386.16</v>
      </c>
      <c r="I770" s="7">
        <v>0</v>
      </c>
      <c r="J770" s="7">
        <v>0</v>
      </c>
      <c r="K770" s="7">
        <v>0</v>
      </c>
      <c r="L770" s="7">
        <f t="shared" si="23"/>
        <v>0</v>
      </c>
      <c r="M770" s="7">
        <v>0</v>
      </c>
      <c r="N770" s="7">
        <v>1770471.77</v>
      </c>
    </row>
    <row r="771" spans="1:14" x14ac:dyDescent="0.25">
      <c r="A771" s="4">
        <v>43221</v>
      </c>
      <c r="B771" s="3" t="s">
        <v>38</v>
      </c>
      <c r="C771" s="3" t="s">
        <v>30</v>
      </c>
      <c r="D771" s="3" t="s">
        <v>18</v>
      </c>
      <c r="E771" s="3" t="s">
        <v>44</v>
      </c>
      <c r="F771" s="8" t="str">
        <f t="shared" ref="F771:F834" si="24">MID(E771,9,5)</f>
        <v>39200</v>
      </c>
      <c r="G771" s="7">
        <v>220986.9</v>
      </c>
      <c r="H771" s="7">
        <v>0</v>
      </c>
      <c r="I771" s="7">
        <v>0</v>
      </c>
      <c r="J771" s="7">
        <v>0</v>
      </c>
      <c r="K771" s="7">
        <v>0</v>
      </c>
      <c r="L771" s="7">
        <f t="shared" ref="L771:L834" si="25">J771+K771</f>
        <v>0</v>
      </c>
      <c r="M771" s="7">
        <v>0</v>
      </c>
      <c r="N771" s="7">
        <v>220986.9</v>
      </c>
    </row>
    <row r="772" spans="1:14" x14ac:dyDescent="0.25">
      <c r="A772" s="4">
        <v>43221</v>
      </c>
      <c r="B772" s="3" t="s">
        <v>38</v>
      </c>
      <c r="C772" s="3" t="s">
        <v>30</v>
      </c>
      <c r="D772" s="3" t="s">
        <v>18</v>
      </c>
      <c r="E772" s="3" t="s">
        <v>115</v>
      </c>
      <c r="F772" s="8" t="str">
        <f t="shared" si="24"/>
        <v>39400</v>
      </c>
      <c r="G772" s="7">
        <v>3405484.36</v>
      </c>
      <c r="H772" s="7">
        <v>2293.6799999999998</v>
      </c>
      <c r="I772" s="7">
        <v>0</v>
      </c>
      <c r="J772" s="7">
        <v>0</v>
      </c>
      <c r="K772" s="7">
        <v>0</v>
      </c>
      <c r="L772" s="7">
        <f t="shared" si="25"/>
        <v>0</v>
      </c>
      <c r="M772" s="7">
        <v>0</v>
      </c>
      <c r="N772" s="7">
        <v>3407778.04</v>
      </c>
    </row>
    <row r="773" spans="1:14" x14ac:dyDescent="0.25">
      <c r="A773" s="4">
        <v>43221</v>
      </c>
      <c r="B773" s="3" t="s">
        <v>38</v>
      </c>
      <c r="C773" s="3" t="s">
        <v>30</v>
      </c>
      <c r="D773" s="3" t="s">
        <v>18</v>
      </c>
      <c r="E773" s="3" t="s">
        <v>162</v>
      </c>
      <c r="F773" s="8" t="str">
        <f t="shared" si="24"/>
        <v>39603</v>
      </c>
      <c r="G773" s="7">
        <v>39610.080000000002</v>
      </c>
      <c r="H773" s="7">
        <v>0</v>
      </c>
      <c r="I773" s="7">
        <v>0</v>
      </c>
      <c r="J773" s="7">
        <v>0</v>
      </c>
      <c r="K773" s="7">
        <v>0</v>
      </c>
      <c r="L773" s="7">
        <f t="shared" si="25"/>
        <v>0</v>
      </c>
      <c r="M773" s="7">
        <v>0</v>
      </c>
      <c r="N773" s="7">
        <v>39610.080000000002</v>
      </c>
    </row>
    <row r="774" spans="1:14" x14ac:dyDescent="0.25">
      <c r="A774" s="4">
        <v>43221</v>
      </c>
      <c r="B774" s="3" t="s">
        <v>38</v>
      </c>
      <c r="C774" s="3" t="s">
        <v>30</v>
      </c>
      <c r="D774" s="3" t="s">
        <v>18</v>
      </c>
      <c r="E774" s="3" t="s">
        <v>45</v>
      </c>
      <c r="F774" s="8" t="str">
        <f t="shared" si="24"/>
        <v>39604</v>
      </c>
      <c r="G774" s="7">
        <v>62747.29</v>
      </c>
      <c r="H774" s="7">
        <v>0</v>
      </c>
      <c r="I774" s="7">
        <v>0</v>
      </c>
      <c r="J774" s="7">
        <v>0</v>
      </c>
      <c r="K774" s="7">
        <v>0</v>
      </c>
      <c r="L774" s="7">
        <f t="shared" si="25"/>
        <v>0</v>
      </c>
      <c r="M774" s="7">
        <v>0</v>
      </c>
      <c r="N774" s="7">
        <v>62747.29</v>
      </c>
    </row>
    <row r="775" spans="1:14" x14ac:dyDescent="0.25">
      <c r="A775" s="4">
        <v>43221</v>
      </c>
      <c r="B775" s="3" t="s">
        <v>38</v>
      </c>
      <c r="C775" s="3" t="s">
        <v>30</v>
      </c>
      <c r="D775" s="3" t="s">
        <v>18</v>
      </c>
      <c r="E775" s="3" t="s">
        <v>155</v>
      </c>
      <c r="F775" s="8" t="str">
        <f t="shared" si="24"/>
        <v>39605</v>
      </c>
      <c r="G775" s="7">
        <v>19427.23</v>
      </c>
      <c r="H775" s="7">
        <v>0</v>
      </c>
      <c r="I775" s="7">
        <v>0</v>
      </c>
      <c r="J775" s="7">
        <v>0</v>
      </c>
      <c r="K775" s="7">
        <v>0</v>
      </c>
      <c r="L775" s="7">
        <f t="shared" si="25"/>
        <v>0</v>
      </c>
      <c r="M775" s="7">
        <v>0</v>
      </c>
      <c r="N775" s="7">
        <v>19427.23</v>
      </c>
    </row>
    <row r="776" spans="1:14" x14ac:dyDescent="0.25">
      <c r="A776" s="4">
        <v>43221</v>
      </c>
      <c r="B776" s="3" t="s">
        <v>38</v>
      </c>
      <c r="C776" s="3" t="s">
        <v>30</v>
      </c>
      <c r="D776" s="3" t="s">
        <v>18</v>
      </c>
      <c r="E776" s="3" t="s">
        <v>46</v>
      </c>
      <c r="F776" s="8" t="str">
        <f t="shared" si="24"/>
        <v>39700</v>
      </c>
      <c r="G776" s="7">
        <v>524257.15</v>
      </c>
      <c r="H776" s="7">
        <v>0</v>
      </c>
      <c r="I776" s="7">
        <v>0</v>
      </c>
      <c r="J776" s="7">
        <v>0</v>
      </c>
      <c r="K776" s="7">
        <v>0</v>
      </c>
      <c r="L776" s="7">
        <f t="shared" si="25"/>
        <v>0</v>
      </c>
      <c r="M776" s="7">
        <v>0</v>
      </c>
      <c r="N776" s="7">
        <v>524257.15</v>
      </c>
    </row>
    <row r="777" spans="1:14" x14ac:dyDescent="0.25">
      <c r="A777" s="4">
        <v>43221</v>
      </c>
      <c r="B777" s="3" t="s">
        <v>38</v>
      </c>
      <c r="C777" s="3" t="s">
        <v>30</v>
      </c>
      <c r="D777" s="3" t="s">
        <v>18</v>
      </c>
      <c r="E777" s="3" t="s">
        <v>156</v>
      </c>
      <c r="F777" s="8" t="str">
        <f t="shared" si="24"/>
        <v>39800</v>
      </c>
      <c r="G777" s="7">
        <v>3891771.09</v>
      </c>
      <c r="H777" s="7">
        <v>0</v>
      </c>
      <c r="I777" s="7">
        <v>0</v>
      </c>
      <c r="J777" s="7">
        <v>0</v>
      </c>
      <c r="K777" s="7">
        <v>0</v>
      </c>
      <c r="L777" s="7">
        <f t="shared" si="25"/>
        <v>0</v>
      </c>
      <c r="M777" s="7">
        <v>0</v>
      </c>
      <c r="N777" s="7">
        <v>3891771.09</v>
      </c>
    </row>
    <row r="778" spans="1:14" x14ac:dyDescent="0.25">
      <c r="A778" s="4">
        <v>43221</v>
      </c>
      <c r="B778" s="3" t="s">
        <v>38</v>
      </c>
      <c r="C778" s="3" t="s">
        <v>30</v>
      </c>
      <c r="D778" s="3" t="s">
        <v>18</v>
      </c>
      <c r="E778" s="3" t="s">
        <v>49</v>
      </c>
      <c r="F778" s="8" t="str">
        <f t="shared" si="24"/>
        <v>39901</v>
      </c>
      <c r="G778" s="7">
        <v>14389.76</v>
      </c>
      <c r="H778" s="7">
        <v>0</v>
      </c>
      <c r="I778" s="7">
        <v>0</v>
      </c>
      <c r="J778" s="7">
        <v>0</v>
      </c>
      <c r="K778" s="7">
        <v>0</v>
      </c>
      <c r="L778" s="7">
        <f t="shared" si="25"/>
        <v>0</v>
      </c>
      <c r="M778" s="7">
        <v>0</v>
      </c>
      <c r="N778" s="7">
        <v>14389.76</v>
      </c>
    </row>
    <row r="779" spans="1:14" x14ac:dyDescent="0.25">
      <c r="A779" s="4">
        <v>43221</v>
      </c>
      <c r="B779" s="3" t="s">
        <v>38</v>
      </c>
      <c r="C779" s="3" t="s">
        <v>30</v>
      </c>
      <c r="D779" s="3" t="s">
        <v>18</v>
      </c>
      <c r="E779" s="3" t="s">
        <v>157</v>
      </c>
      <c r="F779" s="8" t="str">
        <f t="shared" si="24"/>
        <v>39903</v>
      </c>
      <c r="G779" s="7">
        <v>134598.85999999999</v>
      </c>
      <c r="H779" s="7">
        <v>0</v>
      </c>
      <c r="I779" s="7">
        <v>0</v>
      </c>
      <c r="J779" s="7">
        <v>0</v>
      </c>
      <c r="K779" s="7">
        <v>0</v>
      </c>
      <c r="L779" s="7">
        <f t="shared" si="25"/>
        <v>0</v>
      </c>
      <c r="M779" s="7">
        <v>0</v>
      </c>
      <c r="N779" s="7">
        <v>134598.85999999999</v>
      </c>
    </row>
    <row r="780" spans="1:14" x14ac:dyDescent="0.25">
      <c r="A780" s="4">
        <v>43221</v>
      </c>
      <c r="B780" s="3" t="s">
        <v>38</v>
      </c>
      <c r="C780" s="3" t="s">
        <v>30</v>
      </c>
      <c r="D780" s="3" t="s">
        <v>18</v>
      </c>
      <c r="E780" s="3" t="s">
        <v>50</v>
      </c>
      <c r="F780" s="8" t="str">
        <f t="shared" si="24"/>
        <v>39906</v>
      </c>
      <c r="G780" s="7">
        <v>957291.66</v>
      </c>
      <c r="H780" s="7">
        <v>0</v>
      </c>
      <c r="I780" s="7">
        <v>0</v>
      </c>
      <c r="J780" s="7">
        <v>0</v>
      </c>
      <c r="K780" s="7">
        <v>0</v>
      </c>
      <c r="L780" s="7">
        <f t="shared" si="25"/>
        <v>0</v>
      </c>
      <c r="M780" s="7">
        <v>0</v>
      </c>
      <c r="N780" s="7">
        <v>957291.66</v>
      </c>
    </row>
    <row r="781" spans="1:14" x14ac:dyDescent="0.25">
      <c r="A781" s="4">
        <v>43221</v>
      </c>
      <c r="B781" s="3" t="s">
        <v>38</v>
      </c>
      <c r="C781" s="3" t="s">
        <v>30</v>
      </c>
      <c r="D781" s="3" t="s">
        <v>18</v>
      </c>
      <c r="E781" s="3" t="s">
        <v>47</v>
      </c>
      <c r="F781" s="8" t="str">
        <f t="shared" si="24"/>
        <v>39908</v>
      </c>
      <c r="G781" s="7">
        <v>123514.83</v>
      </c>
      <c r="H781" s="7">
        <v>0</v>
      </c>
      <c r="I781" s="7">
        <v>0</v>
      </c>
      <c r="J781" s="7">
        <v>0</v>
      </c>
      <c r="K781" s="7">
        <v>0</v>
      </c>
      <c r="L781" s="7">
        <f t="shared" si="25"/>
        <v>0</v>
      </c>
      <c r="M781" s="7">
        <v>0</v>
      </c>
      <c r="N781" s="7">
        <v>123514.83</v>
      </c>
    </row>
    <row r="782" spans="1:14" x14ac:dyDescent="0.25">
      <c r="A782" s="4">
        <v>43221</v>
      </c>
      <c r="B782" s="3" t="s">
        <v>38</v>
      </c>
      <c r="C782" s="3" t="s">
        <v>88</v>
      </c>
      <c r="D782" s="3" t="s">
        <v>92</v>
      </c>
      <c r="E782" s="3" t="s">
        <v>105</v>
      </c>
      <c r="F782" s="8" t="str">
        <f t="shared" si="24"/>
        <v>30100</v>
      </c>
      <c r="G782" s="7">
        <v>185309.27</v>
      </c>
      <c r="H782" s="7">
        <v>0</v>
      </c>
      <c r="I782" s="7">
        <v>0</v>
      </c>
      <c r="J782" s="7">
        <v>0</v>
      </c>
      <c r="K782" s="7">
        <v>0</v>
      </c>
      <c r="L782" s="7">
        <f t="shared" si="25"/>
        <v>0</v>
      </c>
      <c r="M782" s="7">
        <v>0</v>
      </c>
      <c r="N782" s="7">
        <v>185309.27</v>
      </c>
    </row>
    <row r="783" spans="1:14" x14ac:dyDescent="0.25">
      <c r="A783" s="4">
        <v>43221</v>
      </c>
      <c r="B783" s="3" t="s">
        <v>38</v>
      </c>
      <c r="C783" s="3" t="s">
        <v>88</v>
      </c>
      <c r="D783" s="3" t="s">
        <v>92</v>
      </c>
      <c r="E783" s="3" t="s">
        <v>136</v>
      </c>
      <c r="F783" s="8" t="str">
        <f t="shared" si="24"/>
        <v>30300</v>
      </c>
      <c r="G783" s="7">
        <v>1109551.68</v>
      </c>
      <c r="H783" s="7">
        <v>0</v>
      </c>
      <c r="I783" s="7">
        <v>0</v>
      </c>
      <c r="J783" s="7">
        <v>0</v>
      </c>
      <c r="K783" s="7">
        <v>0</v>
      </c>
      <c r="L783" s="7">
        <f t="shared" si="25"/>
        <v>0</v>
      </c>
      <c r="M783" s="7">
        <v>0</v>
      </c>
      <c r="N783" s="7">
        <v>1109551.68</v>
      </c>
    </row>
    <row r="784" spans="1:14" x14ac:dyDescent="0.25">
      <c r="A784" s="4">
        <v>43221</v>
      </c>
      <c r="B784" s="3" t="s">
        <v>38</v>
      </c>
      <c r="C784" s="3" t="s">
        <v>88</v>
      </c>
      <c r="D784" s="3" t="s">
        <v>18</v>
      </c>
      <c r="E784" s="3" t="s">
        <v>102</v>
      </c>
      <c r="F784" s="8" t="str">
        <f t="shared" si="24"/>
        <v>39001</v>
      </c>
      <c r="G784" s="7">
        <v>179338.52</v>
      </c>
      <c r="H784" s="7">
        <v>0</v>
      </c>
      <c r="I784" s="7">
        <v>0</v>
      </c>
      <c r="J784" s="7">
        <v>0</v>
      </c>
      <c r="K784" s="7">
        <v>0</v>
      </c>
      <c r="L784" s="7">
        <f t="shared" si="25"/>
        <v>0</v>
      </c>
      <c r="M784" s="7">
        <v>0</v>
      </c>
      <c r="N784" s="7">
        <v>179338.52</v>
      </c>
    </row>
    <row r="785" spans="1:14" x14ac:dyDescent="0.25">
      <c r="A785" s="4">
        <v>43221</v>
      </c>
      <c r="B785" s="3" t="s">
        <v>38</v>
      </c>
      <c r="C785" s="3" t="s">
        <v>88</v>
      </c>
      <c r="D785" s="3" t="s">
        <v>18</v>
      </c>
      <c r="E785" s="3" t="s">
        <v>103</v>
      </c>
      <c r="F785" s="8" t="str">
        <f t="shared" si="24"/>
        <v>39004</v>
      </c>
      <c r="G785" s="7">
        <v>15383.91</v>
      </c>
      <c r="H785" s="7">
        <v>0</v>
      </c>
      <c r="I785" s="7">
        <v>0</v>
      </c>
      <c r="J785" s="7">
        <v>0</v>
      </c>
      <c r="K785" s="7">
        <v>0</v>
      </c>
      <c r="L785" s="7">
        <f t="shared" si="25"/>
        <v>0</v>
      </c>
      <c r="M785" s="7">
        <v>0</v>
      </c>
      <c r="N785" s="7">
        <v>15383.91</v>
      </c>
    </row>
    <row r="786" spans="1:14" x14ac:dyDescent="0.25">
      <c r="A786" s="4">
        <v>43221</v>
      </c>
      <c r="B786" s="3" t="s">
        <v>38</v>
      </c>
      <c r="C786" s="3" t="s">
        <v>88</v>
      </c>
      <c r="D786" s="3" t="s">
        <v>18</v>
      </c>
      <c r="E786" s="3" t="s">
        <v>140</v>
      </c>
      <c r="F786" s="8" t="str">
        <f t="shared" si="24"/>
        <v>39009</v>
      </c>
      <c r="G786" s="7">
        <v>38834</v>
      </c>
      <c r="H786" s="7">
        <v>0</v>
      </c>
      <c r="I786" s="7">
        <v>0</v>
      </c>
      <c r="J786" s="7">
        <v>0</v>
      </c>
      <c r="K786" s="7">
        <v>0</v>
      </c>
      <c r="L786" s="7">
        <f t="shared" si="25"/>
        <v>0</v>
      </c>
      <c r="M786" s="7">
        <v>0</v>
      </c>
      <c r="N786" s="7">
        <v>38834</v>
      </c>
    </row>
    <row r="787" spans="1:14" x14ac:dyDescent="0.25">
      <c r="A787" s="4">
        <v>43221</v>
      </c>
      <c r="B787" s="3" t="s">
        <v>38</v>
      </c>
      <c r="C787" s="3" t="s">
        <v>88</v>
      </c>
      <c r="D787" s="3" t="s">
        <v>18</v>
      </c>
      <c r="E787" s="3" t="s">
        <v>134</v>
      </c>
      <c r="F787" s="8" t="str">
        <f t="shared" si="24"/>
        <v>39100</v>
      </c>
      <c r="G787" s="7">
        <v>38609.33</v>
      </c>
      <c r="H787" s="7">
        <v>0</v>
      </c>
      <c r="I787" s="7">
        <v>0</v>
      </c>
      <c r="J787" s="7">
        <v>0</v>
      </c>
      <c r="K787" s="7">
        <v>0</v>
      </c>
      <c r="L787" s="7">
        <f t="shared" si="25"/>
        <v>0</v>
      </c>
      <c r="M787" s="7">
        <v>0</v>
      </c>
      <c r="N787" s="7">
        <v>38609.33</v>
      </c>
    </row>
    <row r="788" spans="1:14" x14ac:dyDescent="0.25">
      <c r="A788" s="4">
        <v>43221</v>
      </c>
      <c r="B788" s="3" t="s">
        <v>38</v>
      </c>
      <c r="C788" s="3" t="s">
        <v>88</v>
      </c>
      <c r="D788" s="3" t="s">
        <v>18</v>
      </c>
      <c r="E788" s="3" t="s">
        <v>141</v>
      </c>
      <c r="F788" s="8" t="str">
        <f t="shared" si="24"/>
        <v>39200</v>
      </c>
      <c r="G788" s="7">
        <v>27284.69</v>
      </c>
      <c r="H788" s="7">
        <v>0</v>
      </c>
      <c r="I788" s="7">
        <v>0</v>
      </c>
      <c r="J788" s="7">
        <v>0</v>
      </c>
      <c r="K788" s="7">
        <v>0</v>
      </c>
      <c r="L788" s="7">
        <f t="shared" si="25"/>
        <v>0</v>
      </c>
      <c r="M788" s="7">
        <v>0</v>
      </c>
      <c r="N788" s="7">
        <v>27284.69</v>
      </c>
    </row>
    <row r="789" spans="1:14" x14ac:dyDescent="0.25">
      <c r="A789" s="4">
        <v>43221</v>
      </c>
      <c r="B789" s="3" t="s">
        <v>38</v>
      </c>
      <c r="C789" s="3" t="s">
        <v>88</v>
      </c>
      <c r="D789" s="3" t="s">
        <v>18</v>
      </c>
      <c r="E789" s="3" t="s">
        <v>89</v>
      </c>
      <c r="F789" s="8" t="str">
        <f t="shared" si="24"/>
        <v>39400</v>
      </c>
      <c r="G789" s="7">
        <v>175867.44</v>
      </c>
      <c r="H789" s="7">
        <v>0</v>
      </c>
      <c r="I789" s="7">
        <v>0</v>
      </c>
      <c r="J789" s="7">
        <v>0</v>
      </c>
      <c r="K789" s="7">
        <v>0</v>
      </c>
      <c r="L789" s="7">
        <f t="shared" si="25"/>
        <v>0</v>
      </c>
      <c r="M789" s="7">
        <v>0</v>
      </c>
      <c r="N789" s="7">
        <v>175867.44</v>
      </c>
    </row>
    <row r="790" spans="1:14" x14ac:dyDescent="0.25">
      <c r="A790" s="4">
        <v>43221</v>
      </c>
      <c r="B790" s="3" t="s">
        <v>38</v>
      </c>
      <c r="C790" s="3" t="s">
        <v>88</v>
      </c>
      <c r="D790" s="3" t="s">
        <v>18</v>
      </c>
      <c r="E790" s="3" t="s">
        <v>104</v>
      </c>
      <c r="F790" s="8" t="str">
        <f t="shared" si="24"/>
        <v>39600</v>
      </c>
      <c r="G790" s="7">
        <v>20515.689999999999</v>
      </c>
      <c r="H790" s="7">
        <v>0</v>
      </c>
      <c r="I790" s="7">
        <v>0</v>
      </c>
      <c r="J790" s="7">
        <v>0</v>
      </c>
      <c r="K790" s="7">
        <v>0</v>
      </c>
      <c r="L790" s="7">
        <f t="shared" si="25"/>
        <v>0</v>
      </c>
      <c r="M790" s="7">
        <v>0</v>
      </c>
      <c r="N790" s="7">
        <v>20515.689999999999</v>
      </c>
    </row>
    <row r="791" spans="1:14" x14ac:dyDescent="0.25">
      <c r="A791" s="4">
        <v>43221</v>
      </c>
      <c r="B791" s="3" t="s">
        <v>38</v>
      </c>
      <c r="C791" s="3" t="s">
        <v>88</v>
      </c>
      <c r="D791" s="3" t="s">
        <v>18</v>
      </c>
      <c r="E791" s="3" t="s">
        <v>90</v>
      </c>
      <c r="F791" s="8" t="str">
        <f t="shared" si="24"/>
        <v>39700</v>
      </c>
      <c r="G791" s="7">
        <v>37541</v>
      </c>
      <c r="H791" s="7">
        <v>0</v>
      </c>
      <c r="I791" s="7">
        <v>0</v>
      </c>
      <c r="J791" s="7">
        <v>0</v>
      </c>
      <c r="K791" s="7">
        <v>0</v>
      </c>
      <c r="L791" s="7">
        <f t="shared" si="25"/>
        <v>0</v>
      </c>
      <c r="M791" s="7">
        <v>0</v>
      </c>
      <c r="N791" s="7">
        <v>37541</v>
      </c>
    </row>
    <row r="792" spans="1:14" x14ac:dyDescent="0.25">
      <c r="A792" s="4">
        <v>43221</v>
      </c>
      <c r="B792" s="3" t="s">
        <v>38</v>
      </c>
      <c r="C792" s="3" t="s">
        <v>88</v>
      </c>
      <c r="D792" s="3" t="s">
        <v>18</v>
      </c>
      <c r="E792" s="3" t="s">
        <v>135</v>
      </c>
      <c r="F792" s="8" t="str">
        <f t="shared" si="24"/>
        <v>39800</v>
      </c>
      <c r="G792" s="7">
        <v>814166.88</v>
      </c>
      <c r="H792" s="7">
        <v>0</v>
      </c>
      <c r="I792" s="7">
        <v>0</v>
      </c>
      <c r="J792" s="7">
        <v>0</v>
      </c>
      <c r="K792" s="7">
        <v>0</v>
      </c>
      <c r="L792" s="7">
        <f t="shared" si="25"/>
        <v>0</v>
      </c>
      <c r="M792" s="7">
        <v>0</v>
      </c>
      <c r="N792" s="7">
        <v>814166.88</v>
      </c>
    </row>
    <row r="793" spans="1:14" x14ac:dyDescent="0.25">
      <c r="A793" s="4">
        <v>43221</v>
      </c>
      <c r="B793" s="3" t="s">
        <v>38</v>
      </c>
      <c r="C793" s="3" t="s">
        <v>88</v>
      </c>
      <c r="D793" s="3" t="s">
        <v>18</v>
      </c>
      <c r="E793" s="3" t="s">
        <v>91</v>
      </c>
      <c r="F793" s="8" t="str">
        <f t="shared" si="24"/>
        <v>39906</v>
      </c>
      <c r="G793" s="7">
        <v>70177.67</v>
      </c>
      <c r="H793" s="7">
        <v>0</v>
      </c>
      <c r="I793" s="7">
        <v>0</v>
      </c>
      <c r="J793" s="7">
        <v>0</v>
      </c>
      <c r="K793" s="7">
        <v>0</v>
      </c>
      <c r="L793" s="7">
        <f t="shared" si="25"/>
        <v>0</v>
      </c>
      <c r="M793" s="7">
        <v>0</v>
      </c>
      <c r="N793" s="7">
        <v>70177.67</v>
      </c>
    </row>
    <row r="794" spans="1:14" x14ac:dyDescent="0.25">
      <c r="A794" s="4">
        <v>43221</v>
      </c>
      <c r="B794" s="3" t="s">
        <v>38</v>
      </c>
      <c r="C794" s="3" t="s">
        <v>88</v>
      </c>
      <c r="D794" s="3" t="s">
        <v>18</v>
      </c>
      <c r="E794" s="3" t="s">
        <v>139</v>
      </c>
      <c r="F794" s="8" t="str">
        <f t="shared" si="24"/>
        <v>39907</v>
      </c>
      <c r="G794" s="7">
        <v>78273.289999999994</v>
      </c>
      <c r="H794" s="7">
        <v>311.82</v>
      </c>
      <c r="I794" s="7">
        <v>0</v>
      </c>
      <c r="J794" s="7">
        <v>0</v>
      </c>
      <c r="K794" s="7">
        <v>0</v>
      </c>
      <c r="L794" s="7">
        <f t="shared" si="25"/>
        <v>0</v>
      </c>
      <c r="M794" s="7">
        <v>0</v>
      </c>
      <c r="N794" s="7">
        <v>78585.11</v>
      </c>
    </row>
    <row r="795" spans="1:14" x14ac:dyDescent="0.25">
      <c r="A795" s="4">
        <v>43221</v>
      </c>
      <c r="B795" s="3" t="s">
        <v>38</v>
      </c>
      <c r="C795" s="3" t="s">
        <v>88</v>
      </c>
      <c r="D795" s="3" t="s">
        <v>18</v>
      </c>
      <c r="E795" s="3" t="s">
        <v>101</v>
      </c>
      <c r="F795" s="8" t="str">
        <f t="shared" si="24"/>
        <v>39908</v>
      </c>
      <c r="G795" s="7">
        <v>828509.36</v>
      </c>
      <c r="H795" s="7">
        <v>0</v>
      </c>
      <c r="I795" s="7">
        <v>0</v>
      </c>
      <c r="J795" s="7">
        <v>0</v>
      </c>
      <c r="K795" s="7">
        <v>0</v>
      </c>
      <c r="L795" s="7">
        <f t="shared" si="25"/>
        <v>0</v>
      </c>
      <c r="M795" s="7">
        <v>0</v>
      </c>
      <c r="N795" s="7">
        <v>828509.36</v>
      </c>
    </row>
    <row r="796" spans="1:14" x14ac:dyDescent="0.25">
      <c r="A796" s="4">
        <v>43252</v>
      </c>
      <c r="B796" s="3" t="s">
        <v>16</v>
      </c>
      <c r="C796" s="3" t="s">
        <v>17</v>
      </c>
      <c r="D796" s="3" t="s">
        <v>18</v>
      </c>
      <c r="E796" s="3" t="s">
        <v>110</v>
      </c>
      <c r="F796" s="8" t="str">
        <f t="shared" si="24"/>
        <v>39000</v>
      </c>
      <c r="G796" s="7">
        <v>1411389.93</v>
      </c>
      <c r="H796" s="7">
        <v>31446.18</v>
      </c>
      <c r="I796" s="7">
        <v>0</v>
      </c>
      <c r="J796" s="7">
        <v>0</v>
      </c>
      <c r="K796" s="7">
        <v>0</v>
      </c>
      <c r="L796" s="7">
        <f t="shared" si="25"/>
        <v>0</v>
      </c>
      <c r="M796" s="7">
        <v>0</v>
      </c>
      <c r="N796" s="7">
        <v>1442836.11</v>
      </c>
    </row>
    <row r="797" spans="1:14" x14ac:dyDescent="0.25">
      <c r="A797" s="4">
        <v>43252</v>
      </c>
      <c r="B797" s="3" t="s">
        <v>16</v>
      </c>
      <c r="C797" s="3" t="s">
        <v>17</v>
      </c>
      <c r="D797" s="3" t="s">
        <v>18</v>
      </c>
      <c r="E797" s="3" t="s">
        <v>165</v>
      </c>
      <c r="F797" s="8" t="str">
        <f t="shared" si="24"/>
        <v>39005</v>
      </c>
      <c r="G797" s="7">
        <v>9187141.9700000007</v>
      </c>
      <c r="H797" s="7">
        <v>0</v>
      </c>
      <c r="I797" s="7">
        <v>0</v>
      </c>
      <c r="J797" s="7">
        <v>0</v>
      </c>
      <c r="K797" s="7">
        <v>0</v>
      </c>
      <c r="L797" s="7">
        <f t="shared" si="25"/>
        <v>0</v>
      </c>
      <c r="M797" s="7">
        <v>0</v>
      </c>
      <c r="N797" s="7">
        <v>9187141.9700000007</v>
      </c>
    </row>
    <row r="798" spans="1:14" x14ac:dyDescent="0.25">
      <c r="A798" s="4">
        <v>43252</v>
      </c>
      <c r="B798" s="3" t="s">
        <v>16</v>
      </c>
      <c r="C798" s="3" t="s">
        <v>17</v>
      </c>
      <c r="D798" s="3" t="s">
        <v>18</v>
      </c>
      <c r="E798" s="3" t="s">
        <v>24</v>
      </c>
      <c r="F798" s="8" t="str">
        <f t="shared" si="24"/>
        <v>39009</v>
      </c>
      <c r="G798" s="7">
        <v>9316001.1799999997</v>
      </c>
      <c r="H798" s="7">
        <v>0</v>
      </c>
      <c r="I798" s="7">
        <v>0</v>
      </c>
      <c r="J798" s="7">
        <v>0</v>
      </c>
      <c r="K798" s="7">
        <v>0</v>
      </c>
      <c r="L798" s="7">
        <f t="shared" si="25"/>
        <v>0</v>
      </c>
      <c r="M798" s="7">
        <v>0</v>
      </c>
      <c r="N798" s="7">
        <v>9316001.1799999997</v>
      </c>
    </row>
    <row r="799" spans="1:14" x14ac:dyDescent="0.25">
      <c r="A799" s="4">
        <v>43252</v>
      </c>
      <c r="B799" s="3" t="s">
        <v>16</v>
      </c>
      <c r="C799" s="3" t="s">
        <v>17</v>
      </c>
      <c r="D799" s="3" t="s">
        <v>18</v>
      </c>
      <c r="E799" s="3" t="s">
        <v>36</v>
      </c>
      <c r="F799" s="8" t="str">
        <f t="shared" si="24"/>
        <v>39029</v>
      </c>
      <c r="G799" s="7">
        <v>1815.2</v>
      </c>
      <c r="H799" s="7">
        <v>-396.34</v>
      </c>
      <c r="I799" s="7">
        <v>0</v>
      </c>
      <c r="J799" s="7">
        <v>0</v>
      </c>
      <c r="K799" s="7">
        <v>0</v>
      </c>
      <c r="L799" s="7">
        <f t="shared" si="25"/>
        <v>0</v>
      </c>
      <c r="M799" s="7">
        <v>0</v>
      </c>
      <c r="N799" s="7">
        <v>1418.86</v>
      </c>
    </row>
    <row r="800" spans="1:14" x14ac:dyDescent="0.25">
      <c r="A800" s="4">
        <v>43252</v>
      </c>
      <c r="B800" s="3" t="s">
        <v>16</v>
      </c>
      <c r="C800" s="3" t="s">
        <v>17</v>
      </c>
      <c r="D800" s="3" t="s">
        <v>18</v>
      </c>
      <c r="E800" s="3" t="s">
        <v>22</v>
      </c>
      <c r="F800" s="8" t="str">
        <f t="shared" si="24"/>
        <v>39100</v>
      </c>
      <c r="G800" s="7">
        <v>5123447.5999999996</v>
      </c>
      <c r="H800" s="7">
        <v>0</v>
      </c>
      <c r="I800" s="7">
        <v>0</v>
      </c>
      <c r="J800" s="7">
        <v>0</v>
      </c>
      <c r="K800" s="7">
        <v>0</v>
      </c>
      <c r="L800" s="7">
        <f t="shared" si="25"/>
        <v>0</v>
      </c>
      <c r="M800" s="7">
        <v>0</v>
      </c>
      <c r="N800" s="7">
        <v>5123447.5999999996</v>
      </c>
    </row>
    <row r="801" spans="1:14" x14ac:dyDescent="0.25">
      <c r="A801" s="4">
        <v>43252</v>
      </c>
      <c r="B801" s="3" t="s">
        <v>16</v>
      </c>
      <c r="C801" s="3" t="s">
        <v>17</v>
      </c>
      <c r="D801" s="3" t="s">
        <v>18</v>
      </c>
      <c r="E801" s="3" t="s">
        <v>113</v>
      </c>
      <c r="F801" s="8" t="str">
        <f t="shared" si="24"/>
        <v>39104</v>
      </c>
      <c r="G801" s="7">
        <v>71036.47</v>
      </c>
      <c r="H801" s="7">
        <v>0</v>
      </c>
      <c r="I801" s="7">
        <v>0</v>
      </c>
      <c r="J801" s="7">
        <v>0</v>
      </c>
      <c r="K801" s="7">
        <v>0</v>
      </c>
      <c r="L801" s="7">
        <f t="shared" si="25"/>
        <v>0</v>
      </c>
      <c r="M801" s="7">
        <v>0</v>
      </c>
      <c r="N801" s="7">
        <v>71036.47</v>
      </c>
    </row>
    <row r="802" spans="1:14" x14ac:dyDescent="0.25">
      <c r="A802" s="4">
        <v>43252</v>
      </c>
      <c r="B802" s="3" t="s">
        <v>16</v>
      </c>
      <c r="C802" s="3" t="s">
        <v>17</v>
      </c>
      <c r="D802" s="3" t="s">
        <v>18</v>
      </c>
      <c r="E802" s="3" t="s">
        <v>34</v>
      </c>
      <c r="F802" s="8" t="str">
        <f t="shared" si="24"/>
        <v>39120</v>
      </c>
      <c r="G802" s="7">
        <v>263337.89</v>
      </c>
      <c r="H802" s="7">
        <v>0</v>
      </c>
      <c r="I802" s="7">
        <v>0</v>
      </c>
      <c r="J802" s="7">
        <v>0</v>
      </c>
      <c r="K802" s="7">
        <v>0</v>
      </c>
      <c r="L802" s="7">
        <f t="shared" si="25"/>
        <v>0</v>
      </c>
      <c r="M802" s="7">
        <v>0</v>
      </c>
      <c r="N802" s="7">
        <v>263337.89</v>
      </c>
    </row>
    <row r="803" spans="1:14" x14ac:dyDescent="0.25">
      <c r="A803" s="4">
        <v>43252</v>
      </c>
      <c r="B803" s="3" t="s">
        <v>16</v>
      </c>
      <c r="C803" s="3" t="s">
        <v>17</v>
      </c>
      <c r="D803" s="3" t="s">
        <v>18</v>
      </c>
      <c r="E803" s="3" t="s">
        <v>28</v>
      </c>
      <c r="F803" s="8" t="str">
        <f t="shared" si="24"/>
        <v>39200</v>
      </c>
      <c r="G803" s="7">
        <v>7125.41</v>
      </c>
      <c r="H803" s="7">
        <v>0</v>
      </c>
      <c r="I803" s="7">
        <v>0</v>
      </c>
      <c r="J803" s="7">
        <v>0</v>
      </c>
      <c r="K803" s="7">
        <v>0</v>
      </c>
      <c r="L803" s="7">
        <f t="shared" si="25"/>
        <v>0</v>
      </c>
      <c r="M803" s="7">
        <v>0</v>
      </c>
      <c r="N803" s="7">
        <v>7125.41</v>
      </c>
    </row>
    <row r="804" spans="1:14" x14ac:dyDescent="0.25">
      <c r="A804" s="4">
        <v>43252</v>
      </c>
      <c r="B804" s="3" t="s">
        <v>16</v>
      </c>
      <c r="C804" s="3" t="s">
        <v>17</v>
      </c>
      <c r="D804" s="3" t="s">
        <v>18</v>
      </c>
      <c r="E804" s="3" t="s">
        <v>106</v>
      </c>
      <c r="F804" s="8" t="str">
        <f t="shared" si="24"/>
        <v>39400</v>
      </c>
      <c r="G804" s="7">
        <v>76071.34</v>
      </c>
      <c r="H804" s="7">
        <v>0</v>
      </c>
      <c r="I804" s="7">
        <v>0</v>
      </c>
      <c r="J804" s="7">
        <v>0</v>
      </c>
      <c r="K804" s="7">
        <v>0</v>
      </c>
      <c r="L804" s="7">
        <f t="shared" si="25"/>
        <v>0</v>
      </c>
      <c r="M804" s="7">
        <v>0</v>
      </c>
      <c r="N804" s="7">
        <v>76071.34</v>
      </c>
    </row>
    <row r="805" spans="1:14" x14ac:dyDescent="0.25">
      <c r="A805" s="4">
        <v>43252</v>
      </c>
      <c r="B805" s="3" t="s">
        <v>16</v>
      </c>
      <c r="C805" s="3" t="s">
        <v>17</v>
      </c>
      <c r="D805" s="3" t="s">
        <v>18</v>
      </c>
      <c r="E805" s="3" t="s">
        <v>109</v>
      </c>
      <c r="F805" s="8" t="str">
        <f t="shared" si="24"/>
        <v>39700</v>
      </c>
      <c r="G805" s="7">
        <v>1039344.41</v>
      </c>
      <c r="H805" s="7">
        <v>0</v>
      </c>
      <c r="I805" s="7">
        <v>0</v>
      </c>
      <c r="J805" s="7">
        <v>0</v>
      </c>
      <c r="K805" s="7">
        <v>0</v>
      </c>
      <c r="L805" s="7">
        <f t="shared" si="25"/>
        <v>0</v>
      </c>
      <c r="M805" s="7">
        <v>0</v>
      </c>
      <c r="N805" s="7">
        <v>1039344.41</v>
      </c>
    </row>
    <row r="806" spans="1:14" x14ac:dyDescent="0.25">
      <c r="A806" s="4">
        <v>43252</v>
      </c>
      <c r="B806" s="3" t="s">
        <v>16</v>
      </c>
      <c r="C806" s="3" t="s">
        <v>17</v>
      </c>
      <c r="D806" s="3" t="s">
        <v>18</v>
      </c>
      <c r="E806" s="3" t="s">
        <v>29</v>
      </c>
      <c r="F806" s="8" t="str">
        <f t="shared" si="24"/>
        <v>39720</v>
      </c>
      <c r="G806" s="7">
        <v>8824.34</v>
      </c>
      <c r="H806" s="7">
        <v>0</v>
      </c>
      <c r="I806" s="7">
        <v>0</v>
      </c>
      <c r="J806" s="7">
        <v>0</v>
      </c>
      <c r="K806" s="7">
        <v>0</v>
      </c>
      <c r="L806" s="7">
        <f t="shared" si="25"/>
        <v>0</v>
      </c>
      <c r="M806" s="7">
        <v>0</v>
      </c>
      <c r="N806" s="7">
        <v>8824.34</v>
      </c>
    </row>
    <row r="807" spans="1:14" x14ac:dyDescent="0.25">
      <c r="A807" s="4">
        <v>43252</v>
      </c>
      <c r="B807" s="3" t="s">
        <v>16</v>
      </c>
      <c r="C807" s="3" t="s">
        <v>17</v>
      </c>
      <c r="D807" s="3" t="s">
        <v>18</v>
      </c>
      <c r="E807" s="3" t="s">
        <v>20</v>
      </c>
      <c r="F807" s="8" t="str">
        <f t="shared" si="24"/>
        <v>39800</v>
      </c>
      <c r="G807" s="7">
        <v>136509.51999999999</v>
      </c>
      <c r="H807" s="7">
        <v>0</v>
      </c>
      <c r="I807" s="7">
        <v>0</v>
      </c>
      <c r="J807" s="7">
        <v>0</v>
      </c>
      <c r="K807" s="7">
        <v>0</v>
      </c>
      <c r="L807" s="7">
        <f t="shared" si="25"/>
        <v>0</v>
      </c>
      <c r="M807" s="7">
        <v>0</v>
      </c>
      <c r="N807" s="7">
        <v>136509.51999999999</v>
      </c>
    </row>
    <row r="808" spans="1:14" x14ac:dyDescent="0.25">
      <c r="A808" s="4">
        <v>43252</v>
      </c>
      <c r="B808" s="3" t="s">
        <v>16</v>
      </c>
      <c r="C808" s="3" t="s">
        <v>17</v>
      </c>
      <c r="D808" s="3" t="s">
        <v>18</v>
      </c>
      <c r="E808" s="3" t="s">
        <v>145</v>
      </c>
      <c r="F808" s="8" t="str">
        <f t="shared" si="24"/>
        <v>39820</v>
      </c>
      <c r="G808" s="7">
        <v>7388.39</v>
      </c>
      <c r="H808" s="7">
        <v>0</v>
      </c>
      <c r="I808" s="7">
        <v>0</v>
      </c>
      <c r="J808" s="7">
        <v>0</v>
      </c>
      <c r="K808" s="7">
        <v>0</v>
      </c>
      <c r="L808" s="7">
        <f t="shared" si="25"/>
        <v>0</v>
      </c>
      <c r="M808" s="7">
        <v>0</v>
      </c>
      <c r="N808" s="7">
        <v>7388.39</v>
      </c>
    </row>
    <row r="809" spans="1:14" x14ac:dyDescent="0.25">
      <c r="A809" s="4">
        <v>43252</v>
      </c>
      <c r="B809" s="3" t="s">
        <v>16</v>
      </c>
      <c r="C809" s="3" t="s">
        <v>17</v>
      </c>
      <c r="D809" s="3" t="s">
        <v>18</v>
      </c>
      <c r="E809" s="3" t="s">
        <v>161</v>
      </c>
      <c r="F809" s="8" t="str">
        <f t="shared" si="24"/>
        <v>39900</v>
      </c>
      <c r="G809" s="7">
        <v>162267.97</v>
      </c>
      <c r="H809" s="7">
        <v>0</v>
      </c>
      <c r="I809" s="7">
        <v>0</v>
      </c>
      <c r="J809" s="7">
        <v>0</v>
      </c>
      <c r="K809" s="7">
        <v>0</v>
      </c>
      <c r="L809" s="7">
        <f t="shared" si="25"/>
        <v>0</v>
      </c>
      <c r="M809" s="7">
        <v>0</v>
      </c>
      <c r="N809" s="7">
        <v>162267.97</v>
      </c>
    </row>
    <row r="810" spans="1:14" x14ac:dyDescent="0.25">
      <c r="A810" s="4">
        <v>43252</v>
      </c>
      <c r="B810" s="3" t="s">
        <v>16</v>
      </c>
      <c r="C810" s="3" t="s">
        <v>17</v>
      </c>
      <c r="D810" s="3" t="s">
        <v>18</v>
      </c>
      <c r="E810" s="3" t="s">
        <v>25</v>
      </c>
      <c r="F810" s="8" t="str">
        <f t="shared" si="24"/>
        <v>39901</v>
      </c>
      <c r="G810" s="7">
        <v>37003945.939999998</v>
      </c>
      <c r="H810" s="7">
        <v>499204.81</v>
      </c>
      <c r="I810" s="7">
        <v>0</v>
      </c>
      <c r="J810" s="7">
        <v>0</v>
      </c>
      <c r="K810" s="7">
        <v>0</v>
      </c>
      <c r="L810" s="7">
        <f t="shared" si="25"/>
        <v>0</v>
      </c>
      <c r="M810" s="7">
        <v>0</v>
      </c>
      <c r="N810" s="7">
        <v>37503150.75</v>
      </c>
    </row>
    <row r="811" spans="1:14" x14ac:dyDescent="0.25">
      <c r="A811" s="4">
        <v>43252</v>
      </c>
      <c r="B811" s="3" t="s">
        <v>16</v>
      </c>
      <c r="C811" s="3" t="s">
        <v>17</v>
      </c>
      <c r="D811" s="3" t="s">
        <v>18</v>
      </c>
      <c r="E811" s="3" t="s">
        <v>19</v>
      </c>
      <c r="F811" s="8" t="str">
        <f t="shared" si="24"/>
        <v>39902</v>
      </c>
      <c r="G811" s="7">
        <v>19021549.82</v>
      </c>
      <c r="H811" s="7">
        <v>573602.9</v>
      </c>
      <c r="I811" s="7">
        <v>0</v>
      </c>
      <c r="J811" s="7">
        <v>0</v>
      </c>
      <c r="K811" s="7">
        <v>0</v>
      </c>
      <c r="L811" s="7">
        <f t="shared" si="25"/>
        <v>0</v>
      </c>
      <c r="M811" s="7">
        <v>0</v>
      </c>
      <c r="N811" s="7">
        <v>19595152.719999999</v>
      </c>
    </row>
    <row r="812" spans="1:14" x14ac:dyDescent="0.25">
      <c r="A812" s="4">
        <v>43252</v>
      </c>
      <c r="B812" s="3" t="s">
        <v>16</v>
      </c>
      <c r="C812" s="3" t="s">
        <v>17</v>
      </c>
      <c r="D812" s="3" t="s">
        <v>18</v>
      </c>
      <c r="E812" s="3" t="s">
        <v>21</v>
      </c>
      <c r="F812" s="8" t="str">
        <f t="shared" si="24"/>
        <v>39903</v>
      </c>
      <c r="G812" s="7">
        <v>3548953.23</v>
      </c>
      <c r="H812" s="7">
        <v>420313.82</v>
      </c>
      <c r="I812" s="7">
        <v>0</v>
      </c>
      <c r="J812" s="7">
        <v>0</v>
      </c>
      <c r="K812" s="7">
        <v>0</v>
      </c>
      <c r="L812" s="7">
        <f t="shared" si="25"/>
        <v>0</v>
      </c>
      <c r="M812" s="7">
        <v>0</v>
      </c>
      <c r="N812" s="7">
        <v>3969267.05</v>
      </c>
    </row>
    <row r="813" spans="1:14" x14ac:dyDescent="0.25">
      <c r="A813" s="4">
        <v>43252</v>
      </c>
      <c r="B813" s="3" t="s">
        <v>16</v>
      </c>
      <c r="C813" s="3" t="s">
        <v>17</v>
      </c>
      <c r="D813" s="3" t="s">
        <v>18</v>
      </c>
      <c r="E813" s="3" t="s">
        <v>23</v>
      </c>
      <c r="F813" s="8" t="str">
        <f t="shared" si="24"/>
        <v>39906</v>
      </c>
      <c r="G813" s="7">
        <v>2472306.87</v>
      </c>
      <c r="H813" s="7">
        <v>-66.13</v>
      </c>
      <c r="I813" s="7">
        <v>0</v>
      </c>
      <c r="J813" s="7">
        <v>0</v>
      </c>
      <c r="K813" s="7">
        <v>0</v>
      </c>
      <c r="L813" s="7">
        <f t="shared" si="25"/>
        <v>0</v>
      </c>
      <c r="M813" s="7">
        <v>0</v>
      </c>
      <c r="N813" s="7">
        <v>2472240.7400000002</v>
      </c>
    </row>
    <row r="814" spans="1:14" x14ac:dyDescent="0.25">
      <c r="A814" s="4">
        <v>43252</v>
      </c>
      <c r="B814" s="3" t="s">
        <v>16</v>
      </c>
      <c r="C814" s="3" t="s">
        <v>17</v>
      </c>
      <c r="D814" s="3" t="s">
        <v>18</v>
      </c>
      <c r="E814" s="3" t="s">
        <v>107</v>
      </c>
      <c r="F814" s="8" t="str">
        <f t="shared" si="24"/>
        <v>39907</v>
      </c>
      <c r="G814" s="7">
        <v>1489667.96</v>
      </c>
      <c r="H814" s="7">
        <v>0</v>
      </c>
      <c r="I814" s="7">
        <v>0</v>
      </c>
      <c r="J814" s="7">
        <v>0</v>
      </c>
      <c r="K814" s="7">
        <v>0</v>
      </c>
      <c r="L814" s="7">
        <f t="shared" si="25"/>
        <v>0</v>
      </c>
      <c r="M814" s="7">
        <v>0</v>
      </c>
      <c r="N814" s="7">
        <v>1489667.96</v>
      </c>
    </row>
    <row r="815" spans="1:14" x14ac:dyDescent="0.25">
      <c r="A815" s="4">
        <v>43252</v>
      </c>
      <c r="B815" s="3" t="s">
        <v>16</v>
      </c>
      <c r="C815" s="3" t="s">
        <v>17</v>
      </c>
      <c r="D815" s="3" t="s">
        <v>18</v>
      </c>
      <c r="E815" s="3" t="s">
        <v>142</v>
      </c>
      <c r="F815" s="8" t="str">
        <f t="shared" si="24"/>
        <v>39908</v>
      </c>
      <c r="G815" s="7">
        <v>67246831.430000007</v>
      </c>
      <c r="H815" s="7">
        <v>627757.61</v>
      </c>
      <c r="I815" s="7">
        <v>0</v>
      </c>
      <c r="J815" s="7">
        <v>0</v>
      </c>
      <c r="K815" s="7">
        <v>0</v>
      </c>
      <c r="L815" s="7">
        <f t="shared" si="25"/>
        <v>0</v>
      </c>
      <c r="M815" s="7">
        <v>0</v>
      </c>
      <c r="N815" s="7">
        <v>67874589.040000007</v>
      </c>
    </row>
    <row r="816" spans="1:14" x14ac:dyDescent="0.25">
      <c r="A816" s="4">
        <v>43252</v>
      </c>
      <c r="B816" s="3" t="s">
        <v>16</v>
      </c>
      <c r="C816" s="3" t="s">
        <v>17</v>
      </c>
      <c r="D816" s="3" t="s">
        <v>18</v>
      </c>
      <c r="E816" s="3" t="s">
        <v>26</v>
      </c>
      <c r="F816" s="8" t="str">
        <f t="shared" si="24"/>
        <v>39909</v>
      </c>
      <c r="G816" s="7">
        <v>39251.620000000003</v>
      </c>
      <c r="H816" s="7">
        <v>0</v>
      </c>
      <c r="I816" s="7">
        <v>0</v>
      </c>
      <c r="J816" s="7">
        <v>0</v>
      </c>
      <c r="K816" s="7">
        <v>0</v>
      </c>
      <c r="L816" s="7">
        <f t="shared" si="25"/>
        <v>0</v>
      </c>
      <c r="M816" s="7">
        <v>0</v>
      </c>
      <c r="N816" s="7">
        <v>39251.620000000003</v>
      </c>
    </row>
    <row r="817" spans="1:14" x14ac:dyDescent="0.25">
      <c r="A817" s="4">
        <v>43252</v>
      </c>
      <c r="B817" s="3" t="s">
        <v>16</v>
      </c>
      <c r="C817" s="3" t="s">
        <v>17</v>
      </c>
      <c r="D817" s="3" t="s">
        <v>18</v>
      </c>
      <c r="E817" s="3" t="s">
        <v>27</v>
      </c>
      <c r="F817" s="8" t="str">
        <f t="shared" si="24"/>
        <v>39921</v>
      </c>
      <c r="G817" s="7">
        <v>1628899.91</v>
      </c>
      <c r="H817" s="7">
        <v>0</v>
      </c>
      <c r="I817" s="7">
        <v>0</v>
      </c>
      <c r="J817" s="7">
        <v>0</v>
      </c>
      <c r="K817" s="7">
        <v>0</v>
      </c>
      <c r="L817" s="7">
        <f t="shared" si="25"/>
        <v>0</v>
      </c>
      <c r="M817" s="7">
        <v>0</v>
      </c>
      <c r="N817" s="7">
        <v>1628899.91</v>
      </c>
    </row>
    <row r="818" spans="1:14" x14ac:dyDescent="0.25">
      <c r="A818" s="4">
        <v>43252</v>
      </c>
      <c r="B818" s="3" t="s">
        <v>16</v>
      </c>
      <c r="C818" s="3" t="s">
        <v>17</v>
      </c>
      <c r="D818" s="3" t="s">
        <v>18</v>
      </c>
      <c r="E818" s="3" t="s">
        <v>33</v>
      </c>
      <c r="F818" s="8" t="str">
        <f t="shared" si="24"/>
        <v>39922</v>
      </c>
      <c r="G818" s="7">
        <v>961255.64</v>
      </c>
      <c r="H818" s="7">
        <v>0</v>
      </c>
      <c r="I818" s="7">
        <v>0</v>
      </c>
      <c r="J818" s="7">
        <v>0</v>
      </c>
      <c r="K818" s="7">
        <v>0</v>
      </c>
      <c r="L818" s="7">
        <f t="shared" si="25"/>
        <v>0</v>
      </c>
      <c r="M818" s="7">
        <v>0</v>
      </c>
      <c r="N818" s="7">
        <v>961255.64</v>
      </c>
    </row>
    <row r="819" spans="1:14" x14ac:dyDescent="0.25">
      <c r="A819" s="4">
        <v>43252</v>
      </c>
      <c r="B819" s="3" t="s">
        <v>16</v>
      </c>
      <c r="C819" s="3" t="s">
        <v>17</v>
      </c>
      <c r="D819" s="3" t="s">
        <v>18</v>
      </c>
      <c r="E819" s="3" t="s">
        <v>31</v>
      </c>
      <c r="F819" s="8" t="str">
        <f t="shared" si="24"/>
        <v>39923</v>
      </c>
      <c r="G819" s="7">
        <v>60170.36</v>
      </c>
      <c r="H819" s="7">
        <v>0</v>
      </c>
      <c r="I819" s="7">
        <v>0</v>
      </c>
      <c r="J819" s="7">
        <v>0</v>
      </c>
      <c r="K819" s="7">
        <v>0</v>
      </c>
      <c r="L819" s="7">
        <f t="shared" si="25"/>
        <v>0</v>
      </c>
      <c r="M819" s="7">
        <v>0</v>
      </c>
      <c r="N819" s="7">
        <v>60170.36</v>
      </c>
    </row>
    <row r="820" spans="1:14" x14ac:dyDescent="0.25">
      <c r="A820" s="4">
        <v>43252</v>
      </c>
      <c r="B820" s="3" t="s">
        <v>16</v>
      </c>
      <c r="C820" s="3" t="s">
        <v>17</v>
      </c>
      <c r="D820" s="3" t="s">
        <v>18</v>
      </c>
      <c r="E820" s="3" t="s">
        <v>112</v>
      </c>
      <c r="F820" s="8" t="str">
        <f t="shared" si="24"/>
        <v>39926</v>
      </c>
      <c r="G820" s="7">
        <v>314379.42</v>
      </c>
      <c r="H820" s="7">
        <v>0</v>
      </c>
      <c r="I820" s="7">
        <v>0</v>
      </c>
      <c r="J820" s="7">
        <v>0</v>
      </c>
      <c r="K820" s="7">
        <v>0</v>
      </c>
      <c r="L820" s="7">
        <f t="shared" si="25"/>
        <v>0</v>
      </c>
      <c r="M820" s="7">
        <v>0</v>
      </c>
      <c r="N820" s="7">
        <v>314379.42</v>
      </c>
    </row>
    <row r="821" spans="1:14" x14ac:dyDescent="0.25">
      <c r="A821" s="4">
        <v>43252</v>
      </c>
      <c r="B821" s="3" t="s">
        <v>16</v>
      </c>
      <c r="C821" s="3" t="s">
        <v>17</v>
      </c>
      <c r="D821" s="3" t="s">
        <v>18</v>
      </c>
      <c r="E821" s="3" t="s">
        <v>32</v>
      </c>
      <c r="F821" s="8" t="str">
        <f t="shared" si="24"/>
        <v>39928</v>
      </c>
      <c r="G821" s="7">
        <v>20683295.5</v>
      </c>
      <c r="H821" s="7">
        <v>-37.659999999999997</v>
      </c>
      <c r="I821" s="7">
        <v>0</v>
      </c>
      <c r="J821" s="7">
        <v>0</v>
      </c>
      <c r="K821" s="7">
        <v>0</v>
      </c>
      <c r="L821" s="7">
        <f t="shared" si="25"/>
        <v>0</v>
      </c>
      <c r="M821" s="7">
        <v>0</v>
      </c>
      <c r="N821" s="7">
        <v>20683257.84</v>
      </c>
    </row>
    <row r="822" spans="1:14" x14ac:dyDescent="0.25">
      <c r="A822" s="4">
        <v>43252</v>
      </c>
      <c r="B822" s="3" t="s">
        <v>16</v>
      </c>
      <c r="C822" s="3" t="s">
        <v>17</v>
      </c>
      <c r="D822" s="3" t="s">
        <v>18</v>
      </c>
      <c r="E822" s="3" t="s">
        <v>143</v>
      </c>
      <c r="F822" s="8" t="str">
        <f t="shared" si="24"/>
        <v>39931</v>
      </c>
      <c r="G822" s="7">
        <v>297266.61</v>
      </c>
      <c r="H822" s="7">
        <v>0</v>
      </c>
      <c r="I822" s="7">
        <v>0</v>
      </c>
      <c r="J822" s="7">
        <v>0</v>
      </c>
      <c r="K822" s="7">
        <v>0</v>
      </c>
      <c r="L822" s="7">
        <f t="shared" si="25"/>
        <v>0</v>
      </c>
      <c r="M822" s="7">
        <v>0</v>
      </c>
      <c r="N822" s="7">
        <v>297266.61</v>
      </c>
    </row>
    <row r="823" spans="1:14" x14ac:dyDescent="0.25">
      <c r="A823" s="4">
        <v>43252</v>
      </c>
      <c r="B823" s="3" t="s">
        <v>16</v>
      </c>
      <c r="C823" s="3" t="s">
        <v>17</v>
      </c>
      <c r="D823" s="3" t="s">
        <v>18</v>
      </c>
      <c r="E823" s="3" t="s">
        <v>144</v>
      </c>
      <c r="F823" s="8" t="str">
        <f t="shared" si="24"/>
        <v>39932</v>
      </c>
      <c r="G823" s="7">
        <v>345729.64</v>
      </c>
      <c r="H823" s="7">
        <v>0</v>
      </c>
      <c r="I823" s="7">
        <v>0</v>
      </c>
      <c r="J823" s="7">
        <v>0</v>
      </c>
      <c r="K823" s="7">
        <v>0</v>
      </c>
      <c r="L823" s="7">
        <f t="shared" si="25"/>
        <v>0</v>
      </c>
      <c r="M823" s="7">
        <v>0</v>
      </c>
      <c r="N823" s="7">
        <v>345729.64</v>
      </c>
    </row>
    <row r="824" spans="1:14" x14ac:dyDescent="0.25">
      <c r="A824" s="4">
        <v>43252</v>
      </c>
      <c r="B824" s="3" t="s">
        <v>16</v>
      </c>
      <c r="C824" s="3" t="s">
        <v>17</v>
      </c>
      <c r="D824" s="3" t="s">
        <v>18</v>
      </c>
      <c r="E824" s="3" t="s">
        <v>111</v>
      </c>
      <c r="F824" s="8" t="str">
        <f t="shared" si="24"/>
        <v>39938</v>
      </c>
      <c r="G824" s="7">
        <v>17739511.960000001</v>
      </c>
      <c r="H824" s="7">
        <v>0</v>
      </c>
      <c r="I824" s="7">
        <v>0</v>
      </c>
      <c r="J824" s="7">
        <v>0</v>
      </c>
      <c r="K824" s="7">
        <v>0</v>
      </c>
      <c r="L824" s="7">
        <f t="shared" si="25"/>
        <v>0</v>
      </c>
      <c r="M824" s="7">
        <v>0</v>
      </c>
      <c r="N824" s="7">
        <v>17739511.960000001</v>
      </c>
    </row>
    <row r="825" spans="1:14" x14ac:dyDescent="0.25">
      <c r="A825" s="4">
        <v>43252</v>
      </c>
      <c r="B825" s="3" t="s">
        <v>16</v>
      </c>
      <c r="C825" s="3" t="s">
        <v>79</v>
      </c>
      <c r="D825" s="3" t="s">
        <v>18</v>
      </c>
      <c r="E825" s="3" t="s">
        <v>83</v>
      </c>
      <c r="F825" s="8" t="str">
        <f t="shared" si="24"/>
        <v>38900</v>
      </c>
      <c r="G825" s="7">
        <v>2874239.86</v>
      </c>
      <c r="H825" s="7">
        <v>0</v>
      </c>
      <c r="I825" s="7">
        <v>0</v>
      </c>
      <c r="J825" s="7">
        <v>0</v>
      </c>
      <c r="K825" s="7">
        <v>0</v>
      </c>
      <c r="L825" s="7">
        <f t="shared" si="25"/>
        <v>0</v>
      </c>
      <c r="M825" s="7">
        <v>0</v>
      </c>
      <c r="N825" s="7">
        <v>2874239.86</v>
      </c>
    </row>
    <row r="826" spans="1:14" x14ac:dyDescent="0.25">
      <c r="A826" s="4">
        <v>43252</v>
      </c>
      <c r="B826" s="3" t="s">
        <v>16</v>
      </c>
      <c r="C826" s="3" t="s">
        <v>79</v>
      </c>
      <c r="D826" s="3" t="s">
        <v>18</v>
      </c>
      <c r="E826" s="3" t="s">
        <v>84</v>
      </c>
      <c r="F826" s="8" t="str">
        <f t="shared" si="24"/>
        <v>38910</v>
      </c>
      <c r="G826" s="7">
        <v>1886442.92</v>
      </c>
      <c r="H826" s="7">
        <v>0</v>
      </c>
      <c r="I826" s="7">
        <v>0</v>
      </c>
      <c r="J826" s="7">
        <v>0</v>
      </c>
      <c r="K826" s="7">
        <v>0</v>
      </c>
      <c r="L826" s="7">
        <f t="shared" si="25"/>
        <v>0</v>
      </c>
      <c r="M826" s="7">
        <v>0</v>
      </c>
      <c r="N826" s="7">
        <v>1886442.92</v>
      </c>
    </row>
    <row r="827" spans="1:14" x14ac:dyDescent="0.25">
      <c r="A827" s="4">
        <v>43252</v>
      </c>
      <c r="B827" s="3" t="s">
        <v>16</v>
      </c>
      <c r="C827" s="3" t="s">
        <v>79</v>
      </c>
      <c r="D827" s="3" t="s">
        <v>18</v>
      </c>
      <c r="E827" s="3" t="s">
        <v>99</v>
      </c>
      <c r="F827" s="8" t="str">
        <f t="shared" si="24"/>
        <v>39000</v>
      </c>
      <c r="G827" s="7">
        <v>12669002.609999999</v>
      </c>
      <c r="H827" s="7">
        <v>0</v>
      </c>
      <c r="I827" s="7">
        <v>0</v>
      </c>
      <c r="J827" s="7">
        <v>0</v>
      </c>
      <c r="K827" s="7">
        <v>0</v>
      </c>
      <c r="L827" s="7">
        <f t="shared" si="25"/>
        <v>0</v>
      </c>
      <c r="M827" s="7">
        <v>0</v>
      </c>
      <c r="N827" s="7">
        <v>12669002.609999999</v>
      </c>
    </row>
    <row r="828" spans="1:14" x14ac:dyDescent="0.25">
      <c r="A828" s="4">
        <v>43252</v>
      </c>
      <c r="B828" s="3" t="s">
        <v>16</v>
      </c>
      <c r="C828" s="3" t="s">
        <v>79</v>
      </c>
      <c r="D828" s="3" t="s">
        <v>18</v>
      </c>
      <c r="E828" s="3" t="s">
        <v>82</v>
      </c>
      <c r="F828" s="8" t="str">
        <f t="shared" si="24"/>
        <v>39009</v>
      </c>
      <c r="G828" s="7">
        <v>2820613.55</v>
      </c>
      <c r="H828" s="7">
        <v>0</v>
      </c>
      <c r="I828" s="7">
        <v>0</v>
      </c>
      <c r="J828" s="7">
        <v>0</v>
      </c>
      <c r="K828" s="7">
        <v>0</v>
      </c>
      <c r="L828" s="7">
        <f t="shared" si="25"/>
        <v>0</v>
      </c>
      <c r="M828" s="7">
        <v>0</v>
      </c>
      <c r="N828" s="7">
        <v>2820613.55</v>
      </c>
    </row>
    <row r="829" spans="1:14" x14ac:dyDescent="0.25">
      <c r="A829" s="4">
        <v>43252</v>
      </c>
      <c r="B829" s="3" t="s">
        <v>16</v>
      </c>
      <c r="C829" s="3" t="s">
        <v>79</v>
      </c>
      <c r="D829" s="3" t="s">
        <v>18</v>
      </c>
      <c r="E829" s="3" t="s">
        <v>137</v>
      </c>
      <c r="F829" s="8" t="str">
        <f t="shared" si="24"/>
        <v>39010</v>
      </c>
      <c r="G829" s="7">
        <v>12305840</v>
      </c>
      <c r="H829" s="7">
        <v>0</v>
      </c>
      <c r="I829" s="7">
        <v>0</v>
      </c>
      <c r="J829" s="7">
        <v>0</v>
      </c>
      <c r="K829" s="7">
        <v>0</v>
      </c>
      <c r="L829" s="7">
        <f t="shared" si="25"/>
        <v>0</v>
      </c>
      <c r="M829" s="7">
        <v>0</v>
      </c>
      <c r="N829" s="7">
        <v>12305840</v>
      </c>
    </row>
    <row r="830" spans="1:14" x14ac:dyDescent="0.25">
      <c r="A830" s="4">
        <v>43252</v>
      </c>
      <c r="B830" s="3" t="s">
        <v>16</v>
      </c>
      <c r="C830" s="3" t="s">
        <v>79</v>
      </c>
      <c r="D830" s="3" t="s">
        <v>18</v>
      </c>
      <c r="E830" s="3" t="s">
        <v>94</v>
      </c>
      <c r="F830" s="8" t="str">
        <f t="shared" si="24"/>
        <v>39100</v>
      </c>
      <c r="G830" s="7">
        <v>2376524.13</v>
      </c>
      <c r="H830" s="7">
        <v>10249.26</v>
      </c>
      <c r="I830" s="7">
        <v>0</v>
      </c>
      <c r="J830" s="7">
        <v>0</v>
      </c>
      <c r="K830" s="7">
        <v>0</v>
      </c>
      <c r="L830" s="7">
        <f t="shared" si="25"/>
        <v>0</v>
      </c>
      <c r="M830" s="7">
        <v>0</v>
      </c>
      <c r="N830" s="7">
        <v>2386773.39</v>
      </c>
    </row>
    <row r="831" spans="1:14" x14ac:dyDescent="0.25">
      <c r="A831" s="4">
        <v>43252</v>
      </c>
      <c r="B831" s="3" t="s">
        <v>16</v>
      </c>
      <c r="C831" s="3" t="s">
        <v>79</v>
      </c>
      <c r="D831" s="3" t="s">
        <v>18</v>
      </c>
      <c r="E831" s="3" t="s">
        <v>150</v>
      </c>
      <c r="F831" s="8" t="str">
        <f t="shared" si="24"/>
        <v>39110</v>
      </c>
      <c r="G831" s="7">
        <v>389797.87</v>
      </c>
      <c r="H831" s="7">
        <v>0</v>
      </c>
      <c r="I831" s="7">
        <v>0</v>
      </c>
      <c r="J831" s="7">
        <v>0</v>
      </c>
      <c r="K831" s="7">
        <v>0</v>
      </c>
      <c r="L831" s="7">
        <f t="shared" si="25"/>
        <v>0</v>
      </c>
      <c r="M831" s="7">
        <v>0</v>
      </c>
      <c r="N831" s="7">
        <v>389797.87</v>
      </c>
    </row>
    <row r="832" spans="1:14" x14ac:dyDescent="0.25">
      <c r="A832" s="4">
        <v>43252</v>
      </c>
      <c r="B832" s="3" t="s">
        <v>16</v>
      </c>
      <c r="C832" s="3" t="s">
        <v>79</v>
      </c>
      <c r="D832" s="3" t="s">
        <v>18</v>
      </c>
      <c r="E832" s="3" t="s">
        <v>129</v>
      </c>
      <c r="F832" s="8" t="str">
        <f t="shared" si="24"/>
        <v>39210</v>
      </c>
      <c r="G832" s="7">
        <v>96290.22</v>
      </c>
      <c r="H832" s="7">
        <v>0</v>
      </c>
      <c r="I832" s="7">
        <v>0</v>
      </c>
      <c r="J832" s="7">
        <v>0</v>
      </c>
      <c r="K832" s="7">
        <v>0</v>
      </c>
      <c r="L832" s="7">
        <f t="shared" si="25"/>
        <v>0</v>
      </c>
      <c r="M832" s="7">
        <v>0</v>
      </c>
      <c r="N832" s="7">
        <v>96290.22</v>
      </c>
    </row>
    <row r="833" spans="1:14" x14ac:dyDescent="0.25">
      <c r="A833" s="4">
        <v>43252</v>
      </c>
      <c r="B833" s="3" t="s">
        <v>16</v>
      </c>
      <c r="C833" s="3" t="s">
        <v>79</v>
      </c>
      <c r="D833" s="3" t="s">
        <v>18</v>
      </c>
      <c r="E833" s="3" t="s">
        <v>81</v>
      </c>
      <c r="F833" s="8" t="str">
        <f t="shared" si="24"/>
        <v>39410</v>
      </c>
      <c r="G833" s="7">
        <v>413486.17</v>
      </c>
      <c r="H833" s="7">
        <v>2410.87</v>
      </c>
      <c r="I833" s="7">
        <v>0</v>
      </c>
      <c r="J833" s="7">
        <v>0</v>
      </c>
      <c r="K833" s="7">
        <v>0</v>
      </c>
      <c r="L833" s="7">
        <f t="shared" si="25"/>
        <v>0</v>
      </c>
      <c r="M833" s="7">
        <v>0</v>
      </c>
      <c r="N833" s="7">
        <v>415897.04</v>
      </c>
    </row>
    <row r="834" spans="1:14" x14ac:dyDescent="0.25">
      <c r="A834" s="4">
        <v>43252</v>
      </c>
      <c r="B834" s="3" t="s">
        <v>16</v>
      </c>
      <c r="C834" s="3" t="s">
        <v>79</v>
      </c>
      <c r="D834" s="3" t="s">
        <v>18</v>
      </c>
      <c r="E834" s="3" t="s">
        <v>132</v>
      </c>
      <c r="F834" s="8" t="str">
        <f t="shared" si="24"/>
        <v>39510</v>
      </c>
      <c r="G834" s="7">
        <v>23632.07</v>
      </c>
      <c r="H834" s="7">
        <v>0</v>
      </c>
      <c r="I834" s="7">
        <v>0</v>
      </c>
      <c r="J834" s="7">
        <v>0</v>
      </c>
      <c r="K834" s="7">
        <v>0</v>
      </c>
      <c r="L834" s="7">
        <f t="shared" si="25"/>
        <v>0</v>
      </c>
      <c r="M834" s="7">
        <v>0</v>
      </c>
      <c r="N834" s="7">
        <v>23632.07</v>
      </c>
    </row>
    <row r="835" spans="1:14" x14ac:dyDescent="0.25">
      <c r="A835" s="4">
        <v>43252</v>
      </c>
      <c r="B835" s="3" t="s">
        <v>16</v>
      </c>
      <c r="C835" s="3" t="s">
        <v>79</v>
      </c>
      <c r="D835" s="3" t="s">
        <v>18</v>
      </c>
      <c r="E835" s="3" t="s">
        <v>152</v>
      </c>
      <c r="F835" s="8" t="str">
        <f t="shared" ref="F835:F898" si="26">MID(E835,9,5)</f>
        <v>39700</v>
      </c>
      <c r="G835" s="7">
        <v>1913117.11</v>
      </c>
      <c r="H835" s="7">
        <v>0</v>
      </c>
      <c r="I835" s="7">
        <v>0</v>
      </c>
      <c r="J835" s="7">
        <v>0</v>
      </c>
      <c r="K835" s="7">
        <v>0</v>
      </c>
      <c r="L835" s="7">
        <f t="shared" ref="L835:L898" si="27">J835+K835</f>
        <v>0</v>
      </c>
      <c r="M835" s="7">
        <v>0</v>
      </c>
      <c r="N835" s="7">
        <v>1913117.11</v>
      </c>
    </row>
    <row r="836" spans="1:14" x14ac:dyDescent="0.25">
      <c r="A836" s="4">
        <v>43252</v>
      </c>
      <c r="B836" s="3" t="s">
        <v>16</v>
      </c>
      <c r="C836" s="3" t="s">
        <v>79</v>
      </c>
      <c r="D836" s="3" t="s">
        <v>18</v>
      </c>
      <c r="E836" s="3" t="s">
        <v>85</v>
      </c>
      <c r="F836" s="8" t="str">
        <f t="shared" si="26"/>
        <v>39710</v>
      </c>
      <c r="G836" s="7">
        <v>291500.62</v>
      </c>
      <c r="H836" s="7">
        <v>0</v>
      </c>
      <c r="I836" s="7">
        <v>0</v>
      </c>
      <c r="J836" s="7">
        <v>0</v>
      </c>
      <c r="K836" s="7">
        <v>0</v>
      </c>
      <c r="L836" s="7">
        <f t="shared" si="27"/>
        <v>0</v>
      </c>
      <c r="M836" s="7">
        <v>0</v>
      </c>
      <c r="N836" s="7">
        <v>291500.62</v>
      </c>
    </row>
    <row r="837" spans="1:14" x14ac:dyDescent="0.25">
      <c r="A837" s="4">
        <v>43252</v>
      </c>
      <c r="B837" s="3" t="s">
        <v>16</v>
      </c>
      <c r="C837" s="3" t="s">
        <v>79</v>
      </c>
      <c r="D837" s="3" t="s">
        <v>18</v>
      </c>
      <c r="E837" s="3" t="s">
        <v>95</v>
      </c>
      <c r="F837" s="8" t="str">
        <f t="shared" si="26"/>
        <v>39800</v>
      </c>
      <c r="G837" s="7">
        <v>70015.66</v>
      </c>
      <c r="H837" s="7">
        <v>0</v>
      </c>
      <c r="I837" s="7">
        <v>0</v>
      </c>
      <c r="J837" s="7">
        <v>0</v>
      </c>
      <c r="K837" s="7">
        <v>0</v>
      </c>
      <c r="L837" s="7">
        <f t="shared" si="27"/>
        <v>0</v>
      </c>
      <c r="M837" s="7">
        <v>0</v>
      </c>
      <c r="N837" s="7">
        <v>70015.66</v>
      </c>
    </row>
    <row r="838" spans="1:14" x14ac:dyDescent="0.25">
      <c r="A838" s="4">
        <v>43252</v>
      </c>
      <c r="B838" s="3" t="s">
        <v>16</v>
      </c>
      <c r="C838" s="3" t="s">
        <v>79</v>
      </c>
      <c r="D838" s="3" t="s">
        <v>18</v>
      </c>
      <c r="E838" s="3" t="s">
        <v>130</v>
      </c>
      <c r="F838" s="8" t="str">
        <f t="shared" si="26"/>
        <v>39810</v>
      </c>
      <c r="G838" s="7">
        <v>509282.85</v>
      </c>
      <c r="H838" s="7">
        <v>0</v>
      </c>
      <c r="I838" s="7">
        <v>0</v>
      </c>
      <c r="J838" s="7">
        <v>0</v>
      </c>
      <c r="K838" s="7">
        <v>0</v>
      </c>
      <c r="L838" s="7">
        <f t="shared" si="27"/>
        <v>0</v>
      </c>
      <c r="M838" s="7">
        <v>0</v>
      </c>
      <c r="N838" s="7">
        <v>509282.85</v>
      </c>
    </row>
    <row r="839" spans="1:14" x14ac:dyDescent="0.25">
      <c r="A839" s="4">
        <v>43252</v>
      </c>
      <c r="B839" s="3" t="s">
        <v>16</v>
      </c>
      <c r="C839" s="3" t="s">
        <v>79</v>
      </c>
      <c r="D839" s="3" t="s">
        <v>18</v>
      </c>
      <c r="E839" s="3" t="s">
        <v>133</v>
      </c>
      <c r="F839" s="8" t="str">
        <f t="shared" si="26"/>
        <v>39900</v>
      </c>
      <c r="G839" s="7">
        <v>629166.46</v>
      </c>
      <c r="H839" s="7">
        <v>0</v>
      </c>
      <c r="I839" s="7">
        <v>0</v>
      </c>
      <c r="J839" s="7">
        <v>0</v>
      </c>
      <c r="K839" s="7">
        <v>0</v>
      </c>
      <c r="L839" s="7">
        <f t="shared" si="27"/>
        <v>0</v>
      </c>
      <c r="M839" s="7">
        <v>0</v>
      </c>
      <c r="N839" s="7">
        <v>629166.46</v>
      </c>
    </row>
    <row r="840" spans="1:14" x14ac:dyDescent="0.25">
      <c r="A840" s="4">
        <v>43252</v>
      </c>
      <c r="B840" s="3" t="s">
        <v>16</v>
      </c>
      <c r="C840" s="3" t="s">
        <v>79</v>
      </c>
      <c r="D840" s="3" t="s">
        <v>18</v>
      </c>
      <c r="E840" s="3" t="s">
        <v>96</v>
      </c>
      <c r="F840" s="8" t="str">
        <f t="shared" si="26"/>
        <v>39901</v>
      </c>
      <c r="G840" s="7">
        <v>10343248.640000001</v>
      </c>
      <c r="H840" s="7">
        <v>0</v>
      </c>
      <c r="I840" s="7">
        <v>0</v>
      </c>
      <c r="J840" s="7">
        <v>0</v>
      </c>
      <c r="K840" s="7">
        <v>0</v>
      </c>
      <c r="L840" s="7">
        <f t="shared" si="27"/>
        <v>0</v>
      </c>
      <c r="M840" s="7">
        <v>0</v>
      </c>
      <c r="N840" s="7">
        <v>10343248.640000001</v>
      </c>
    </row>
    <row r="841" spans="1:14" x14ac:dyDescent="0.25">
      <c r="A841" s="4">
        <v>43252</v>
      </c>
      <c r="B841" s="3" t="s">
        <v>16</v>
      </c>
      <c r="C841" s="3" t="s">
        <v>79</v>
      </c>
      <c r="D841" s="3" t="s">
        <v>18</v>
      </c>
      <c r="E841" s="3" t="s">
        <v>153</v>
      </c>
      <c r="F841" s="8" t="str">
        <f t="shared" si="26"/>
        <v>39902</v>
      </c>
      <c r="G841" s="7">
        <v>2023936.45</v>
      </c>
      <c r="H841" s="7">
        <v>0</v>
      </c>
      <c r="I841" s="7">
        <v>0</v>
      </c>
      <c r="J841" s="7">
        <v>0</v>
      </c>
      <c r="K841" s="7">
        <v>0</v>
      </c>
      <c r="L841" s="7">
        <f t="shared" si="27"/>
        <v>0</v>
      </c>
      <c r="M841" s="7">
        <v>0</v>
      </c>
      <c r="N841" s="7">
        <v>2023936.45</v>
      </c>
    </row>
    <row r="842" spans="1:14" x14ac:dyDescent="0.25">
      <c r="A842" s="4">
        <v>43252</v>
      </c>
      <c r="B842" s="3" t="s">
        <v>16</v>
      </c>
      <c r="C842" s="3" t="s">
        <v>79</v>
      </c>
      <c r="D842" s="3" t="s">
        <v>18</v>
      </c>
      <c r="E842" s="3" t="s">
        <v>138</v>
      </c>
      <c r="F842" s="8" t="str">
        <f t="shared" si="26"/>
        <v>39903</v>
      </c>
      <c r="G842" s="7">
        <v>629225.62</v>
      </c>
      <c r="H842" s="7">
        <v>0</v>
      </c>
      <c r="I842" s="7">
        <v>0</v>
      </c>
      <c r="J842" s="7">
        <v>0</v>
      </c>
      <c r="K842" s="7">
        <v>0</v>
      </c>
      <c r="L842" s="7">
        <f t="shared" si="27"/>
        <v>0</v>
      </c>
      <c r="M842" s="7">
        <v>0</v>
      </c>
      <c r="N842" s="7">
        <v>629225.62</v>
      </c>
    </row>
    <row r="843" spans="1:14" x14ac:dyDescent="0.25">
      <c r="A843" s="4">
        <v>43252</v>
      </c>
      <c r="B843" s="3" t="s">
        <v>16</v>
      </c>
      <c r="C843" s="3" t="s">
        <v>79</v>
      </c>
      <c r="D843" s="3" t="s">
        <v>18</v>
      </c>
      <c r="E843" s="3" t="s">
        <v>97</v>
      </c>
      <c r="F843" s="8" t="str">
        <f t="shared" si="26"/>
        <v>39906</v>
      </c>
      <c r="G843" s="7">
        <v>1002975.57</v>
      </c>
      <c r="H843" s="7">
        <v>-18.27</v>
      </c>
      <c r="I843" s="7">
        <v>0</v>
      </c>
      <c r="J843" s="7">
        <v>0</v>
      </c>
      <c r="K843" s="7">
        <v>0</v>
      </c>
      <c r="L843" s="7">
        <f t="shared" si="27"/>
        <v>0</v>
      </c>
      <c r="M843" s="7">
        <v>0</v>
      </c>
      <c r="N843" s="7">
        <v>1002957.3</v>
      </c>
    </row>
    <row r="844" spans="1:14" x14ac:dyDescent="0.25">
      <c r="A844" s="4">
        <v>43252</v>
      </c>
      <c r="B844" s="3" t="s">
        <v>16</v>
      </c>
      <c r="C844" s="3" t="s">
        <v>79</v>
      </c>
      <c r="D844" s="3" t="s">
        <v>18</v>
      </c>
      <c r="E844" s="3" t="s">
        <v>98</v>
      </c>
      <c r="F844" s="8" t="str">
        <f t="shared" si="26"/>
        <v>39907</v>
      </c>
      <c r="G844" s="7">
        <v>190246.97</v>
      </c>
      <c r="H844" s="7">
        <v>0</v>
      </c>
      <c r="I844" s="7">
        <v>0</v>
      </c>
      <c r="J844" s="7">
        <v>0</v>
      </c>
      <c r="K844" s="7">
        <v>0</v>
      </c>
      <c r="L844" s="7">
        <f t="shared" si="27"/>
        <v>0</v>
      </c>
      <c r="M844" s="7">
        <v>0</v>
      </c>
      <c r="N844" s="7">
        <v>190246.97</v>
      </c>
    </row>
    <row r="845" spans="1:14" x14ac:dyDescent="0.25">
      <c r="A845" s="4">
        <v>43252</v>
      </c>
      <c r="B845" s="3" t="s">
        <v>16</v>
      </c>
      <c r="C845" s="3" t="s">
        <v>79</v>
      </c>
      <c r="D845" s="3" t="s">
        <v>18</v>
      </c>
      <c r="E845" s="3" t="s">
        <v>158</v>
      </c>
      <c r="F845" s="8" t="str">
        <f t="shared" si="26"/>
        <v>39908</v>
      </c>
      <c r="G845" s="7">
        <v>90220221.349999994</v>
      </c>
      <c r="H845" s="7">
        <v>108519.39</v>
      </c>
      <c r="I845" s="7">
        <v>0</v>
      </c>
      <c r="J845" s="7">
        <v>0</v>
      </c>
      <c r="K845" s="7">
        <v>0</v>
      </c>
      <c r="L845" s="7">
        <f t="shared" si="27"/>
        <v>0</v>
      </c>
      <c r="M845" s="7">
        <v>0</v>
      </c>
      <c r="N845" s="7">
        <v>90328740.739999995</v>
      </c>
    </row>
    <row r="846" spans="1:14" x14ac:dyDescent="0.25">
      <c r="A846" s="4">
        <v>43252</v>
      </c>
      <c r="B846" s="3" t="s">
        <v>16</v>
      </c>
      <c r="C846" s="3" t="s">
        <v>79</v>
      </c>
      <c r="D846" s="3" t="s">
        <v>18</v>
      </c>
      <c r="E846" s="3" t="s">
        <v>86</v>
      </c>
      <c r="F846" s="8" t="str">
        <f t="shared" si="26"/>
        <v>39910</v>
      </c>
      <c r="G846" s="7">
        <v>339657.73</v>
      </c>
      <c r="H846" s="7">
        <v>0</v>
      </c>
      <c r="I846" s="7">
        <v>0</v>
      </c>
      <c r="J846" s="7">
        <v>0</v>
      </c>
      <c r="K846" s="7">
        <v>0</v>
      </c>
      <c r="L846" s="7">
        <f t="shared" si="27"/>
        <v>0</v>
      </c>
      <c r="M846" s="7">
        <v>0</v>
      </c>
      <c r="N846" s="7">
        <v>339657.73</v>
      </c>
    </row>
    <row r="847" spans="1:14" x14ac:dyDescent="0.25">
      <c r="A847" s="4">
        <v>43252</v>
      </c>
      <c r="B847" s="3" t="s">
        <v>16</v>
      </c>
      <c r="C847" s="3" t="s">
        <v>79</v>
      </c>
      <c r="D847" s="3" t="s">
        <v>18</v>
      </c>
      <c r="E847" s="3" t="s">
        <v>159</v>
      </c>
      <c r="F847" s="8" t="str">
        <f t="shared" si="26"/>
        <v>39916</v>
      </c>
      <c r="G847" s="7">
        <v>270114.14</v>
      </c>
      <c r="H847" s="7">
        <v>-1.23</v>
      </c>
      <c r="I847" s="7">
        <v>0</v>
      </c>
      <c r="J847" s="7">
        <v>0</v>
      </c>
      <c r="K847" s="7">
        <v>0</v>
      </c>
      <c r="L847" s="7">
        <f t="shared" si="27"/>
        <v>0</v>
      </c>
      <c r="M847" s="7">
        <v>0</v>
      </c>
      <c r="N847" s="7">
        <v>270112.90999999997</v>
      </c>
    </row>
    <row r="848" spans="1:14" x14ac:dyDescent="0.25">
      <c r="A848" s="4">
        <v>43252</v>
      </c>
      <c r="B848" s="3" t="s">
        <v>16</v>
      </c>
      <c r="C848" s="3" t="s">
        <v>79</v>
      </c>
      <c r="D848" s="3" t="s">
        <v>18</v>
      </c>
      <c r="E848" s="3" t="s">
        <v>87</v>
      </c>
      <c r="F848" s="8" t="str">
        <f t="shared" si="26"/>
        <v>39917</v>
      </c>
      <c r="G848" s="7">
        <v>103891.78</v>
      </c>
      <c r="H848" s="7">
        <v>0</v>
      </c>
      <c r="I848" s="7">
        <v>0</v>
      </c>
      <c r="J848" s="7">
        <v>0</v>
      </c>
      <c r="K848" s="7">
        <v>0</v>
      </c>
      <c r="L848" s="7">
        <f t="shared" si="27"/>
        <v>0</v>
      </c>
      <c r="M848" s="7">
        <v>0</v>
      </c>
      <c r="N848" s="7">
        <v>103891.78</v>
      </c>
    </row>
    <row r="849" spans="1:14" x14ac:dyDescent="0.25">
      <c r="A849" s="4">
        <v>43252</v>
      </c>
      <c r="B849" s="3" t="s">
        <v>16</v>
      </c>
      <c r="C849" s="3" t="s">
        <v>79</v>
      </c>
      <c r="D849" s="3" t="s">
        <v>18</v>
      </c>
      <c r="E849" s="3" t="s">
        <v>80</v>
      </c>
      <c r="F849" s="8" t="str">
        <f t="shared" si="26"/>
        <v>39918</v>
      </c>
      <c r="G849" s="7">
        <v>20560.16</v>
      </c>
      <c r="H849" s="7">
        <v>0</v>
      </c>
      <c r="I849" s="7">
        <v>0</v>
      </c>
      <c r="J849" s="7">
        <v>0</v>
      </c>
      <c r="K849" s="7">
        <v>0</v>
      </c>
      <c r="L849" s="7">
        <f t="shared" si="27"/>
        <v>0</v>
      </c>
      <c r="M849" s="7">
        <v>0</v>
      </c>
      <c r="N849" s="7">
        <v>20560.16</v>
      </c>
    </row>
    <row r="850" spans="1:14" x14ac:dyDescent="0.25">
      <c r="A850" s="4">
        <v>43252</v>
      </c>
      <c r="B850" s="3" t="s">
        <v>38</v>
      </c>
      <c r="C850" s="3" t="s">
        <v>30</v>
      </c>
      <c r="D850" s="3" t="s">
        <v>92</v>
      </c>
      <c r="E850" s="3" t="s">
        <v>151</v>
      </c>
      <c r="F850" s="8" t="str">
        <f t="shared" si="26"/>
        <v>30100</v>
      </c>
      <c r="G850" s="7">
        <v>8329.7199999999993</v>
      </c>
      <c r="H850" s="7">
        <v>0</v>
      </c>
      <c r="I850" s="7">
        <v>0</v>
      </c>
      <c r="J850" s="7">
        <v>0</v>
      </c>
      <c r="K850" s="7">
        <v>0</v>
      </c>
      <c r="L850" s="7">
        <f t="shared" si="27"/>
        <v>0</v>
      </c>
      <c r="M850" s="7">
        <v>0</v>
      </c>
      <c r="N850" s="7">
        <v>8329.7199999999993</v>
      </c>
    </row>
    <row r="851" spans="1:14" x14ac:dyDescent="0.25">
      <c r="A851" s="4">
        <v>43252</v>
      </c>
      <c r="B851" s="3" t="s">
        <v>38</v>
      </c>
      <c r="C851" s="3" t="s">
        <v>30</v>
      </c>
      <c r="D851" s="3" t="s">
        <v>92</v>
      </c>
      <c r="E851" s="3" t="s">
        <v>93</v>
      </c>
      <c r="F851" s="8" t="str">
        <f t="shared" si="26"/>
        <v>30200</v>
      </c>
      <c r="G851" s="7">
        <v>119852.69</v>
      </c>
      <c r="H851" s="7">
        <v>0</v>
      </c>
      <c r="I851" s="7">
        <v>0</v>
      </c>
      <c r="J851" s="7">
        <v>0</v>
      </c>
      <c r="K851" s="7">
        <v>0</v>
      </c>
      <c r="L851" s="7">
        <f t="shared" si="27"/>
        <v>0</v>
      </c>
      <c r="M851" s="7">
        <v>0</v>
      </c>
      <c r="N851" s="7">
        <v>119852.69</v>
      </c>
    </row>
    <row r="852" spans="1:14" x14ac:dyDescent="0.25">
      <c r="A852" s="4">
        <v>43252</v>
      </c>
      <c r="B852" s="3" t="s">
        <v>38</v>
      </c>
      <c r="C852" s="3" t="s">
        <v>30</v>
      </c>
      <c r="D852" s="3" t="s">
        <v>56</v>
      </c>
      <c r="E852" s="3" t="s">
        <v>123</v>
      </c>
      <c r="F852" s="8" t="str">
        <f t="shared" si="26"/>
        <v>35010</v>
      </c>
      <c r="G852" s="7">
        <v>261126.69</v>
      </c>
      <c r="H852" s="7">
        <v>0</v>
      </c>
      <c r="I852" s="7">
        <v>0</v>
      </c>
      <c r="J852" s="7">
        <v>0</v>
      </c>
      <c r="K852" s="7">
        <v>0</v>
      </c>
      <c r="L852" s="7">
        <f t="shared" si="27"/>
        <v>0</v>
      </c>
      <c r="M852" s="7">
        <v>0</v>
      </c>
      <c r="N852" s="7">
        <v>261126.69</v>
      </c>
    </row>
    <row r="853" spans="1:14" x14ac:dyDescent="0.25">
      <c r="A853" s="4">
        <v>43252</v>
      </c>
      <c r="B853" s="3" t="s">
        <v>38</v>
      </c>
      <c r="C853" s="3" t="s">
        <v>30</v>
      </c>
      <c r="D853" s="3" t="s">
        <v>56</v>
      </c>
      <c r="E853" s="3" t="s">
        <v>75</v>
      </c>
      <c r="F853" s="8" t="str">
        <f t="shared" si="26"/>
        <v>35020</v>
      </c>
      <c r="G853" s="7">
        <v>4681.58</v>
      </c>
      <c r="H853" s="7">
        <v>0</v>
      </c>
      <c r="I853" s="7">
        <v>0</v>
      </c>
      <c r="J853" s="7">
        <v>0</v>
      </c>
      <c r="K853" s="7">
        <v>0</v>
      </c>
      <c r="L853" s="7">
        <f t="shared" si="27"/>
        <v>0</v>
      </c>
      <c r="M853" s="7">
        <v>0</v>
      </c>
      <c r="N853" s="7">
        <v>4681.58</v>
      </c>
    </row>
    <row r="854" spans="1:14" x14ac:dyDescent="0.25">
      <c r="A854" s="4">
        <v>43252</v>
      </c>
      <c r="B854" s="3" t="s">
        <v>38</v>
      </c>
      <c r="C854" s="3" t="s">
        <v>30</v>
      </c>
      <c r="D854" s="3" t="s">
        <v>56</v>
      </c>
      <c r="E854" s="3" t="s">
        <v>58</v>
      </c>
      <c r="F854" s="8" t="str">
        <f t="shared" si="26"/>
        <v>35100</v>
      </c>
      <c r="G854" s="7">
        <v>17916.189999999999</v>
      </c>
      <c r="H854" s="7">
        <v>0</v>
      </c>
      <c r="I854" s="7">
        <v>0</v>
      </c>
      <c r="J854" s="7">
        <v>0</v>
      </c>
      <c r="K854" s="7">
        <v>0</v>
      </c>
      <c r="L854" s="7">
        <f t="shared" si="27"/>
        <v>0</v>
      </c>
      <c r="M854" s="7">
        <v>0</v>
      </c>
      <c r="N854" s="7">
        <v>17916.189999999999</v>
      </c>
    </row>
    <row r="855" spans="1:14" x14ac:dyDescent="0.25">
      <c r="A855" s="4">
        <v>43252</v>
      </c>
      <c r="B855" s="3" t="s">
        <v>38</v>
      </c>
      <c r="C855" s="3" t="s">
        <v>30</v>
      </c>
      <c r="D855" s="3" t="s">
        <v>56</v>
      </c>
      <c r="E855" s="3" t="s">
        <v>77</v>
      </c>
      <c r="F855" s="8" t="str">
        <f t="shared" si="26"/>
        <v>35102</v>
      </c>
      <c r="G855" s="7">
        <v>153261.29999999999</v>
      </c>
      <c r="H855" s="7">
        <v>0</v>
      </c>
      <c r="I855" s="7">
        <v>0</v>
      </c>
      <c r="J855" s="7">
        <v>0</v>
      </c>
      <c r="K855" s="7">
        <v>0</v>
      </c>
      <c r="L855" s="7">
        <f t="shared" si="27"/>
        <v>0</v>
      </c>
      <c r="M855" s="7">
        <v>0</v>
      </c>
      <c r="N855" s="7">
        <v>153261.29999999999</v>
      </c>
    </row>
    <row r="856" spans="1:14" x14ac:dyDescent="0.25">
      <c r="A856" s="4">
        <v>43252</v>
      </c>
      <c r="B856" s="3" t="s">
        <v>38</v>
      </c>
      <c r="C856" s="3" t="s">
        <v>30</v>
      </c>
      <c r="D856" s="3" t="s">
        <v>56</v>
      </c>
      <c r="E856" s="3" t="s">
        <v>72</v>
      </c>
      <c r="F856" s="8" t="str">
        <f t="shared" si="26"/>
        <v>35103</v>
      </c>
      <c r="G856" s="7">
        <v>23138.38</v>
      </c>
      <c r="H856" s="7">
        <v>0</v>
      </c>
      <c r="I856" s="7">
        <v>0</v>
      </c>
      <c r="J856" s="7">
        <v>0</v>
      </c>
      <c r="K856" s="7">
        <v>0</v>
      </c>
      <c r="L856" s="7">
        <f t="shared" si="27"/>
        <v>0</v>
      </c>
      <c r="M856" s="7">
        <v>0</v>
      </c>
      <c r="N856" s="7">
        <v>23138.38</v>
      </c>
    </row>
    <row r="857" spans="1:14" x14ac:dyDescent="0.25">
      <c r="A857" s="4">
        <v>43252</v>
      </c>
      <c r="B857" s="3" t="s">
        <v>38</v>
      </c>
      <c r="C857" s="3" t="s">
        <v>30</v>
      </c>
      <c r="D857" s="3" t="s">
        <v>56</v>
      </c>
      <c r="E857" s="3" t="s">
        <v>147</v>
      </c>
      <c r="F857" s="8" t="str">
        <f t="shared" si="26"/>
        <v>35104</v>
      </c>
      <c r="G857" s="7">
        <v>137442.53</v>
      </c>
      <c r="H857" s="7">
        <v>0</v>
      </c>
      <c r="I857" s="7">
        <v>0</v>
      </c>
      <c r="J857" s="7">
        <v>0</v>
      </c>
      <c r="K857" s="7">
        <v>0</v>
      </c>
      <c r="L857" s="7">
        <f t="shared" si="27"/>
        <v>0</v>
      </c>
      <c r="M857" s="7">
        <v>0</v>
      </c>
      <c r="N857" s="7">
        <v>137442.53</v>
      </c>
    </row>
    <row r="858" spans="1:14" x14ac:dyDescent="0.25">
      <c r="A858" s="4">
        <v>43252</v>
      </c>
      <c r="B858" s="3" t="s">
        <v>38</v>
      </c>
      <c r="C858" s="3" t="s">
        <v>30</v>
      </c>
      <c r="D858" s="3" t="s">
        <v>56</v>
      </c>
      <c r="E858" s="3" t="s">
        <v>59</v>
      </c>
      <c r="F858" s="8" t="str">
        <f t="shared" si="26"/>
        <v>35200</v>
      </c>
      <c r="G858" s="7">
        <v>8352191.2300000004</v>
      </c>
      <c r="H858" s="7">
        <v>0</v>
      </c>
      <c r="I858" s="7">
        <v>0</v>
      </c>
      <c r="J858" s="7">
        <v>0</v>
      </c>
      <c r="K858" s="7">
        <v>0</v>
      </c>
      <c r="L858" s="7">
        <f t="shared" si="27"/>
        <v>0</v>
      </c>
      <c r="M858" s="7">
        <v>0</v>
      </c>
      <c r="N858" s="7">
        <v>8352191.2300000004</v>
      </c>
    </row>
    <row r="859" spans="1:14" x14ac:dyDescent="0.25">
      <c r="A859" s="4">
        <v>43252</v>
      </c>
      <c r="B859" s="3" t="s">
        <v>38</v>
      </c>
      <c r="C859" s="3" t="s">
        <v>30</v>
      </c>
      <c r="D859" s="3" t="s">
        <v>56</v>
      </c>
      <c r="E859" s="3" t="s">
        <v>128</v>
      </c>
      <c r="F859" s="8" t="str">
        <f t="shared" si="26"/>
        <v>35201</v>
      </c>
      <c r="G859" s="7">
        <v>1699998.54</v>
      </c>
      <c r="H859" s="7">
        <v>0</v>
      </c>
      <c r="I859" s="7">
        <v>0</v>
      </c>
      <c r="J859" s="7">
        <v>0</v>
      </c>
      <c r="K859" s="7">
        <v>0</v>
      </c>
      <c r="L859" s="7">
        <f t="shared" si="27"/>
        <v>0</v>
      </c>
      <c r="M859" s="7">
        <v>0</v>
      </c>
      <c r="N859" s="7">
        <v>1699998.54</v>
      </c>
    </row>
    <row r="860" spans="1:14" x14ac:dyDescent="0.25">
      <c r="A860" s="4">
        <v>43252</v>
      </c>
      <c r="B860" s="3" t="s">
        <v>38</v>
      </c>
      <c r="C860" s="3" t="s">
        <v>30</v>
      </c>
      <c r="D860" s="3" t="s">
        <v>56</v>
      </c>
      <c r="E860" s="3" t="s">
        <v>60</v>
      </c>
      <c r="F860" s="8" t="str">
        <f t="shared" si="26"/>
        <v>35202</v>
      </c>
      <c r="G860" s="7">
        <v>449309.06</v>
      </c>
      <c r="H860" s="7">
        <v>0</v>
      </c>
      <c r="I860" s="7">
        <v>0</v>
      </c>
      <c r="J860" s="7">
        <v>0</v>
      </c>
      <c r="K860" s="7">
        <v>0</v>
      </c>
      <c r="L860" s="7">
        <f t="shared" si="27"/>
        <v>0</v>
      </c>
      <c r="M860" s="7">
        <v>0</v>
      </c>
      <c r="N860" s="7">
        <v>449309.06</v>
      </c>
    </row>
    <row r="861" spans="1:14" x14ac:dyDescent="0.25">
      <c r="A861" s="4">
        <v>43252</v>
      </c>
      <c r="B861" s="3" t="s">
        <v>38</v>
      </c>
      <c r="C861" s="3" t="s">
        <v>30</v>
      </c>
      <c r="D861" s="3" t="s">
        <v>56</v>
      </c>
      <c r="E861" s="3" t="s">
        <v>125</v>
      </c>
      <c r="F861" s="8" t="str">
        <f t="shared" si="26"/>
        <v>35203</v>
      </c>
      <c r="G861" s="7">
        <v>1694832.96</v>
      </c>
      <c r="H861" s="7">
        <v>0</v>
      </c>
      <c r="I861" s="7">
        <v>0</v>
      </c>
      <c r="J861" s="7">
        <v>0</v>
      </c>
      <c r="K861" s="7">
        <v>0</v>
      </c>
      <c r="L861" s="7">
        <f t="shared" si="27"/>
        <v>0</v>
      </c>
      <c r="M861" s="7">
        <v>0</v>
      </c>
      <c r="N861" s="7">
        <v>1694832.96</v>
      </c>
    </row>
    <row r="862" spans="1:14" x14ac:dyDescent="0.25">
      <c r="A862" s="4">
        <v>43252</v>
      </c>
      <c r="B862" s="3" t="s">
        <v>38</v>
      </c>
      <c r="C862" s="3" t="s">
        <v>30</v>
      </c>
      <c r="D862" s="3" t="s">
        <v>56</v>
      </c>
      <c r="E862" s="3" t="s">
        <v>120</v>
      </c>
      <c r="F862" s="8" t="str">
        <f t="shared" si="26"/>
        <v>35210</v>
      </c>
      <c r="G862" s="7">
        <v>178530.09</v>
      </c>
      <c r="H862" s="7">
        <v>0</v>
      </c>
      <c r="I862" s="7">
        <v>0</v>
      </c>
      <c r="J862" s="7">
        <v>0</v>
      </c>
      <c r="K862" s="7">
        <v>0</v>
      </c>
      <c r="L862" s="7">
        <f t="shared" si="27"/>
        <v>0</v>
      </c>
      <c r="M862" s="7">
        <v>0</v>
      </c>
      <c r="N862" s="7">
        <v>178530.09</v>
      </c>
    </row>
    <row r="863" spans="1:14" x14ac:dyDescent="0.25">
      <c r="A863" s="4">
        <v>43252</v>
      </c>
      <c r="B863" s="3" t="s">
        <v>38</v>
      </c>
      <c r="C863" s="3" t="s">
        <v>30</v>
      </c>
      <c r="D863" s="3" t="s">
        <v>56</v>
      </c>
      <c r="E863" s="3" t="s">
        <v>61</v>
      </c>
      <c r="F863" s="8" t="str">
        <f t="shared" si="26"/>
        <v>35211</v>
      </c>
      <c r="G863" s="7">
        <v>54614.27</v>
      </c>
      <c r="H863" s="7">
        <v>0</v>
      </c>
      <c r="I863" s="7">
        <v>0</v>
      </c>
      <c r="J863" s="7">
        <v>0</v>
      </c>
      <c r="K863" s="7">
        <v>0</v>
      </c>
      <c r="L863" s="7">
        <f t="shared" si="27"/>
        <v>0</v>
      </c>
      <c r="M863" s="7">
        <v>0</v>
      </c>
      <c r="N863" s="7">
        <v>54614.27</v>
      </c>
    </row>
    <row r="864" spans="1:14" x14ac:dyDescent="0.25">
      <c r="A864" s="4">
        <v>43252</v>
      </c>
      <c r="B864" s="3" t="s">
        <v>38</v>
      </c>
      <c r="C864" s="3" t="s">
        <v>30</v>
      </c>
      <c r="D864" s="3" t="s">
        <v>56</v>
      </c>
      <c r="E864" s="3" t="s">
        <v>65</v>
      </c>
      <c r="F864" s="8" t="str">
        <f t="shared" si="26"/>
        <v>35301</v>
      </c>
      <c r="G864" s="7">
        <v>175350.37</v>
      </c>
      <c r="H864" s="7">
        <v>0</v>
      </c>
      <c r="I864" s="7">
        <v>0</v>
      </c>
      <c r="J864" s="7">
        <v>0</v>
      </c>
      <c r="K864" s="7">
        <v>0</v>
      </c>
      <c r="L864" s="7">
        <f t="shared" si="27"/>
        <v>0</v>
      </c>
      <c r="M864" s="7">
        <v>0</v>
      </c>
      <c r="N864" s="7">
        <v>175350.37</v>
      </c>
    </row>
    <row r="865" spans="1:14" x14ac:dyDescent="0.25">
      <c r="A865" s="4">
        <v>43252</v>
      </c>
      <c r="B865" s="3" t="s">
        <v>38</v>
      </c>
      <c r="C865" s="3" t="s">
        <v>30</v>
      </c>
      <c r="D865" s="3" t="s">
        <v>56</v>
      </c>
      <c r="E865" s="3" t="s">
        <v>62</v>
      </c>
      <c r="F865" s="8" t="str">
        <f t="shared" si="26"/>
        <v>35302</v>
      </c>
      <c r="G865" s="7">
        <v>209318.9</v>
      </c>
      <c r="H865" s="7">
        <v>0</v>
      </c>
      <c r="I865" s="7">
        <v>0</v>
      </c>
      <c r="J865" s="7">
        <v>0</v>
      </c>
      <c r="K865" s="7">
        <v>0</v>
      </c>
      <c r="L865" s="7">
        <f t="shared" si="27"/>
        <v>0</v>
      </c>
      <c r="M865" s="7">
        <v>0</v>
      </c>
      <c r="N865" s="7">
        <v>209318.9</v>
      </c>
    </row>
    <row r="866" spans="1:14" x14ac:dyDescent="0.25">
      <c r="A866" s="4">
        <v>43252</v>
      </c>
      <c r="B866" s="3" t="s">
        <v>38</v>
      </c>
      <c r="C866" s="3" t="s">
        <v>30</v>
      </c>
      <c r="D866" s="3" t="s">
        <v>56</v>
      </c>
      <c r="E866" s="3" t="s">
        <v>131</v>
      </c>
      <c r="F866" s="8" t="str">
        <f t="shared" si="26"/>
        <v>35400</v>
      </c>
      <c r="G866" s="7">
        <v>923446.05</v>
      </c>
      <c r="H866" s="7">
        <v>0</v>
      </c>
      <c r="I866" s="7">
        <v>0</v>
      </c>
      <c r="J866" s="7">
        <v>0</v>
      </c>
      <c r="K866" s="7">
        <v>0</v>
      </c>
      <c r="L866" s="7">
        <f t="shared" si="27"/>
        <v>0</v>
      </c>
      <c r="M866" s="7">
        <v>0</v>
      </c>
      <c r="N866" s="7">
        <v>923446.05</v>
      </c>
    </row>
    <row r="867" spans="1:14" x14ac:dyDescent="0.25">
      <c r="A867" s="4">
        <v>43252</v>
      </c>
      <c r="B867" s="3" t="s">
        <v>38</v>
      </c>
      <c r="C867" s="3" t="s">
        <v>30</v>
      </c>
      <c r="D867" s="3" t="s">
        <v>56</v>
      </c>
      <c r="E867" s="3" t="s">
        <v>57</v>
      </c>
      <c r="F867" s="8" t="str">
        <f t="shared" si="26"/>
        <v>35500</v>
      </c>
      <c r="G867" s="7">
        <v>273084.38</v>
      </c>
      <c r="H867" s="7">
        <v>0</v>
      </c>
      <c r="I867" s="7">
        <v>0</v>
      </c>
      <c r="J867" s="7">
        <v>0</v>
      </c>
      <c r="K867" s="7">
        <v>0</v>
      </c>
      <c r="L867" s="7">
        <f t="shared" si="27"/>
        <v>0</v>
      </c>
      <c r="M867" s="7">
        <v>0</v>
      </c>
      <c r="N867" s="7">
        <v>273084.38</v>
      </c>
    </row>
    <row r="868" spans="1:14" x14ac:dyDescent="0.25">
      <c r="A868" s="4">
        <v>43252</v>
      </c>
      <c r="B868" s="3" t="s">
        <v>38</v>
      </c>
      <c r="C868" s="3" t="s">
        <v>30</v>
      </c>
      <c r="D868" s="3" t="s">
        <v>56</v>
      </c>
      <c r="E868" s="3" t="s">
        <v>78</v>
      </c>
      <c r="F868" s="8" t="str">
        <f t="shared" si="26"/>
        <v>35600</v>
      </c>
      <c r="G868" s="7">
        <v>414663.45</v>
      </c>
      <c r="H868" s="7">
        <v>0</v>
      </c>
      <c r="I868" s="7">
        <v>0</v>
      </c>
      <c r="J868" s="7">
        <v>0</v>
      </c>
      <c r="K868" s="7">
        <v>0</v>
      </c>
      <c r="L868" s="7">
        <f t="shared" si="27"/>
        <v>0</v>
      </c>
      <c r="M868" s="7">
        <v>0</v>
      </c>
      <c r="N868" s="7">
        <v>414663.45</v>
      </c>
    </row>
    <row r="869" spans="1:14" x14ac:dyDescent="0.25">
      <c r="A869" s="4">
        <v>43252</v>
      </c>
      <c r="B869" s="3" t="s">
        <v>38</v>
      </c>
      <c r="C869" s="3" t="s">
        <v>30</v>
      </c>
      <c r="D869" s="3" t="s">
        <v>53</v>
      </c>
      <c r="E869" s="3" t="s">
        <v>126</v>
      </c>
      <c r="F869" s="8" t="str">
        <f t="shared" si="26"/>
        <v>36510</v>
      </c>
      <c r="G869" s="7">
        <v>26970.37</v>
      </c>
      <c r="H869" s="7">
        <v>0</v>
      </c>
      <c r="I869" s="7">
        <v>0</v>
      </c>
      <c r="J869" s="7">
        <v>0</v>
      </c>
      <c r="K869" s="7">
        <v>0</v>
      </c>
      <c r="L869" s="7">
        <f t="shared" si="27"/>
        <v>0</v>
      </c>
      <c r="M869" s="7">
        <v>0</v>
      </c>
      <c r="N869" s="7">
        <v>26970.37</v>
      </c>
    </row>
    <row r="870" spans="1:14" x14ac:dyDescent="0.25">
      <c r="A870" s="4">
        <v>43252</v>
      </c>
      <c r="B870" s="3" t="s">
        <v>38</v>
      </c>
      <c r="C870" s="3" t="s">
        <v>30</v>
      </c>
      <c r="D870" s="3" t="s">
        <v>53</v>
      </c>
      <c r="E870" s="3" t="s">
        <v>74</v>
      </c>
      <c r="F870" s="8" t="str">
        <f t="shared" si="26"/>
        <v>36520</v>
      </c>
      <c r="G870" s="7">
        <v>867772</v>
      </c>
      <c r="H870" s="7">
        <v>0</v>
      </c>
      <c r="I870" s="7">
        <v>0</v>
      </c>
      <c r="J870" s="7">
        <v>0</v>
      </c>
      <c r="K870" s="7">
        <v>0</v>
      </c>
      <c r="L870" s="7">
        <f t="shared" si="27"/>
        <v>0</v>
      </c>
      <c r="M870" s="7">
        <v>0</v>
      </c>
      <c r="N870" s="7">
        <v>867772</v>
      </c>
    </row>
    <row r="871" spans="1:14" x14ac:dyDescent="0.25">
      <c r="A871" s="4">
        <v>43252</v>
      </c>
      <c r="B871" s="3" t="s">
        <v>38</v>
      </c>
      <c r="C871" s="3" t="s">
        <v>30</v>
      </c>
      <c r="D871" s="3" t="s">
        <v>53</v>
      </c>
      <c r="E871" s="3" t="s">
        <v>76</v>
      </c>
      <c r="F871" s="8" t="str">
        <f t="shared" si="26"/>
        <v>36602</v>
      </c>
      <c r="G871" s="7">
        <v>49001.72</v>
      </c>
      <c r="H871" s="7">
        <v>0</v>
      </c>
      <c r="I871" s="7">
        <v>0</v>
      </c>
      <c r="J871" s="7">
        <v>0</v>
      </c>
      <c r="K871" s="7">
        <v>0</v>
      </c>
      <c r="L871" s="7">
        <f t="shared" si="27"/>
        <v>0</v>
      </c>
      <c r="M871" s="7">
        <v>0</v>
      </c>
      <c r="N871" s="7">
        <v>49001.72</v>
      </c>
    </row>
    <row r="872" spans="1:14" x14ac:dyDescent="0.25">
      <c r="A872" s="4">
        <v>43252</v>
      </c>
      <c r="B872" s="3" t="s">
        <v>38</v>
      </c>
      <c r="C872" s="3" t="s">
        <v>30</v>
      </c>
      <c r="D872" s="3" t="s">
        <v>53</v>
      </c>
      <c r="E872" s="3" t="s">
        <v>54</v>
      </c>
      <c r="F872" s="8" t="str">
        <f t="shared" si="26"/>
        <v>36603</v>
      </c>
      <c r="G872" s="7">
        <v>60826.29</v>
      </c>
      <c r="H872" s="7">
        <v>0</v>
      </c>
      <c r="I872" s="7">
        <v>0</v>
      </c>
      <c r="J872" s="7">
        <v>0</v>
      </c>
      <c r="K872" s="7">
        <v>0</v>
      </c>
      <c r="L872" s="7">
        <f t="shared" si="27"/>
        <v>0</v>
      </c>
      <c r="M872" s="7">
        <v>0</v>
      </c>
      <c r="N872" s="7">
        <v>60826.29</v>
      </c>
    </row>
    <row r="873" spans="1:14" x14ac:dyDescent="0.25">
      <c r="A873" s="4">
        <v>43252</v>
      </c>
      <c r="B873" s="3" t="s">
        <v>38</v>
      </c>
      <c r="C873" s="3" t="s">
        <v>30</v>
      </c>
      <c r="D873" s="3" t="s">
        <v>53</v>
      </c>
      <c r="E873" s="3" t="s">
        <v>55</v>
      </c>
      <c r="F873" s="8" t="str">
        <f t="shared" si="26"/>
        <v>36700</v>
      </c>
      <c r="G873" s="7">
        <v>139637.68</v>
      </c>
      <c r="H873" s="7">
        <v>0</v>
      </c>
      <c r="I873" s="7">
        <v>0</v>
      </c>
      <c r="J873" s="7">
        <v>0</v>
      </c>
      <c r="K873" s="7">
        <v>0</v>
      </c>
      <c r="L873" s="7">
        <f t="shared" si="27"/>
        <v>0</v>
      </c>
      <c r="M873" s="7">
        <v>0</v>
      </c>
      <c r="N873" s="7">
        <v>139637.68</v>
      </c>
    </row>
    <row r="874" spans="1:14" x14ac:dyDescent="0.25">
      <c r="A874" s="4">
        <v>43252</v>
      </c>
      <c r="B874" s="3" t="s">
        <v>38</v>
      </c>
      <c r="C874" s="3" t="s">
        <v>30</v>
      </c>
      <c r="D874" s="3" t="s">
        <v>53</v>
      </c>
      <c r="E874" s="3" t="s">
        <v>149</v>
      </c>
      <c r="F874" s="8" t="str">
        <f t="shared" si="26"/>
        <v>36701</v>
      </c>
      <c r="G874" s="7">
        <v>27187106.440000001</v>
      </c>
      <c r="H874" s="7">
        <v>343180.02</v>
      </c>
      <c r="I874" s="7">
        <v>0</v>
      </c>
      <c r="J874" s="7">
        <v>0</v>
      </c>
      <c r="K874" s="7">
        <v>0</v>
      </c>
      <c r="L874" s="7">
        <f t="shared" si="27"/>
        <v>0</v>
      </c>
      <c r="M874" s="7">
        <v>0</v>
      </c>
      <c r="N874" s="7">
        <v>27530286.460000001</v>
      </c>
    </row>
    <row r="875" spans="1:14" x14ac:dyDescent="0.25">
      <c r="A875" s="4">
        <v>43252</v>
      </c>
      <c r="B875" s="3" t="s">
        <v>38</v>
      </c>
      <c r="C875" s="3" t="s">
        <v>30</v>
      </c>
      <c r="D875" s="3" t="s">
        <v>53</v>
      </c>
      <c r="E875" s="3" t="s">
        <v>127</v>
      </c>
      <c r="F875" s="8" t="str">
        <f t="shared" si="26"/>
        <v>36900</v>
      </c>
      <c r="G875" s="7">
        <v>731466.64</v>
      </c>
      <c r="H875" s="7">
        <v>0</v>
      </c>
      <c r="I875" s="7">
        <v>0</v>
      </c>
      <c r="J875" s="7">
        <v>0</v>
      </c>
      <c r="K875" s="7">
        <v>0</v>
      </c>
      <c r="L875" s="7">
        <f t="shared" si="27"/>
        <v>0</v>
      </c>
      <c r="M875" s="7">
        <v>0</v>
      </c>
      <c r="N875" s="7">
        <v>731466.64</v>
      </c>
    </row>
    <row r="876" spans="1:14" x14ac:dyDescent="0.25">
      <c r="A876" s="4">
        <v>43252</v>
      </c>
      <c r="B876" s="3" t="s">
        <v>38</v>
      </c>
      <c r="C876" s="3" t="s">
        <v>30</v>
      </c>
      <c r="D876" s="3" t="s">
        <v>53</v>
      </c>
      <c r="E876" s="3" t="s">
        <v>116</v>
      </c>
      <c r="F876" s="8" t="str">
        <f t="shared" si="26"/>
        <v>36901</v>
      </c>
      <c r="G876" s="7">
        <v>2269555.91</v>
      </c>
      <c r="H876" s="7">
        <v>0</v>
      </c>
      <c r="I876" s="7">
        <v>0</v>
      </c>
      <c r="J876" s="7">
        <v>0</v>
      </c>
      <c r="K876" s="7">
        <v>0</v>
      </c>
      <c r="L876" s="7">
        <f t="shared" si="27"/>
        <v>0</v>
      </c>
      <c r="M876" s="7">
        <v>0</v>
      </c>
      <c r="N876" s="7">
        <v>2269555.91</v>
      </c>
    </row>
    <row r="877" spans="1:14" x14ac:dyDescent="0.25">
      <c r="A877" s="4">
        <v>43252</v>
      </c>
      <c r="B877" s="3" t="s">
        <v>38</v>
      </c>
      <c r="C877" s="3" t="s">
        <v>30</v>
      </c>
      <c r="D877" s="3" t="s">
        <v>48</v>
      </c>
      <c r="E877" s="3" t="s">
        <v>51</v>
      </c>
      <c r="F877" s="8" t="str">
        <f t="shared" si="26"/>
        <v>37400</v>
      </c>
      <c r="G877" s="7">
        <v>531166.79</v>
      </c>
      <c r="H877" s="7">
        <v>0</v>
      </c>
      <c r="I877" s="7">
        <v>0</v>
      </c>
      <c r="J877" s="7">
        <v>0</v>
      </c>
      <c r="K877" s="7">
        <v>0</v>
      </c>
      <c r="L877" s="7">
        <f t="shared" si="27"/>
        <v>0</v>
      </c>
      <c r="M877" s="7">
        <v>0</v>
      </c>
      <c r="N877" s="7">
        <v>531166.79</v>
      </c>
    </row>
    <row r="878" spans="1:14" x14ac:dyDescent="0.25">
      <c r="A878" s="4">
        <v>43252</v>
      </c>
      <c r="B878" s="3" t="s">
        <v>38</v>
      </c>
      <c r="C878" s="3" t="s">
        <v>30</v>
      </c>
      <c r="D878" s="3" t="s">
        <v>48</v>
      </c>
      <c r="E878" s="3" t="s">
        <v>63</v>
      </c>
      <c r="F878" s="8" t="str">
        <f t="shared" si="26"/>
        <v>37401</v>
      </c>
      <c r="G878" s="7">
        <v>37326.42</v>
      </c>
      <c r="H878" s="7">
        <v>0</v>
      </c>
      <c r="I878" s="7">
        <v>0</v>
      </c>
      <c r="J878" s="7">
        <v>0</v>
      </c>
      <c r="K878" s="7">
        <v>0</v>
      </c>
      <c r="L878" s="7">
        <f t="shared" si="27"/>
        <v>0</v>
      </c>
      <c r="M878" s="7">
        <v>0</v>
      </c>
      <c r="N878" s="7">
        <v>37326.42</v>
      </c>
    </row>
    <row r="879" spans="1:14" x14ac:dyDescent="0.25">
      <c r="A879" s="4">
        <v>43252</v>
      </c>
      <c r="B879" s="3" t="s">
        <v>38</v>
      </c>
      <c r="C879" s="3" t="s">
        <v>30</v>
      </c>
      <c r="D879" s="3" t="s">
        <v>48</v>
      </c>
      <c r="E879" s="3" t="s">
        <v>121</v>
      </c>
      <c r="F879" s="8" t="str">
        <f t="shared" si="26"/>
        <v>37402</v>
      </c>
      <c r="G879" s="7">
        <v>2847061.1</v>
      </c>
      <c r="H879" s="7">
        <v>14906.25</v>
      </c>
      <c r="I879" s="7">
        <v>0</v>
      </c>
      <c r="J879" s="7">
        <v>0</v>
      </c>
      <c r="K879" s="7">
        <v>0</v>
      </c>
      <c r="L879" s="7">
        <f t="shared" si="27"/>
        <v>0</v>
      </c>
      <c r="M879" s="7">
        <v>0</v>
      </c>
      <c r="N879" s="7">
        <v>2861967.35</v>
      </c>
    </row>
    <row r="880" spans="1:14" x14ac:dyDescent="0.25">
      <c r="A880" s="4">
        <v>43252</v>
      </c>
      <c r="B880" s="3" t="s">
        <v>38</v>
      </c>
      <c r="C880" s="3" t="s">
        <v>30</v>
      </c>
      <c r="D880" s="3" t="s">
        <v>48</v>
      </c>
      <c r="E880" s="3" t="s">
        <v>148</v>
      </c>
      <c r="F880" s="8" t="str">
        <f t="shared" si="26"/>
        <v>37403</v>
      </c>
      <c r="G880" s="7">
        <v>2783.89</v>
      </c>
      <c r="H880" s="7">
        <v>0</v>
      </c>
      <c r="I880" s="7">
        <v>0</v>
      </c>
      <c r="J880" s="7">
        <v>0</v>
      </c>
      <c r="K880" s="7">
        <v>0</v>
      </c>
      <c r="L880" s="7">
        <f t="shared" si="27"/>
        <v>0</v>
      </c>
      <c r="M880" s="7">
        <v>0</v>
      </c>
      <c r="N880" s="7">
        <v>2783.89</v>
      </c>
    </row>
    <row r="881" spans="1:14" x14ac:dyDescent="0.25">
      <c r="A881" s="4">
        <v>43252</v>
      </c>
      <c r="B881" s="3" t="s">
        <v>38</v>
      </c>
      <c r="C881" s="3" t="s">
        <v>30</v>
      </c>
      <c r="D881" s="3" t="s">
        <v>48</v>
      </c>
      <c r="E881" s="3" t="s">
        <v>117</v>
      </c>
      <c r="F881" s="8" t="str">
        <f t="shared" si="26"/>
        <v>37500</v>
      </c>
      <c r="G881" s="7">
        <v>336167.54</v>
      </c>
      <c r="H881" s="7">
        <v>0</v>
      </c>
      <c r="I881" s="7">
        <v>0</v>
      </c>
      <c r="J881" s="7">
        <v>0</v>
      </c>
      <c r="K881" s="7">
        <v>0</v>
      </c>
      <c r="L881" s="7">
        <f t="shared" si="27"/>
        <v>0</v>
      </c>
      <c r="M881" s="7">
        <v>0</v>
      </c>
      <c r="N881" s="7">
        <v>336167.54</v>
      </c>
    </row>
    <row r="882" spans="1:14" x14ac:dyDescent="0.25">
      <c r="A882" s="4">
        <v>43252</v>
      </c>
      <c r="B882" s="3" t="s">
        <v>38</v>
      </c>
      <c r="C882" s="3" t="s">
        <v>30</v>
      </c>
      <c r="D882" s="3" t="s">
        <v>48</v>
      </c>
      <c r="E882" s="3" t="s">
        <v>118</v>
      </c>
      <c r="F882" s="8" t="str">
        <f t="shared" si="26"/>
        <v>37501</v>
      </c>
      <c r="G882" s="7">
        <v>99818.13</v>
      </c>
      <c r="H882" s="7">
        <v>0</v>
      </c>
      <c r="I882" s="7">
        <v>0</v>
      </c>
      <c r="J882" s="7">
        <v>0</v>
      </c>
      <c r="K882" s="7">
        <v>0</v>
      </c>
      <c r="L882" s="7">
        <f t="shared" si="27"/>
        <v>0</v>
      </c>
      <c r="M882" s="7">
        <v>0</v>
      </c>
      <c r="N882" s="7">
        <v>99818.13</v>
      </c>
    </row>
    <row r="883" spans="1:14" x14ac:dyDescent="0.25">
      <c r="A883" s="4">
        <v>43252</v>
      </c>
      <c r="B883" s="3" t="s">
        <v>38</v>
      </c>
      <c r="C883" s="3" t="s">
        <v>30</v>
      </c>
      <c r="D883" s="3" t="s">
        <v>48</v>
      </c>
      <c r="E883" s="3" t="s">
        <v>68</v>
      </c>
      <c r="F883" s="8" t="str">
        <f t="shared" si="26"/>
        <v>37502</v>
      </c>
      <c r="G883" s="7">
        <v>46264.19</v>
      </c>
      <c r="H883" s="7">
        <v>0</v>
      </c>
      <c r="I883" s="7">
        <v>0</v>
      </c>
      <c r="J883" s="7">
        <v>0</v>
      </c>
      <c r="K883" s="7">
        <v>0</v>
      </c>
      <c r="L883" s="7">
        <f t="shared" si="27"/>
        <v>0</v>
      </c>
      <c r="M883" s="7">
        <v>0</v>
      </c>
      <c r="N883" s="7">
        <v>46264.19</v>
      </c>
    </row>
    <row r="884" spans="1:14" x14ac:dyDescent="0.25">
      <c r="A884" s="4">
        <v>43252</v>
      </c>
      <c r="B884" s="3" t="s">
        <v>38</v>
      </c>
      <c r="C884" s="3" t="s">
        <v>30</v>
      </c>
      <c r="D884" s="3" t="s">
        <v>48</v>
      </c>
      <c r="E884" s="3" t="s">
        <v>122</v>
      </c>
      <c r="F884" s="8" t="str">
        <f t="shared" si="26"/>
        <v>37503</v>
      </c>
      <c r="G884" s="7">
        <v>4005.08</v>
      </c>
      <c r="H884" s="7">
        <v>0</v>
      </c>
      <c r="I884" s="7">
        <v>0</v>
      </c>
      <c r="J884" s="7">
        <v>0</v>
      </c>
      <c r="K884" s="7">
        <v>0</v>
      </c>
      <c r="L884" s="7">
        <f t="shared" si="27"/>
        <v>0</v>
      </c>
      <c r="M884" s="7">
        <v>0</v>
      </c>
      <c r="N884" s="7">
        <v>4005.08</v>
      </c>
    </row>
    <row r="885" spans="1:14" x14ac:dyDescent="0.25">
      <c r="A885" s="4">
        <v>43252</v>
      </c>
      <c r="B885" s="3" t="s">
        <v>38</v>
      </c>
      <c r="C885" s="3" t="s">
        <v>30</v>
      </c>
      <c r="D885" s="3" t="s">
        <v>48</v>
      </c>
      <c r="E885" s="3" t="s">
        <v>69</v>
      </c>
      <c r="F885" s="8" t="str">
        <f t="shared" si="26"/>
        <v>37600</v>
      </c>
      <c r="G885" s="7">
        <v>20917457.030000001</v>
      </c>
      <c r="H885" s="7">
        <v>19159</v>
      </c>
      <c r="I885" s="7">
        <v>-26174.3</v>
      </c>
      <c r="J885" s="7">
        <v>0</v>
      </c>
      <c r="K885" s="7">
        <v>0</v>
      </c>
      <c r="L885" s="7">
        <f t="shared" si="27"/>
        <v>0</v>
      </c>
      <c r="M885" s="7">
        <v>0</v>
      </c>
      <c r="N885" s="7">
        <v>20910441.73</v>
      </c>
    </row>
    <row r="886" spans="1:14" x14ac:dyDescent="0.25">
      <c r="A886" s="4">
        <v>43252</v>
      </c>
      <c r="B886" s="3" t="s">
        <v>38</v>
      </c>
      <c r="C886" s="3" t="s">
        <v>30</v>
      </c>
      <c r="D886" s="3" t="s">
        <v>48</v>
      </c>
      <c r="E886" s="3" t="s">
        <v>52</v>
      </c>
      <c r="F886" s="8" t="str">
        <f t="shared" si="26"/>
        <v>37601</v>
      </c>
      <c r="G886" s="7">
        <v>151223930.03</v>
      </c>
      <c r="H886" s="7">
        <v>163758.38</v>
      </c>
      <c r="I886" s="7">
        <v>-42120.1</v>
      </c>
      <c r="J886" s="7">
        <v>0</v>
      </c>
      <c r="K886" s="7">
        <v>0</v>
      </c>
      <c r="L886" s="7">
        <f t="shared" si="27"/>
        <v>0</v>
      </c>
      <c r="M886" s="7">
        <v>0</v>
      </c>
      <c r="N886" s="7">
        <v>151345568.31</v>
      </c>
    </row>
    <row r="887" spans="1:14" x14ac:dyDescent="0.25">
      <c r="A887" s="4">
        <v>43252</v>
      </c>
      <c r="B887" s="3" t="s">
        <v>38</v>
      </c>
      <c r="C887" s="3" t="s">
        <v>30</v>
      </c>
      <c r="D887" s="3" t="s">
        <v>48</v>
      </c>
      <c r="E887" s="3" t="s">
        <v>70</v>
      </c>
      <c r="F887" s="8" t="str">
        <f t="shared" si="26"/>
        <v>37602</v>
      </c>
      <c r="G887" s="7">
        <v>108659057.42</v>
      </c>
      <c r="H887" s="7">
        <v>1271610.93</v>
      </c>
      <c r="I887" s="7">
        <v>-50513.599999999999</v>
      </c>
      <c r="J887" s="7">
        <v>0</v>
      </c>
      <c r="K887" s="7">
        <v>0</v>
      </c>
      <c r="L887" s="7">
        <f t="shared" si="27"/>
        <v>0</v>
      </c>
      <c r="M887" s="7">
        <v>0</v>
      </c>
      <c r="N887" s="7">
        <v>109880154.75</v>
      </c>
    </row>
    <row r="888" spans="1:14" x14ac:dyDescent="0.25">
      <c r="A888" s="4">
        <v>43252</v>
      </c>
      <c r="B888" s="3" t="s">
        <v>38</v>
      </c>
      <c r="C888" s="3" t="s">
        <v>30</v>
      </c>
      <c r="D888" s="3" t="s">
        <v>48</v>
      </c>
      <c r="E888" s="3" t="s">
        <v>67</v>
      </c>
      <c r="F888" s="8" t="str">
        <f t="shared" si="26"/>
        <v>37800</v>
      </c>
      <c r="G888" s="7">
        <v>15589400.67</v>
      </c>
      <c r="H888" s="7">
        <v>20651.05</v>
      </c>
      <c r="I888" s="7">
        <v>-1073.8499999999999</v>
      </c>
      <c r="J888" s="7">
        <v>0</v>
      </c>
      <c r="K888" s="7">
        <v>0</v>
      </c>
      <c r="L888" s="7">
        <f t="shared" si="27"/>
        <v>0</v>
      </c>
      <c r="M888" s="7">
        <v>0</v>
      </c>
      <c r="N888" s="7">
        <v>15608977.869999999</v>
      </c>
    </row>
    <row r="889" spans="1:14" x14ac:dyDescent="0.25">
      <c r="A889" s="4">
        <v>43252</v>
      </c>
      <c r="B889" s="3" t="s">
        <v>38</v>
      </c>
      <c r="C889" s="3" t="s">
        <v>30</v>
      </c>
      <c r="D889" s="3" t="s">
        <v>48</v>
      </c>
      <c r="E889" s="3" t="s">
        <v>163</v>
      </c>
      <c r="F889" s="8" t="str">
        <f t="shared" si="26"/>
        <v>37900</v>
      </c>
      <c r="G889" s="7">
        <v>4169011.27</v>
      </c>
      <c r="H889" s="7">
        <v>0</v>
      </c>
      <c r="I889" s="7">
        <v>-10796.5</v>
      </c>
      <c r="J889" s="7">
        <v>0</v>
      </c>
      <c r="K889" s="7">
        <v>0</v>
      </c>
      <c r="L889" s="7">
        <f t="shared" si="27"/>
        <v>0</v>
      </c>
      <c r="M889" s="7">
        <v>0</v>
      </c>
      <c r="N889" s="7">
        <v>4158214.77</v>
      </c>
    </row>
    <row r="890" spans="1:14" x14ac:dyDescent="0.25">
      <c r="A890" s="4">
        <v>43252</v>
      </c>
      <c r="B890" s="3" t="s">
        <v>38</v>
      </c>
      <c r="C890" s="3" t="s">
        <v>30</v>
      </c>
      <c r="D890" s="3" t="s">
        <v>48</v>
      </c>
      <c r="E890" s="3" t="s">
        <v>73</v>
      </c>
      <c r="F890" s="8" t="str">
        <f t="shared" si="26"/>
        <v>37905</v>
      </c>
      <c r="G890" s="7">
        <v>1652258.54</v>
      </c>
      <c r="H890" s="7">
        <v>0</v>
      </c>
      <c r="I890" s="7">
        <v>0</v>
      </c>
      <c r="J890" s="7">
        <v>0</v>
      </c>
      <c r="K890" s="7">
        <v>0</v>
      </c>
      <c r="L890" s="7">
        <f t="shared" si="27"/>
        <v>0</v>
      </c>
      <c r="M890" s="7">
        <v>0</v>
      </c>
      <c r="N890" s="7">
        <v>1652258.54</v>
      </c>
    </row>
    <row r="891" spans="1:14" x14ac:dyDescent="0.25">
      <c r="A891" s="4">
        <v>43252</v>
      </c>
      <c r="B891" s="3" t="s">
        <v>38</v>
      </c>
      <c r="C891" s="3" t="s">
        <v>30</v>
      </c>
      <c r="D891" s="3" t="s">
        <v>48</v>
      </c>
      <c r="E891" s="3" t="s">
        <v>124</v>
      </c>
      <c r="F891" s="8" t="str">
        <f t="shared" si="26"/>
        <v>38000</v>
      </c>
      <c r="G891" s="7">
        <v>124624371.41</v>
      </c>
      <c r="H891" s="7">
        <v>1655091.85</v>
      </c>
      <c r="I891" s="7">
        <v>-461024.26</v>
      </c>
      <c r="J891" s="7">
        <v>0</v>
      </c>
      <c r="K891" s="7">
        <v>0</v>
      </c>
      <c r="L891" s="7">
        <f t="shared" si="27"/>
        <v>0</v>
      </c>
      <c r="M891" s="7">
        <v>0</v>
      </c>
      <c r="N891" s="7">
        <v>125818439</v>
      </c>
    </row>
    <row r="892" spans="1:14" x14ac:dyDescent="0.25">
      <c r="A892" s="4">
        <v>43252</v>
      </c>
      <c r="B892" s="3" t="s">
        <v>38</v>
      </c>
      <c r="C892" s="3" t="s">
        <v>30</v>
      </c>
      <c r="D892" s="3" t="s">
        <v>48</v>
      </c>
      <c r="E892" s="3" t="s">
        <v>164</v>
      </c>
      <c r="F892" s="8" t="str">
        <f t="shared" si="26"/>
        <v>38100</v>
      </c>
      <c r="G892" s="7">
        <v>32935986.809999999</v>
      </c>
      <c r="H892" s="7">
        <v>313203.18</v>
      </c>
      <c r="I892" s="7">
        <v>-27609.03</v>
      </c>
      <c r="J892" s="7">
        <v>0</v>
      </c>
      <c r="K892" s="7">
        <v>0</v>
      </c>
      <c r="L892" s="7">
        <f t="shared" si="27"/>
        <v>0</v>
      </c>
      <c r="M892" s="7">
        <v>0</v>
      </c>
      <c r="N892" s="7">
        <v>33221580.960000001</v>
      </c>
    </row>
    <row r="893" spans="1:14" x14ac:dyDescent="0.25">
      <c r="A893" s="4">
        <v>43252</v>
      </c>
      <c r="B893" s="3" t="s">
        <v>38</v>
      </c>
      <c r="C893" s="3" t="s">
        <v>30</v>
      </c>
      <c r="D893" s="3" t="s">
        <v>48</v>
      </c>
      <c r="E893" s="3" t="s">
        <v>71</v>
      </c>
      <c r="F893" s="8" t="str">
        <f t="shared" si="26"/>
        <v>38200</v>
      </c>
      <c r="G893" s="7">
        <v>55716673.780000001</v>
      </c>
      <c r="H893" s="7">
        <v>71436.2</v>
      </c>
      <c r="I893" s="7">
        <v>-69678.44</v>
      </c>
      <c r="J893" s="7">
        <v>0</v>
      </c>
      <c r="K893" s="7">
        <v>0</v>
      </c>
      <c r="L893" s="7">
        <f t="shared" si="27"/>
        <v>0</v>
      </c>
      <c r="M893" s="7">
        <v>0</v>
      </c>
      <c r="N893" s="7">
        <v>55718431.539999999</v>
      </c>
    </row>
    <row r="894" spans="1:14" x14ac:dyDescent="0.25">
      <c r="A894" s="4">
        <v>43252</v>
      </c>
      <c r="B894" s="3" t="s">
        <v>38</v>
      </c>
      <c r="C894" s="3" t="s">
        <v>30</v>
      </c>
      <c r="D894" s="3" t="s">
        <v>48</v>
      </c>
      <c r="E894" s="3" t="s">
        <v>64</v>
      </c>
      <c r="F894" s="8" t="str">
        <f t="shared" si="26"/>
        <v>38300</v>
      </c>
      <c r="G894" s="7">
        <v>11199571.189999999</v>
      </c>
      <c r="H894" s="7">
        <v>46328.55</v>
      </c>
      <c r="I894" s="7">
        <v>0</v>
      </c>
      <c r="J894" s="7">
        <v>0</v>
      </c>
      <c r="K894" s="7">
        <v>0</v>
      </c>
      <c r="L894" s="7">
        <f t="shared" si="27"/>
        <v>0</v>
      </c>
      <c r="M894" s="7">
        <v>0</v>
      </c>
      <c r="N894" s="7">
        <v>11245899.74</v>
      </c>
    </row>
    <row r="895" spans="1:14" x14ac:dyDescent="0.25">
      <c r="A895" s="4">
        <v>43252</v>
      </c>
      <c r="B895" s="3" t="s">
        <v>38</v>
      </c>
      <c r="C895" s="3" t="s">
        <v>30</v>
      </c>
      <c r="D895" s="3" t="s">
        <v>48</v>
      </c>
      <c r="E895" s="3" t="s">
        <v>119</v>
      </c>
      <c r="F895" s="8" t="str">
        <f t="shared" si="26"/>
        <v>38400</v>
      </c>
      <c r="G895" s="7">
        <v>212185.01</v>
      </c>
      <c r="H895" s="7">
        <v>837.63</v>
      </c>
      <c r="I895" s="7">
        <v>0</v>
      </c>
      <c r="J895" s="7">
        <v>0</v>
      </c>
      <c r="K895" s="7">
        <v>0</v>
      </c>
      <c r="L895" s="7">
        <f t="shared" si="27"/>
        <v>0</v>
      </c>
      <c r="M895" s="7">
        <v>0</v>
      </c>
      <c r="N895" s="7">
        <v>213022.64</v>
      </c>
    </row>
    <row r="896" spans="1:14" x14ac:dyDescent="0.25">
      <c r="A896" s="4">
        <v>43252</v>
      </c>
      <c r="B896" s="3" t="s">
        <v>38</v>
      </c>
      <c r="C896" s="3" t="s">
        <v>30</v>
      </c>
      <c r="D896" s="3" t="s">
        <v>48</v>
      </c>
      <c r="E896" s="3" t="s">
        <v>66</v>
      </c>
      <c r="F896" s="8" t="str">
        <f t="shared" si="26"/>
        <v>38500</v>
      </c>
      <c r="G896" s="7">
        <v>5190414.76</v>
      </c>
      <c r="H896" s="7">
        <v>-4532.47</v>
      </c>
      <c r="I896" s="7">
        <v>0</v>
      </c>
      <c r="J896" s="7">
        <v>0</v>
      </c>
      <c r="K896" s="7">
        <v>0</v>
      </c>
      <c r="L896" s="7">
        <f t="shared" si="27"/>
        <v>0</v>
      </c>
      <c r="M896" s="7">
        <v>0</v>
      </c>
      <c r="N896" s="7">
        <v>5185882.29</v>
      </c>
    </row>
    <row r="897" spans="1:14" x14ac:dyDescent="0.25">
      <c r="A897" s="4">
        <v>43252</v>
      </c>
      <c r="B897" s="3" t="s">
        <v>38</v>
      </c>
      <c r="C897" s="3" t="s">
        <v>30</v>
      </c>
      <c r="D897" s="3" t="s">
        <v>18</v>
      </c>
      <c r="E897" s="3" t="s">
        <v>39</v>
      </c>
      <c r="F897" s="8" t="str">
        <f t="shared" si="26"/>
        <v>38900</v>
      </c>
      <c r="G897" s="7">
        <v>1211697.3</v>
      </c>
      <c r="H897" s="7">
        <v>0</v>
      </c>
      <c r="I897" s="7">
        <v>0</v>
      </c>
      <c r="J897" s="7">
        <v>0</v>
      </c>
      <c r="K897" s="7">
        <v>0</v>
      </c>
      <c r="L897" s="7">
        <f t="shared" si="27"/>
        <v>0</v>
      </c>
      <c r="M897" s="7">
        <v>0</v>
      </c>
      <c r="N897" s="7">
        <v>1211697.3</v>
      </c>
    </row>
    <row r="898" spans="1:14" x14ac:dyDescent="0.25">
      <c r="A898" s="4">
        <v>43252</v>
      </c>
      <c r="B898" s="3" t="s">
        <v>38</v>
      </c>
      <c r="C898" s="3" t="s">
        <v>30</v>
      </c>
      <c r="D898" s="3" t="s">
        <v>18</v>
      </c>
      <c r="E898" s="3" t="s">
        <v>154</v>
      </c>
      <c r="F898" s="8" t="str">
        <f t="shared" si="26"/>
        <v>39000</v>
      </c>
      <c r="G898" s="7">
        <v>7224215.21</v>
      </c>
      <c r="H898" s="7">
        <v>56245.919999999998</v>
      </c>
      <c r="I898" s="7">
        <v>0</v>
      </c>
      <c r="J898" s="7">
        <v>0</v>
      </c>
      <c r="K898" s="7">
        <v>0</v>
      </c>
      <c r="L898" s="7">
        <f t="shared" si="27"/>
        <v>0</v>
      </c>
      <c r="M898" s="7">
        <v>0</v>
      </c>
      <c r="N898" s="7">
        <v>7280461.1299999999</v>
      </c>
    </row>
    <row r="899" spans="1:14" x14ac:dyDescent="0.25">
      <c r="A899" s="4">
        <v>43252</v>
      </c>
      <c r="B899" s="3" t="s">
        <v>38</v>
      </c>
      <c r="C899" s="3" t="s">
        <v>30</v>
      </c>
      <c r="D899" s="3" t="s">
        <v>18</v>
      </c>
      <c r="E899" s="3" t="s">
        <v>41</v>
      </c>
      <c r="F899" s="8" t="str">
        <f t="shared" ref="F899:F928" si="28">MID(E899,9,5)</f>
        <v>39002</v>
      </c>
      <c r="G899" s="7">
        <v>173114.85</v>
      </c>
      <c r="H899" s="7">
        <v>0</v>
      </c>
      <c r="I899" s="7">
        <v>0</v>
      </c>
      <c r="J899" s="7">
        <v>0</v>
      </c>
      <c r="K899" s="7">
        <v>0</v>
      </c>
      <c r="L899" s="7">
        <f t="shared" ref="L899:L928" si="29">J899+K899</f>
        <v>0</v>
      </c>
      <c r="M899" s="7">
        <v>0</v>
      </c>
      <c r="N899" s="7">
        <v>173114.85</v>
      </c>
    </row>
    <row r="900" spans="1:14" x14ac:dyDescent="0.25">
      <c r="A900" s="4">
        <v>43252</v>
      </c>
      <c r="B900" s="3" t="s">
        <v>38</v>
      </c>
      <c r="C900" s="3" t="s">
        <v>30</v>
      </c>
      <c r="D900" s="3" t="s">
        <v>18</v>
      </c>
      <c r="E900" s="3" t="s">
        <v>42</v>
      </c>
      <c r="F900" s="8" t="str">
        <f t="shared" si="28"/>
        <v>39003</v>
      </c>
      <c r="G900" s="7">
        <v>709199.18</v>
      </c>
      <c r="H900" s="7">
        <v>0</v>
      </c>
      <c r="I900" s="7">
        <v>0</v>
      </c>
      <c r="J900" s="7">
        <v>0</v>
      </c>
      <c r="K900" s="7">
        <v>0</v>
      </c>
      <c r="L900" s="7">
        <f t="shared" si="29"/>
        <v>0</v>
      </c>
      <c r="M900" s="7">
        <v>0</v>
      </c>
      <c r="N900" s="7">
        <v>709199.18</v>
      </c>
    </row>
    <row r="901" spans="1:14" x14ac:dyDescent="0.25">
      <c r="A901" s="4">
        <v>43252</v>
      </c>
      <c r="B901" s="3" t="s">
        <v>38</v>
      </c>
      <c r="C901" s="3" t="s">
        <v>30</v>
      </c>
      <c r="D901" s="3" t="s">
        <v>18</v>
      </c>
      <c r="E901" s="3" t="s">
        <v>43</v>
      </c>
      <c r="F901" s="8" t="str">
        <f t="shared" si="28"/>
        <v>39004</v>
      </c>
      <c r="G901" s="7">
        <v>12954.74</v>
      </c>
      <c r="H901" s="7">
        <v>0</v>
      </c>
      <c r="I901" s="7">
        <v>0</v>
      </c>
      <c r="J901" s="7">
        <v>0</v>
      </c>
      <c r="K901" s="7">
        <v>0</v>
      </c>
      <c r="L901" s="7">
        <f t="shared" si="29"/>
        <v>0</v>
      </c>
      <c r="M901" s="7">
        <v>0</v>
      </c>
      <c r="N901" s="7">
        <v>12954.74</v>
      </c>
    </row>
    <row r="902" spans="1:14" x14ac:dyDescent="0.25">
      <c r="A902" s="4">
        <v>43252</v>
      </c>
      <c r="B902" s="3" t="s">
        <v>38</v>
      </c>
      <c r="C902" s="3" t="s">
        <v>30</v>
      </c>
      <c r="D902" s="3" t="s">
        <v>18</v>
      </c>
      <c r="E902" s="3" t="s">
        <v>114</v>
      </c>
      <c r="F902" s="8" t="str">
        <f t="shared" si="28"/>
        <v>39009</v>
      </c>
      <c r="G902" s="7">
        <v>1246194.18</v>
      </c>
      <c r="H902" s="7">
        <v>0</v>
      </c>
      <c r="I902" s="7">
        <v>0</v>
      </c>
      <c r="J902" s="7">
        <v>0</v>
      </c>
      <c r="K902" s="7">
        <v>0</v>
      </c>
      <c r="L902" s="7">
        <f t="shared" si="29"/>
        <v>0</v>
      </c>
      <c r="M902" s="7">
        <v>0</v>
      </c>
      <c r="N902" s="7">
        <v>1246194.18</v>
      </c>
    </row>
    <row r="903" spans="1:14" x14ac:dyDescent="0.25">
      <c r="A903" s="4">
        <v>43252</v>
      </c>
      <c r="B903" s="3" t="s">
        <v>38</v>
      </c>
      <c r="C903" s="3" t="s">
        <v>30</v>
      </c>
      <c r="D903" s="3" t="s">
        <v>18</v>
      </c>
      <c r="E903" s="3" t="s">
        <v>40</v>
      </c>
      <c r="F903" s="8" t="str">
        <f t="shared" si="28"/>
        <v>39100</v>
      </c>
      <c r="G903" s="7">
        <v>1770471.77</v>
      </c>
      <c r="H903" s="7">
        <v>39.07</v>
      </c>
      <c r="I903" s="7">
        <v>0</v>
      </c>
      <c r="J903" s="7">
        <v>0</v>
      </c>
      <c r="K903" s="7">
        <v>0</v>
      </c>
      <c r="L903" s="7">
        <f t="shared" si="29"/>
        <v>0</v>
      </c>
      <c r="M903" s="7">
        <v>0</v>
      </c>
      <c r="N903" s="7">
        <v>1770510.84</v>
      </c>
    </row>
    <row r="904" spans="1:14" x14ac:dyDescent="0.25">
      <c r="A904" s="4">
        <v>43252</v>
      </c>
      <c r="B904" s="3" t="s">
        <v>38</v>
      </c>
      <c r="C904" s="3" t="s">
        <v>30</v>
      </c>
      <c r="D904" s="3" t="s">
        <v>18</v>
      </c>
      <c r="E904" s="3" t="s">
        <v>44</v>
      </c>
      <c r="F904" s="8" t="str">
        <f t="shared" si="28"/>
        <v>39200</v>
      </c>
      <c r="G904" s="7">
        <v>220986.9</v>
      </c>
      <c r="H904" s="7">
        <v>0</v>
      </c>
      <c r="I904" s="7">
        <v>0</v>
      </c>
      <c r="J904" s="7">
        <v>0</v>
      </c>
      <c r="K904" s="7">
        <v>0</v>
      </c>
      <c r="L904" s="7">
        <f t="shared" si="29"/>
        <v>0</v>
      </c>
      <c r="M904" s="7">
        <v>0</v>
      </c>
      <c r="N904" s="7">
        <v>220986.9</v>
      </c>
    </row>
    <row r="905" spans="1:14" x14ac:dyDescent="0.25">
      <c r="A905" s="4">
        <v>43252</v>
      </c>
      <c r="B905" s="3" t="s">
        <v>38</v>
      </c>
      <c r="C905" s="3" t="s">
        <v>30</v>
      </c>
      <c r="D905" s="3" t="s">
        <v>18</v>
      </c>
      <c r="E905" s="3" t="s">
        <v>115</v>
      </c>
      <c r="F905" s="8" t="str">
        <f t="shared" si="28"/>
        <v>39400</v>
      </c>
      <c r="G905" s="7">
        <v>3407778.04</v>
      </c>
      <c r="H905" s="7">
        <v>5.08</v>
      </c>
      <c r="I905" s="7">
        <v>0</v>
      </c>
      <c r="J905" s="7">
        <v>0</v>
      </c>
      <c r="K905" s="7">
        <v>0</v>
      </c>
      <c r="L905" s="7">
        <f t="shared" si="29"/>
        <v>0</v>
      </c>
      <c r="M905" s="7">
        <v>0</v>
      </c>
      <c r="N905" s="7">
        <v>3407783.12</v>
      </c>
    </row>
    <row r="906" spans="1:14" x14ac:dyDescent="0.25">
      <c r="A906" s="4">
        <v>43252</v>
      </c>
      <c r="B906" s="3" t="s">
        <v>38</v>
      </c>
      <c r="C906" s="3" t="s">
        <v>30</v>
      </c>
      <c r="D906" s="3" t="s">
        <v>18</v>
      </c>
      <c r="E906" s="3" t="s">
        <v>162</v>
      </c>
      <c r="F906" s="8" t="str">
        <f t="shared" si="28"/>
        <v>39603</v>
      </c>
      <c r="G906" s="7">
        <v>39610.080000000002</v>
      </c>
      <c r="H906" s="7">
        <v>0</v>
      </c>
      <c r="I906" s="7">
        <v>0</v>
      </c>
      <c r="J906" s="7">
        <v>0</v>
      </c>
      <c r="K906" s="7">
        <v>0</v>
      </c>
      <c r="L906" s="7">
        <f t="shared" si="29"/>
        <v>0</v>
      </c>
      <c r="M906" s="7">
        <v>0</v>
      </c>
      <c r="N906" s="7">
        <v>39610.080000000002</v>
      </c>
    </row>
    <row r="907" spans="1:14" x14ac:dyDescent="0.25">
      <c r="A907" s="4">
        <v>43252</v>
      </c>
      <c r="B907" s="3" t="s">
        <v>38</v>
      </c>
      <c r="C907" s="3" t="s">
        <v>30</v>
      </c>
      <c r="D907" s="3" t="s">
        <v>18</v>
      </c>
      <c r="E907" s="3" t="s">
        <v>45</v>
      </c>
      <c r="F907" s="8" t="str">
        <f t="shared" si="28"/>
        <v>39604</v>
      </c>
      <c r="G907" s="7">
        <v>62747.29</v>
      </c>
      <c r="H907" s="7">
        <v>0</v>
      </c>
      <c r="I907" s="7">
        <v>0</v>
      </c>
      <c r="J907" s="7">
        <v>0</v>
      </c>
      <c r="K907" s="7">
        <v>0</v>
      </c>
      <c r="L907" s="7">
        <f t="shared" si="29"/>
        <v>0</v>
      </c>
      <c r="M907" s="7">
        <v>0</v>
      </c>
      <c r="N907" s="7">
        <v>62747.29</v>
      </c>
    </row>
    <row r="908" spans="1:14" x14ac:dyDescent="0.25">
      <c r="A908" s="4">
        <v>43252</v>
      </c>
      <c r="B908" s="3" t="s">
        <v>38</v>
      </c>
      <c r="C908" s="3" t="s">
        <v>30</v>
      </c>
      <c r="D908" s="3" t="s">
        <v>18</v>
      </c>
      <c r="E908" s="3" t="s">
        <v>155</v>
      </c>
      <c r="F908" s="8" t="str">
        <f t="shared" si="28"/>
        <v>39605</v>
      </c>
      <c r="G908" s="7">
        <v>19427.23</v>
      </c>
      <c r="H908" s="7">
        <v>0</v>
      </c>
      <c r="I908" s="7">
        <v>0</v>
      </c>
      <c r="J908" s="7">
        <v>0</v>
      </c>
      <c r="K908" s="7">
        <v>0</v>
      </c>
      <c r="L908" s="7">
        <f t="shared" si="29"/>
        <v>0</v>
      </c>
      <c r="M908" s="7">
        <v>0</v>
      </c>
      <c r="N908" s="7">
        <v>19427.23</v>
      </c>
    </row>
    <row r="909" spans="1:14" x14ac:dyDescent="0.25">
      <c r="A909" s="4">
        <v>43252</v>
      </c>
      <c r="B909" s="3" t="s">
        <v>38</v>
      </c>
      <c r="C909" s="3" t="s">
        <v>30</v>
      </c>
      <c r="D909" s="3" t="s">
        <v>18</v>
      </c>
      <c r="E909" s="3" t="s">
        <v>46</v>
      </c>
      <c r="F909" s="8" t="str">
        <f t="shared" si="28"/>
        <v>39700</v>
      </c>
      <c r="G909" s="7">
        <v>524257.15</v>
      </c>
      <c r="H909" s="7">
        <v>0</v>
      </c>
      <c r="I909" s="7">
        <v>0</v>
      </c>
      <c r="J909" s="7">
        <v>0</v>
      </c>
      <c r="K909" s="7">
        <v>0</v>
      </c>
      <c r="L909" s="7">
        <f t="shared" si="29"/>
        <v>0</v>
      </c>
      <c r="M909" s="7">
        <v>0</v>
      </c>
      <c r="N909" s="7">
        <v>524257.15</v>
      </c>
    </row>
    <row r="910" spans="1:14" x14ac:dyDescent="0.25">
      <c r="A910" s="4">
        <v>43252</v>
      </c>
      <c r="B910" s="3" t="s">
        <v>38</v>
      </c>
      <c r="C910" s="3" t="s">
        <v>30</v>
      </c>
      <c r="D910" s="3" t="s">
        <v>18</v>
      </c>
      <c r="E910" s="3" t="s">
        <v>156</v>
      </c>
      <c r="F910" s="8" t="str">
        <f t="shared" si="28"/>
        <v>39800</v>
      </c>
      <c r="G910" s="7">
        <v>3891771.09</v>
      </c>
      <c r="H910" s="7">
        <v>0</v>
      </c>
      <c r="I910" s="7">
        <v>0</v>
      </c>
      <c r="J910" s="7">
        <v>0</v>
      </c>
      <c r="K910" s="7">
        <v>0</v>
      </c>
      <c r="L910" s="7">
        <f t="shared" si="29"/>
        <v>0</v>
      </c>
      <c r="M910" s="7">
        <v>0</v>
      </c>
      <c r="N910" s="7">
        <v>3891771.09</v>
      </c>
    </row>
    <row r="911" spans="1:14" x14ac:dyDescent="0.25">
      <c r="A911" s="4">
        <v>43252</v>
      </c>
      <c r="B911" s="3" t="s">
        <v>38</v>
      </c>
      <c r="C911" s="3" t="s">
        <v>30</v>
      </c>
      <c r="D911" s="3" t="s">
        <v>18</v>
      </c>
      <c r="E911" s="3" t="s">
        <v>49</v>
      </c>
      <c r="F911" s="8" t="str">
        <f t="shared" si="28"/>
        <v>39901</v>
      </c>
      <c r="G911" s="7">
        <v>14389.76</v>
      </c>
      <c r="H911" s="7">
        <v>0</v>
      </c>
      <c r="I911" s="7">
        <v>0</v>
      </c>
      <c r="J911" s="7">
        <v>0</v>
      </c>
      <c r="K911" s="7">
        <v>0</v>
      </c>
      <c r="L911" s="7">
        <f t="shared" si="29"/>
        <v>0</v>
      </c>
      <c r="M911" s="7">
        <v>0</v>
      </c>
      <c r="N911" s="7">
        <v>14389.76</v>
      </c>
    </row>
    <row r="912" spans="1:14" x14ac:dyDescent="0.25">
      <c r="A912" s="4">
        <v>43252</v>
      </c>
      <c r="B912" s="3" t="s">
        <v>38</v>
      </c>
      <c r="C912" s="3" t="s">
        <v>30</v>
      </c>
      <c r="D912" s="3" t="s">
        <v>18</v>
      </c>
      <c r="E912" s="3" t="s">
        <v>157</v>
      </c>
      <c r="F912" s="8" t="str">
        <f t="shared" si="28"/>
        <v>39903</v>
      </c>
      <c r="G912" s="7">
        <v>134598.85999999999</v>
      </c>
      <c r="H912" s="7">
        <v>0</v>
      </c>
      <c r="I912" s="7">
        <v>0</v>
      </c>
      <c r="J912" s="7">
        <v>0</v>
      </c>
      <c r="K912" s="7">
        <v>0</v>
      </c>
      <c r="L912" s="7">
        <f t="shared" si="29"/>
        <v>0</v>
      </c>
      <c r="M912" s="7">
        <v>0</v>
      </c>
      <c r="N912" s="7">
        <v>134598.85999999999</v>
      </c>
    </row>
    <row r="913" spans="1:14" x14ac:dyDescent="0.25">
      <c r="A913" s="4">
        <v>43252</v>
      </c>
      <c r="B913" s="3" t="s">
        <v>38</v>
      </c>
      <c r="C913" s="3" t="s">
        <v>30</v>
      </c>
      <c r="D913" s="3" t="s">
        <v>18</v>
      </c>
      <c r="E913" s="3" t="s">
        <v>50</v>
      </c>
      <c r="F913" s="8" t="str">
        <f t="shared" si="28"/>
        <v>39906</v>
      </c>
      <c r="G913" s="7">
        <v>957291.66</v>
      </c>
      <c r="H913" s="7">
        <v>0</v>
      </c>
      <c r="I913" s="7">
        <v>0</v>
      </c>
      <c r="J913" s="7">
        <v>0</v>
      </c>
      <c r="K913" s="7">
        <v>0</v>
      </c>
      <c r="L913" s="7">
        <f t="shared" si="29"/>
        <v>0</v>
      </c>
      <c r="M913" s="7">
        <v>0</v>
      </c>
      <c r="N913" s="7">
        <v>957291.66</v>
      </c>
    </row>
    <row r="914" spans="1:14" x14ac:dyDescent="0.25">
      <c r="A914" s="4">
        <v>43252</v>
      </c>
      <c r="B914" s="3" t="s">
        <v>38</v>
      </c>
      <c r="C914" s="3" t="s">
        <v>30</v>
      </c>
      <c r="D914" s="3" t="s">
        <v>18</v>
      </c>
      <c r="E914" s="3" t="s">
        <v>47</v>
      </c>
      <c r="F914" s="8" t="str">
        <f t="shared" si="28"/>
        <v>39908</v>
      </c>
      <c r="G914" s="7">
        <v>123514.83</v>
      </c>
      <c r="H914" s="7">
        <v>0</v>
      </c>
      <c r="I914" s="7">
        <v>0</v>
      </c>
      <c r="J914" s="7">
        <v>0</v>
      </c>
      <c r="K914" s="7">
        <v>0</v>
      </c>
      <c r="L914" s="7">
        <f t="shared" si="29"/>
        <v>0</v>
      </c>
      <c r="M914" s="7">
        <v>0</v>
      </c>
      <c r="N914" s="7">
        <v>123514.83</v>
      </c>
    </row>
    <row r="915" spans="1:14" x14ac:dyDescent="0.25">
      <c r="A915" s="4">
        <v>43252</v>
      </c>
      <c r="B915" s="3" t="s">
        <v>38</v>
      </c>
      <c r="C915" s="3" t="s">
        <v>88</v>
      </c>
      <c r="D915" s="3" t="s">
        <v>92</v>
      </c>
      <c r="E915" s="3" t="s">
        <v>105</v>
      </c>
      <c r="F915" s="8" t="str">
        <f t="shared" si="28"/>
        <v>30100</v>
      </c>
      <c r="G915" s="7">
        <v>185309.27</v>
      </c>
      <c r="H915" s="7">
        <v>0</v>
      </c>
      <c r="I915" s="7">
        <v>0</v>
      </c>
      <c r="J915" s="7">
        <v>0</v>
      </c>
      <c r="K915" s="7">
        <v>0</v>
      </c>
      <c r="L915" s="7">
        <f t="shared" si="29"/>
        <v>0</v>
      </c>
      <c r="M915" s="7">
        <v>0</v>
      </c>
      <c r="N915" s="7">
        <v>185309.27</v>
      </c>
    </row>
    <row r="916" spans="1:14" x14ac:dyDescent="0.25">
      <c r="A916" s="4">
        <v>43252</v>
      </c>
      <c r="B916" s="3" t="s">
        <v>38</v>
      </c>
      <c r="C916" s="3" t="s">
        <v>88</v>
      </c>
      <c r="D916" s="3" t="s">
        <v>92</v>
      </c>
      <c r="E916" s="3" t="s">
        <v>136</v>
      </c>
      <c r="F916" s="8" t="str">
        <f t="shared" si="28"/>
        <v>30300</v>
      </c>
      <c r="G916" s="7">
        <v>1109551.68</v>
      </c>
      <c r="H916" s="7">
        <v>0</v>
      </c>
      <c r="I916" s="7">
        <v>0</v>
      </c>
      <c r="J916" s="7">
        <v>0</v>
      </c>
      <c r="K916" s="7">
        <v>0</v>
      </c>
      <c r="L916" s="7">
        <f t="shared" si="29"/>
        <v>0</v>
      </c>
      <c r="M916" s="7">
        <v>0</v>
      </c>
      <c r="N916" s="7">
        <v>1109551.68</v>
      </c>
    </row>
    <row r="917" spans="1:14" x14ac:dyDescent="0.25">
      <c r="A917" s="4">
        <v>43252</v>
      </c>
      <c r="B917" s="3" t="s">
        <v>38</v>
      </c>
      <c r="C917" s="3" t="s">
        <v>88</v>
      </c>
      <c r="D917" s="3" t="s">
        <v>18</v>
      </c>
      <c r="E917" s="3" t="s">
        <v>102</v>
      </c>
      <c r="F917" s="8" t="str">
        <f t="shared" si="28"/>
        <v>39001</v>
      </c>
      <c r="G917" s="7">
        <v>179338.52</v>
      </c>
      <c r="H917" s="7">
        <v>0</v>
      </c>
      <c r="I917" s="7">
        <v>0</v>
      </c>
      <c r="J917" s="7">
        <v>0</v>
      </c>
      <c r="K917" s="7">
        <v>0</v>
      </c>
      <c r="L917" s="7">
        <f t="shared" si="29"/>
        <v>0</v>
      </c>
      <c r="M917" s="7">
        <v>0</v>
      </c>
      <c r="N917" s="7">
        <v>179338.52</v>
      </c>
    </row>
    <row r="918" spans="1:14" x14ac:dyDescent="0.25">
      <c r="A918" s="4">
        <v>43252</v>
      </c>
      <c r="B918" s="3" t="s">
        <v>38</v>
      </c>
      <c r="C918" s="3" t="s">
        <v>88</v>
      </c>
      <c r="D918" s="3" t="s">
        <v>18</v>
      </c>
      <c r="E918" s="3" t="s">
        <v>103</v>
      </c>
      <c r="F918" s="8" t="str">
        <f t="shared" si="28"/>
        <v>39004</v>
      </c>
      <c r="G918" s="7">
        <v>15383.91</v>
      </c>
      <c r="H918" s="7">
        <v>0</v>
      </c>
      <c r="I918" s="7">
        <v>0</v>
      </c>
      <c r="J918" s="7">
        <v>0</v>
      </c>
      <c r="K918" s="7">
        <v>0</v>
      </c>
      <c r="L918" s="7">
        <f t="shared" si="29"/>
        <v>0</v>
      </c>
      <c r="M918" s="7">
        <v>0</v>
      </c>
      <c r="N918" s="7">
        <v>15383.91</v>
      </c>
    </row>
    <row r="919" spans="1:14" x14ac:dyDescent="0.25">
      <c r="A919" s="4">
        <v>43252</v>
      </c>
      <c r="B919" s="3" t="s">
        <v>38</v>
      </c>
      <c r="C919" s="3" t="s">
        <v>88</v>
      </c>
      <c r="D919" s="3" t="s">
        <v>18</v>
      </c>
      <c r="E919" s="3" t="s">
        <v>140</v>
      </c>
      <c r="F919" s="8" t="str">
        <f t="shared" si="28"/>
        <v>39009</v>
      </c>
      <c r="G919" s="7">
        <v>38834</v>
      </c>
      <c r="H919" s="7">
        <v>0</v>
      </c>
      <c r="I919" s="7">
        <v>0</v>
      </c>
      <c r="J919" s="7">
        <v>0</v>
      </c>
      <c r="K919" s="7">
        <v>0</v>
      </c>
      <c r="L919" s="7">
        <f t="shared" si="29"/>
        <v>0</v>
      </c>
      <c r="M919" s="7">
        <v>0</v>
      </c>
      <c r="N919" s="7">
        <v>38834</v>
      </c>
    </row>
    <row r="920" spans="1:14" x14ac:dyDescent="0.25">
      <c r="A920" s="4">
        <v>43252</v>
      </c>
      <c r="B920" s="3" t="s">
        <v>38</v>
      </c>
      <c r="C920" s="3" t="s">
        <v>88</v>
      </c>
      <c r="D920" s="3" t="s">
        <v>18</v>
      </c>
      <c r="E920" s="3" t="s">
        <v>134</v>
      </c>
      <c r="F920" s="8" t="str">
        <f t="shared" si="28"/>
        <v>39100</v>
      </c>
      <c r="G920" s="7">
        <v>38609.33</v>
      </c>
      <c r="H920" s="7">
        <v>0</v>
      </c>
      <c r="I920" s="7">
        <v>0</v>
      </c>
      <c r="J920" s="7">
        <v>0</v>
      </c>
      <c r="K920" s="7">
        <v>0</v>
      </c>
      <c r="L920" s="7">
        <f t="shared" si="29"/>
        <v>0</v>
      </c>
      <c r="M920" s="7">
        <v>0</v>
      </c>
      <c r="N920" s="7">
        <v>38609.33</v>
      </c>
    </row>
    <row r="921" spans="1:14" x14ac:dyDescent="0.25">
      <c r="A921" s="4">
        <v>43252</v>
      </c>
      <c r="B921" s="3" t="s">
        <v>38</v>
      </c>
      <c r="C921" s="3" t="s">
        <v>88</v>
      </c>
      <c r="D921" s="3" t="s">
        <v>18</v>
      </c>
      <c r="E921" s="3" t="s">
        <v>141</v>
      </c>
      <c r="F921" s="8" t="str">
        <f t="shared" si="28"/>
        <v>39200</v>
      </c>
      <c r="G921" s="7">
        <v>27284.69</v>
      </c>
      <c r="H921" s="7">
        <v>0</v>
      </c>
      <c r="I921" s="7">
        <v>0</v>
      </c>
      <c r="J921" s="7">
        <v>0</v>
      </c>
      <c r="K921" s="7">
        <v>0</v>
      </c>
      <c r="L921" s="7">
        <f t="shared" si="29"/>
        <v>0</v>
      </c>
      <c r="M921" s="7">
        <v>0</v>
      </c>
      <c r="N921" s="7">
        <v>27284.69</v>
      </c>
    </row>
    <row r="922" spans="1:14" x14ac:dyDescent="0.25">
      <c r="A922" s="4">
        <v>43252</v>
      </c>
      <c r="B922" s="3" t="s">
        <v>38</v>
      </c>
      <c r="C922" s="3" t="s">
        <v>88</v>
      </c>
      <c r="D922" s="3" t="s">
        <v>18</v>
      </c>
      <c r="E922" s="3" t="s">
        <v>89</v>
      </c>
      <c r="F922" s="8" t="str">
        <f t="shared" si="28"/>
        <v>39400</v>
      </c>
      <c r="G922" s="7">
        <v>175867.44</v>
      </c>
      <c r="H922" s="7">
        <v>0</v>
      </c>
      <c r="I922" s="7">
        <v>0</v>
      </c>
      <c r="J922" s="7">
        <v>0</v>
      </c>
      <c r="K922" s="7">
        <v>0</v>
      </c>
      <c r="L922" s="7">
        <f t="shared" si="29"/>
        <v>0</v>
      </c>
      <c r="M922" s="7">
        <v>0</v>
      </c>
      <c r="N922" s="7">
        <v>175867.44</v>
      </c>
    </row>
    <row r="923" spans="1:14" x14ac:dyDescent="0.25">
      <c r="A923" s="4">
        <v>43252</v>
      </c>
      <c r="B923" s="3" t="s">
        <v>38</v>
      </c>
      <c r="C923" s="3" t="s">
        <v>88</v>
      </c>
      <c r="D923" s="3" t="s">
        <v>18</v>
      </c>
      <c r="E923" s="3" t="s">
        <v>104</v>
      </c>
      <c r="F923" s="8" t="str">
        <f t="shared" si="28"/>
        <v>39600</v>
      </c>
      <c r="G923" s="7">
        <v>20515.689999999999</v>
      </c>
      <c r="H923" s="7">
        <v>0</v>
      </c>
      <c r="I923" s="7">
        <v>0</v>
      </c>
      <c r="J923" s="7">
        <v>0</v>
      </c>
      <c r="K923" s="7">
        <v>0</v>
      </c>
      <c r="L923" s="7">
        <f t="shared" si="29"/>
        <v>0</v>
      </c>
      <c r="M923" s="7">
        <v>0</v>
      </c>
      <c r="N923" s="7">
        <v>20515.689999999999</v>
      </c>
    </row>
    <row r="924" spans="1:14" x14ac:dyDescent="0.25">
      <c r="A924" s="4">
        <v>43252</v>
      </c>
      <c r="B924" s="3" t="s">
        <v>38</v>
      </c>
      <c r="C924" s="3" t="s">
        <v>88</v>
      </c>
      <c r="D924" s="3" t="s">
        <v>18</v>
      </c>
      <c r="E924" s="3" t="s">
        <v>90</v>
      </c>
      <c r="F924" s="8" t="str">
        <f t="shared" si="28"/>
        <v>39700</v>
      </c>
      <c r="G924" s="7">
        <v>37541</v>
      </c>
      <c r="H924" s="7">
        <v>0</v>
      </c>
      <c r="I924" s="7">
        <v>0</v>
      </c>
      <c r="J924" s="7">
        <v>0</v>
      </c>
      <c r="K924" s="7">
        <v>0</v>
      </c>
      <c r="L924" s="7">
        <f t="shared" si="29"/>
        <v>0</v>
      </c>
      <c r="M924" s="7">
        <v>0</v>
      </c>
      <c r="N924" s="7">
        <v>37541</v>
      </c>
    </row>
    <row r="925" spans="1:14" x14ac:dyDescent="0.25">
      <c r="A925" s="4">
        <v>43252</v>
      </c>
      <c r="B925" s="3" t="s">
        <v>38</v>
      </c>
      <c r="C925" s="3" t="s">
        <v>88</v>
      </c>
      <c r="D925" s="3" t="s">
        <v>18</v>
      </c>
      <c r="E925" s="3" t="s">
        <v>135</v>
      </c>
      <c r="F925" s="8" t="str">
        <f t="shared" si="28"/>
        <v>39800</v>
      </c>
      <c r="G925" s="7">
        <v>814166.88</v>
      </c>
      <c r="H925" s="7">
        <v>0</v>
      </c>
      <c r="I925" s="7">
        <v>0</v>
      </c>
      <c r="J925" s="7">
        <v>0</v>
      </c>
      <c r="K925" s="7">
        <v>0</v>
      </c>
      <c r="L925" s="7">
        <f t="shared" si="29"/>
        <v>0</v>
      </c>
      <c r="M925" s="7">
        <v>0</v>
      </c>
      <c r="N925" s="7">
        <v>814166.88</v>
      </c>
    </row>
    <row r="926" spans="1:14" x14ac:dyDescent="0.25">
      <c r="A926" s="4">
        <v>43252</v>
      </c>
      <c r="B926" s="3" t="s">
        <v>38</v>
      </c>
      <c r="C926" s="3" t="s">
        <v>88</v>
      </c>
      <c r="D926" s="3" t="s">
        <v>18</v>
      </c>
      <c r="E926" s="3" t="s">
        <v>91</v>
      </c>
      <c r="F926" s="8" t="str">
        <f t="shared" si="28"/>
        <v>39906</v>
      </c>
      <c r="G926" s="7">
        <v>70177.67</v>
      </c>
      <c r="H926" s="7">
        <v>0</v>
      </c>
      <c r="I926" s="7">
        <v>0</v>
      </c>
      <c r="J926" s="7">
        <v>0</v>
      </c>
      <c r="K926" s="7">
        <v>0</v>
      </c>
      <c r="L926" s="7">
        <f t="shared" si="29"/>
        <v>0</v>
      </c>
      <c r="M926" s="7">
        <v>0</v>
      </c>
      <c r="N926" s="7">
        <v>70177.67</v>
      </c>
    </row>
    <row r="927" spans="1:14" x14ac:dyDescent="0.25">
      <c r="A927" s="4">
        <v>43252</v>
      </c>
      <c r="B927" s="3" t="s">
        <v>38</v>
      </c>
      <c r="C927" s="3" t="s">
        <v>88</v>
      </c>
      <c r="D927" s="3" t="s">
        <v>18</v>
      </c>
      <c r="E927" s="3" t="s">
        <v>139</v>
      </c>
      <c r="F927" s="8" t="str">
        <f t="shared" si="28"/>
        <v>39907</v>
      </c>
      <c r="G927" s="7">
        <v>78585.11</v>
      </c>
      <c r="H927" s="7">
        <v>0.56999999999999995</v>
      </c>
      <c r="I927" s="7">
        <v>0</v>
      </c>
      <c r="J927" s="7">
        <v>0</v>
      </c>
      <c r="K927" s="7">
        <v>0</v>
      </c>
      <c r="L927" s="7">
        <f t="shared" si="29"/>
        <v>0</v>
      </c>
      <c r="M927" s="7">
        <v>0</v>
      </c>
      <c r="N927" s="7">
        <v>78585.679999999993</v>
      </c>
    </row>
    <row r="928" spans="1:14" x14ac:dyDescent="0.25">
      <c r="A928" s="4">
        <v>43252</v>
      </c>
      <c r="B928" s="3" t="s">
        <v>38</v>
      </c>
      <c r="C928" s="3" t="s">
        <v>88</v>
      </c>
      <c r="D928" s="3" t="s">
        <v>18</v>
      </c>
      <c r="E928" s="3" t="s">
        <v>101</v>
      </c>
      <c r="F928" s="8" t="str">
        <f t="shared" si="28"/>
        <v>39908</v>
      </c>
      <c r="G928" s="7">
        <v>828509.36</v>
      </c>
      <c r="H928" s="7">
        <v>0</v>
      </c>
      <c r="I928" s="7">
        <v>0</v>
      </c>
      <c r="J928" s="7">
        <v>0</v>
      </c>
      <c r="K928" s="7">
        <v>0</v>
      </c>
      <c r="L928" s="7">
        <f t="shared" si="29"/>
        <v>0</v>
      </c>
      <c r="M928" s="7">
        <v>0</v>
      </c>
      <c r="N928" s="7">
        <v>828509.36</v>
      </c>
    </row>
  </sheetData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view="pageBreakPreview" zoomScale="60" zoomScaleNormal="100" workbookViewId="0">
      <pane ySplit="1" topLeftCell="A109" activePane="bottomLeft" state="frozen"/>
      <selection pane="bottomLeft" activeCell="D19" sqref="D19"/>
    </sheetView>
  </sheetViews>
  <sheetFormatPr defaultRowHeight="15" x14ac:dyDescent="0.25"/>
  <cols>
    <col min="2" max="2" width="34.7109375" bestFit="1" customWidth="1"/>
    <col min="3" max="3" width="31.5703125" customWidth="1"/>
    <col min="4" max="4" width="37.28515625" bestFit="1" customWidth="1"/>
    <col min="5" max="5" width="37.28515625" style="2" customWidth="1"/>
    <col min="6" max="6" width="16.140625" style="7" bestFit="1" customWidth="1"/>
    <col min="7" max="7" width="13.5703125" style="7" bestFit="1" customWidth="1"/>
    <col min="8" max="8" width="13.28515625" style="7" bestFit="1" customWidth="1"/>
    <col min="9" max="9" width="15.7109375" style="7" bestFit="1" customWidth="1"/>
    <col min="10" max="10" width="8.140625" style="7" bestFit="1" customWidth="1"/>
    <col min="11" max="11" width="20.7109375" style="7" bestFit="1" customWidth="1"/>
    <col min="12" max="12" width="9.28515625" style="7" bestFit="1" customWidth="1"/>
    <col min="13" max="13" width="16.140625" style="7" bestFit="1" customWidth="1"/>
  </cols>
  <sheetData>
    <row r="1" spans="1:13" x14ac:dyDescent="0.25">
      <c r="A1" s="5" t="s">
        <v>0</v>
      </c>
      <c r="B1" s="6" t="s">
        <v>1</v>
      </c>
      <c r="C1" s="6" t="s">
        <v>2</v>
      </c>
      <c r="D1" s="6" t="s">
        <v>4</v>
      </c>
      <c r="E1" s="6" t="s">
        <v>170</v>
      </c>
      <c r="F1" s="1" t="s">
        <v>12</v>
      </c>
      <c r="G1" s="1" t="s">
        <v>166</v>
      </c>
      <c r="H1" s="1" t="s">
        <v>7</v>
      </c>
      <c r="I1" s="1" t="s">
        <v>13</v>
      </c>
      <c r="J1" s="1" t="s">
        <v>167</v>
      </c>
      <c r="K1" s="1" t="s">
        <v>168</v>
      </c>
      <c r="L1" s="1" t="s">
        <v>15</v>
      </c>
      <c r="M1" s="1" t="s">
        <v>14</v>
      </c>
    </row>
    <row r="2" spans="1:13" x14ac:dyDescent="0.25">
      <c r="A2" s="4">
        <v>43070</v>
      </c>
      <c r="B2" s="3" t="s">
        <v>16</v>
      </c>
      <c r="C2" s="3" t="s">
        <v>17</v>
      </c>
      <c r="D2" s="3" t="s">
        <v>110</v>
      </c>
      <c r="E2" s="8" t="str">
        <f>MID(D2,9,5)</f>
        <v>39000</v>
      </c>
      <c r="F2" s="7">
        <v>466963.95</v>
      </c>
      <c r="G2" s="7">
        <v>3755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470718.95</v>
      </c>
    </row>
    <row r="3" spans="1:13" x14ac:dyDescent="0.25">
      <c r="A3" s="4">
        <v>43070</v>
      </c>
      <c r="B3" s="3" t="s">
        <v>16</v>
      </c>
      <c r="C3" s="3" t="s">
        <v>17</v>
      </c>
      <c r="D3" s="3" t="s">
        <v>165</v>
      </c>
      <c r="E3" s="8" t="str">
        <f t="shared" ref="E3:E66" si="0">MID(D3,9,5)</f>
        <v>39005</v>
      </c>
      <c r="F3" s="7">
        <v>3437743.64</v>
      </c>
      <c r="G3" s="7">
        <v>23482.03</v>
      </c>
      <c r="H3" s="7">
        <v>0</v>
      </c>
      <c r="I3" s="7">
        <v>0</v>
      </c>
      <c r="J3" s="7">
        <v>0</v>
      </c>
      <c r="K3" s="7">
        <v>7234.98</v>
      </c>
      <c r="L3" s="7">
        <v>0</v>
      </c>
      <c r="M3" s="7">
        <v>3468460.65</v>
      </c>
    </row>
    <row r="4" spans="1:13" x14ac:dyDescent="0.25">
      <c r="A4" s="4">
        <v>43070</v>
      </c>
      <c r="B4" s="3" t="s">
        <v>16</v>
      </c>
      <c r="C4" s="3" t="s">
        <v>17</v>
      </c>
      <c r="D4" s="3" t="s">
        <v>24</v>
      </c>
      <c r="E4" s="8" t="str">
        <f t="shared" si="0"/>
        <v>39009</v>
      </c>
      <c r="F4" s="7">
        <v>9305256.7599999998</v>
      </c>
      <c r="G4" s="7">
        <v>6631.5099999999984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9311888.2699999996</v>
      </c>
    </row>
    <row r="5" spans="1:13" x14ac:dyDescent="0.25">
      <c r="A5" s="4">
        <v>43070</v>
      </c>
      <c r="B5" s="3" t="s">
        <v>16</v>
      </c>
      <c r="C5" s="3" t="s">
        <v>17</v>
      </c>
      <c r="D5" s="3" t="s">
        <v>35</v>
      </c>
      <c r="E5" s="8" t="str">
        <f t="shared" si="0"/>
        <v>39020</v>
      </c>
      <c r="F5" s="7">
        <v>-0.04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-0.04</v>
      </c>
    </row>
    <row r="6" spans="1:13" x14ac:dyDescent="0.25">
      <c r="A6" s="4">
        <v>43070</v>
      </c>
      <c r="B6" s="3" t="s">
        <v>16</v>
      </c>
      <c r="C6" s="3" t="s">
        <v>17</v>
      </c>
      <c r="D6" s="3" t="s">
        <v>36</v>
      </c>
      <c r="E6" s="8" t="str">
        <f t="shared" si="0"/>
        <v>39029</v>
      </c>
      <c r="F6" s="7">
        <v>-0.08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-0.08</v>
      </c>
    </row>
    <row r="7" spans="1:13" x14ac:dyDescent="0.25">
      <c r="A7" s="4">
        <v>43070</v>
      </c>
      <c r="B7" s="3" t="s">
        <v>16</v>
      </c>
      <c r="C7" s="3" t="s">
        <v>17</v>
      </c>
      <c r="D7" s="3" t="s">
        <v>22</v>
      </c>
      <c r="E7" s="8" t="str">
        <f t="shared" si="0"/>
        <v>39100</v>
      </c>
      <c r="F7" s="7">
        <v>1730884.81</v>
      </c>
      <c r="G7" s="7">
        <v>17025.73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1747910.54</v>
      </c>
    </row>
    <row r="8" spans="1:13" x14ac:dyDescent="0.25">
      <c r="A8" s="4">
        <v>43070</v>
      </c>
      <c r="B8" s="3" t="s">
        <v>16</v>
      </c>
      <c r="C8" s="3" t="s">
        <v>17</v>
      </c>
      <c r="D8" s="3" t="s">
        <v>160</v>
      </c>
      <c r="E8" s="8" t="str">
        <f t="shared" si="0"/>
        <v>39102</v>
      </c>
      <c r="F8" s="7">
        <v>1.26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1.26</v>
      </c>
    </row>
    <row r="9" spans="1:13" x14ac:dyDescent="0.25">
      <c r="A9" s="4">
        <v>43070</v>
      </c>
      <c r="B9" s="3" t="s">
        <v>16</v>
      </c>
      <c r="C9" s="3" t="s">
        <v>17</v>
      </c>
      <c r="D9" s="3" t="s">
        <v>108</v>
      </c>
      <c r="E9" s="8" t="str">
        <f t="shared" si="0"/>
        <v>39103</v>
      </c>
      <c r="F9" s="7">
        <v>0.45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0.45</v>
      </c>
    </row>
    <row r="10" spans="1:13" x14ac:dyDescent="0.25">
      <c r="A10" s="4">
        <v>43070</v>
      </c>
      <c r="B10" s="3" t="s">
        <v>16</v>
      </c>
      <c r="C10" s="3" t="s">
        <v>17</v>
      </c>
      <c r="D10" s="3" t="s">
        <v>113</v>
      </c>
      <c r="E10" s="8" t="str">
        <f t="shared" si="0"/>
        <v>39104</v>
      </c>
      <c r="F10" s="7">
        <v>29990.04</v>
      </c>
      <c r="G10" s="7">
        <v>210.88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30200.92</v>
      </c>
    </row>
    <row r="11" spans="1:13" x14ac:dyDescent="0.25">
      <c r="A11" s="4">
        <v>43070</v>
      </c>
      <c r="B11" s="3" t="s">
        <v>16</v>
      </c>
      <c r="C11" s="3" t="s">
        <v>17</v>
      </c>
      <c r="D11" s="3" t="s">
        <v>34</v>
      </c>
      <c r="E11" s="8" t="str">
        <f t="shared" si="0"/>
        <v>39120</v>
      </c>
      <c r="F11" s="7">
        <v>95993.16</v>
      </c>
      <c r="G11" s="7">
        <v>878.02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96871.18</v>
      </c>
    </row>
    <row r="12" spans="1:13" x14ac:dyDescent="0.25">
      <c r="A12" s="4">
        <v>43070</v>
      </c>
      <c r="B12" s="3" t="s">
        <v>16</v>
      </c>
      <c r="C12" s="3" t="s">
        <v>17</v>
      </c>
      <c r="D12" s="3" t="s">
        <v>28</v>
      </c>
      <c r="E12" s="8" t="str">
        <f t="shared" si="0"/>
        <v>39200</v>
      </c>
      <c r="F12" s="7">
        <v>4978.72</v>
      </c>
      <c r="G12" s="7">
        <v>100.73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5079.45</v>
      </c>
    </row>
    <row r="13" spans="1:13" x14ac:dyDescent="0.25">
      <c r="A13" s="4">
        <v>43070</v>
      </c>
      <c r="B13" s="3" t="s">
        <v>16</v>
      </c>
      <c r="C13" s="3" t="s">
        <v>17</v>
      </c>
      <c r="D13" s="3" t="s">
        <v>106</v>
      </c>
      <c r="E13" s="8" t="str">
        <f t="shared" si="0"/>
        <v>39400</v>
      </c>
      <c r="F13" s="7">
        <v>28942.959999999999</v>
      </c>
      <c r="G13" s="7">
        <v>549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29491.96</v>
      </c>
    </row>
    <row r="14" spans="1:13" x14ac:dyDescent="0.25">
      <c r="A14" s="4">
        <v>43070</v>
      </c>
      <c r="B14" s="3" t="s">
        <v>16</v>
      </c>
      <c r="C14" s="3" t="s">
        <v>17</v>
      </c>
      <c r="D14" s="3" t="s">
        <v>37</v>
      </c>
      <c r="E14" s="8" t="str">
        <f t="shared" si="0"/>
        <v>39420</v>
      </c>
      <c r="F14" s="7">
        <v>388.07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388.07</v>
      </c>
    </row>
    <row r="15" spans="1:13" x14ac:dyDescent="0.25">
      <c r="A15" s="4">
        <v>43070</v>
      </c>
      <c r="B15" s="3" t="s">
        <v>16</v>
      </c>
      <c r="C15" s="3" t="s">
        <v>17</v>
      </c>
      <c r="D15" s="3" t="s">
        <v>109</v>
      </c>
      <c r="E15" s="8" t="str">
        <f t="shared" si="0"/>
        <v>39700</v>
      </c>
      <c r="F15" s="7">
        <v>500673.14</v>
      </c>
      <c r="G15" s="7">
        <v>4918.09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505591.23</v>
      </c>
    </row>
    <row r="16" spans="1:13" x14ac:dyDescent="0.25">
      <c r="A16" s="4">
        <v>43070</v>
      </c>
      <c r="B16" s="3" t="s">
        <v>16</v>
      </c>
      <c r="C16" s="3" t="s">
        <v>17</v>
      </c>
      <c r="D16" s="3" t="s">
        <v>29</v>
      </c>
      <c r="E16" s="8" t="str">
        <f t="shared" si="0"/>
        <v>39720</v>
      </c>
      <c r="F16" s="7">
        <v>3478.26</v>
      </c>
      <c r="G16" s="7">
        <v>41.5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3519.76</v>
      </c>
    </row>
    <row r="17" spans="1:13" x14ac:dyDescent="0.25">
      <c r="A17" s="4">
        <v>43070</v>
      </c>
      <c r="B17" s="3" t="s">
        <v>16</v>
      </c>
      <c r="C17" s="3" t="s">
        <v>17</v>
      </c>
      <c r="D17" s="3" t="s">
        <v>20</v>
      </c>
      <c r="E17" s="8" t="str">
        <f t="shared" si="0"/>
        <v>39800</v>
      </c>
      <c r="F17" s="7">
        <v>42318.19</v>
      </c>
      <c r="G17" s="7">
        <v>375.84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42694.03</v>
      </c>
    </row>
    <row r="18" spans="1:13" x14ac:dyDescent="0.25">
      <c r="A18" s="4">
        <v>43070</v>
      </c>
      <c r="B18" s="3" t="s">
        <v>16</v>
      </c>
      <c r="C18" s="3" t="s">
        <v>17</v>
      </c>
      <c r="D18" s="3" t="s">
        <v>145</v>
      </c>
      <c r="E18" s="8" t="str">
        <f t="shared" si="0"/>
        <v>39820</v>
      </c>
      <c r="F18" s="7">
        <v>687.79</v>
      </c>
      <c r="G18" s="7">
        <v>17.829999999999998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705.62</v>
      </c>
    </row>
    <row r="19" spans="1:13" x14ac:dyDescent="0.25">
      <c r="A19" s="4">
        <v>43070</v>
      </c>
      <c r="B19" s="3" t="s">
        <v>16</v>
      </c>
      <c r="C19" s="3" t="s">
        <v>17</v>
      </c>
      <c r="D19" s="3" t="s">
        <v>161</v>
      </c>
      <c r="E19" s="8" t="str">
        <f t="shared" si="0"/>
        <v>39900</v>
      </c>
      <c r="F19" s="7">
        <v>169502.95</v>
      </c>
      <c r="G19" s="7">
        <v>109.31999999999994</v>
      </c>
      <c r="H19" s="7">
        <v>0</v>
      </c>
      <c r="I19" s="7">
        <v>0</v>
      </c>
      <c r="J19" s="7">
        <v>0</v>
      </c>
      <c r="K19" s="7">
        <v>-7234.98</v>
      </c>
      <c r="L19" s="7">
        <v>0</v>
      </c>
      <c r="M19" s="7">
        <v>162377.29</v>
      </c>
    </row>
    <row r="20" spans="1:13" x14ac:dyDescent="0.25">
      <c r="A20" s="4">
        <v>43070</v>
      </c>
      <c r="B20" s="3" t="s">
        <v>16</v>
      </c>
      <c r="C20" s="3" t="s">
        <v>17</v>
      </c>
      <c r="D20" s="3" t="s">
        <v>25</v>
      </c>
      <c r="E20" s="8" t="str">
        <f t="shared" si="0"/>
        <v>39901</v>
      </c>
      <c r="F20" s="7">
        <v>19586631.23</v>
      </c>
      <c r="G20" s="7">
        <v>267048.19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19853679.420000002</v>
      </c>
    </row>
    <row r="21" spans="1:13" x14ac:dyDescent="0.25">
      <c r="A21" s="4">
        <v>43070</v>
      </c>
      <c r="B21" s="3" t="s">
        <v>16</v>
      </c>
      <c r="C21" s="3" t="s">
        <v>17</v>
      </c>
      <c r="D21" s="3" t="s">
        <v>19</v>
      </c>
      <c r="E21" s="8" t="str">
        <f t="shared" si="0"/>
        <v>39902</v>
      </c>
      <c r="F21" s="7">
        <v>16466977.210000001</v>
      </c>
      <c r="G21" s="7">
        <v>139375.94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16606353.15</v>
      </c>
    </row>
    <row r="22" spans="1:13" x14ac:dyDescent="0.25">
      <c r="A22" s="4">
        <v>43070</v>
      </c>
      <c r="B22" s="3" t="s">
        <v>16</v>
      </c>
      <c r="C22" s="3" t="s">
        <v>17</v>
      </c>
      <c r="D22" s="3" t="s">
        <v>21</v>
      </c>
      <c r="E22" s="8" t="str">
        <f t="shared" si="0"/>
        <v>39903</v>
      </c>
      <c r="F22" s="7">
        <v>2368623.0699999998</v>
      </c>
      <c r="G22" s="7">
        <v>23616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2392239.0699999998</v>
      </c>
    </row>
    <row r="23" spans="1:13" x14ac:dyDescent="0.25">
      <c r="A23" s="4">
        <v>43070</v>
      </c>
      <c r="B23" s="3" t="s">
        <v>16</v>
      </c>
      <c r="C23" s="3" t="s">
        <v>17</v>
      </c>
      <c r="D23" s="3" t="s">
        <v>23</v>
      </c>
      <c r="E23" s="8" t="str">
        <f t="shared" si="0"/>
        <v>39906</v>
      </c>
      <c r="F23" s="7">
        <v>975945.61</v>
      </c>
      <c r="G23" s="7">
        <v>17033.36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992978.97</v>
      </c>
    </row>
    <row r="24" spans="1:13" x14ac:dyDescent="0.25">
      <c r="A24" s="4">
        <v>43070</v>
      </c>
      <c r="B24" s="3" t="s">
        <v>16</v>
      </c>
      <c r="C24" s="3" t="s">
        <v>17</v>
      </c>
      <c r="D24" s="3" t="s">
        <v>107</v>
      </c>
      <c r="E24" s="8" t="str">
        <f t="shared" si="0"/>
        <v>39907</v>
      </c>
      <c r="F24" s="7">
        <v>191255.12</v>
      </c>
      <c r="G24" s="7">
        <v>8213.2300000000014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199468.35</v>
      </c>
    </row>
    <row r="25" spans="1:13" x14ac:dyDescent="0.25">
      <c r="A25" s="4">
        <v>43070</v>
      </c>
      <c r="B25" s="3" t="s">
        <v>16</v>
      </c>
      <c r="C25" s="3" t="s">
        <v>17</v>
      </c>
      <c r="D25" s="3" t="s">
        <v>142</v>
      </c>
      <c r="E25" s="8" t="str">
        <f t="shared" si="0"/>
        <v>39908</v>
      </c>
      <c r="F25" s="7">
        <v>30920888.100000001</v>
      </c>
      <c r="G25" s="7">
        <v>351320.77</v>
      </c>
      <c r="H25" s="7">
        <v>0</v>
      </c>
      <c r="I25" s="7">
        <v>0</v>
      </c>
      <c r="J25" s="7">
        <v>0</v>
      </c>
      <c r="K25" s="7">
        <v>-8076.13</v>
      </c>
      <c r="L25" s="7">
        <v>0</v>
      </c>
      <c r="M25" s="7">
        <v>31264132.739999998</v>
      </c>
    </row>
    <row r="26" spans="1:13" x14ac:dyDescent="0.25">
      <c r="A26" s="4">
        <v>43070</v>
      </c>
      <c r="B26" s="3" t="s">
        <v>16</v>
      </c>
      <c r="C26" s="3" t="s">
        <v>17</v>
      </c>
      <c r="D26" s="3" t="s">
        <v>26</v>
      </c>
      <c r="E26" s="8" t="str">
        <f t="shared" si="0"/>
        <v>39909</v>
      </c>
      <c r="F26" s="7">
        <v>43264.51</v>
      </c>
      <c r="G26" s="7">
        <v>208.25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43472.76</v>
      </c>
    </row>
    <row r="27" spans="1:13" x14ac:dyDescent="0.25">
      <c r="A27" s="4">
        <v>43070</v>
      </c>
      <c r="B27" s="3" t="s">
        <v>16</v>
      </c>
      <c r="C27" s="3" t="s">
        <v>17</v>
      </c>
      <c r="D27" s="3" t="s">
        <v>27</v>
      </c>
      <c r="E27" s="8" t="str">
        <f t="shared" si="0"/>
        <v>39921</v>
      </c>
      <c r="F27" s="7">
        <v>1085191.6499999999</v>
      </c>
      <c r="G27" s="7">
        <v>12011.78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1097203.43</v>
      </c>
    </row>
    <row r="28" spans="1:13" x14ac:dyDescent="0.25">
      <c r="A28" s="4">
        <v>43070</v>
      </c>
      <c r="B28" s="3" t="s">
        <v>16</v>
      </c>
      <c r="C28" s="3" t="s">
        <v>17</v>
      </c>
      <c r="D28" s="3" t="s">
        <v>33</v>
      </c>
      <c r="E28" s="8" t="str">
        <f t="shared" si="0"/>
        <v>39922</v>
      </c>
      <c r="F28" s="7">
        <v>423578.48</v>
      </c>
      <c r="G28" s="7">
        <v>7029.86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430608.34</v>
      </c>
    </row>
    <row r="29" spans="1:13" x14ac:dyDescent="0.25">
      <c r="A29" s="4">
        <v>43070</v>
      </c>
      <c r="B29" s="3" t="s">
        <v>16</v>
      </c>
      <c r="C29" s="3" t="s">
        <v>17</v>
      </c>
      <c r="D29" s="3" t="s">
        <v>31</v>
      </c>
      <c r="E29" s="8" t="str">
        <f t="shared" si="0"/>
        <v>39923</v>
      </c>
      <c r="F29" s="7">
        <v>40902.160000000003</v>
      </c>
      <c r="G29" s="7">
        <v>410.89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41313.050000000003</v>
      </c>
    </row>
    <row r="30" spans="1:13" x14ac:dyDescent="0.25">
      <c r="A30" s="4">
        <v>43070</v>
      </c>
      <c r="B30" s="3" t="s">
        <v>16</v>
      </c>
      <c r="C30" s="3" t="s">
        <v>17</v>
      </c>
      <c r="D30" s="3" t="s">
        <v>112</v>
      </c>
      <c r="E30" s="8" t="str">
        <f t="shared" si="0"/>
        <v>39926</v>
      </c>
      <c r="F30" s="7">
        <v>38136.43</v>
      </c>
      <c r="G30" s="7">
        <v>2455.8200000000002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40592.25</v>
      </c>
    </row>
    <row r="31" spans="1:13" x14ac:dyDescent="0.25">
      <c r="A31" s="4">
        <v>43070</v>
      </c>
      <c r="B31" s="3" t="s">
        <v>16</v>
      </c>
      <c r="C31" s="3" t="s">
        <v>17</v>
      </c>
      <c r="D31" s="3" t="s">
        <v>32</v>
      </c>
      <c r="E31" s="8" t="str">
        <f t="shared" si="0"/>
        <v>39928</v>
      </c>
      <c r="F31" s="7">
        <v>11749854.140000001</v>
      </c>
      <c r="G31" s="7">
        <v>109276.37</v>
      </c>
      <c r="H31" s="7">
        <v>0</v>
      </c>
      <c r="I31" s="7">
        <v>0</v>
      </c>
      <c r="J31" s="7">
        <v>0</v>
      </c>
      <c r="K31" s="7">
        <v>8076.13</v>
      </c>
      <c r="L31" s="7">
        <v>0</v>
      </c>
      <c r="M31" s="7">
        <v>11867206.640000001</v>
      </c>
    </row>
    <row r="32" spans="1:13" x14ac:dyDescent="0.25">
      <c r="A32" s="4">
        <v>43070</v>
      </c>
      <c r="B32" s="3" t="s">
        <v>16</v>
      </c>
      <c r="C32" s="3" t="s">
        <v>17</v>
      </c>
      <c r="D32" s="3" t="s">
        <v>143</v>
      </c>
      <c r="E32" s="8" t="str">
        <f t="shared" si="0"/>
        <v>39931</v>
      </c>
      <c r="F32" s="7">
        <v>37164.25</v>
      </c>
      <c r="G32" s="7">
        <v>2359.31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39523.56</v>
      </c>
    </row>
    <row r="33" spans="1:13" x14ac:dyDescent="0.25">
      <c r="A33" s="4">
        <v>43070</v>
      </c>
      <c r="B33" s="3" t="s">
        <v>16</v>
      </c>
      <c r="C33" s="3" t="s">
        <v>17</v>
      </c>
      <c r="D33" s="3" t="s">
        <v>144</v>
      </c>
      <c r="E33" s="8" t="str">
        <f t="shared" si="0"/>
        <v>39932</v>
      </c>
      <c r="F33" s="7">
        <v>30375.42</v>
      </c>
      <c r="G33" s="7">
        <v>2601.83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32977.25</v>
      </c>
    </row>
    <row r="34" spans="1:13" x14ac:dyDescent="0.25">
      <c r="A34" s="4">
        <v>43070</v>
      </c>
      <c r="B34" s="3" t="s">
        <v>16</v>
      </c>
      <c r="C34" s="3" t="s">
        <v>17</v>
      </c>
      <c r="D34" s="3" t="s">
        <v>111</v>
      </c>
      <c r="E34" s="8" t="str">
        <f t="shared" si="0"/>
        <v>39938</v>
      </c>
      <c r="F34" s="7">
        <v>2840852.56</v>
      </c>
      <c r="G34" s="7">
        <v>95733.89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2936586.45</v>
      </c>
    </row>
    <row r="35" spans="1:13" x14ac:dyDescent="0.25">
      <c r="A35" s="4">
        <v>43070</v>
      </c>
      <c r="B35" s="3" t="s">
        <v>16</v>
      </c>
      <c r="C35" s="3" t="s">
        <v>79</v>
      </c>
      <c r="D35" s="3" t="s">
        <v>83</v>
      </c>
      <c r="E35" s="8" t="str">
        <f t="shared" si="0"/>
        <v>38900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</row>
    <row r="36" spans="1:13" x14ac:dyDescent="0.25">
      <c r="A36" s="4">
        <v>43070</v>
      </c>
      <c r="B36" s="3" t="s">
        <v>16</v>
      </c>
      <c r="C36" s="3" t="s">
        <v>79</v>
      </c>
      <c r="D36" s="3" t="s">
        <v>84</v>
      </c>
      <c r="E36" s="8" t="str">
        <f t="shared" si="0"/>
        <v>38910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</row>
    <row r="37" spans="1:13" x14ac:dyDescent="0.25">
      <c r="A37" s="4">
        <v>43070</v>
      </c>
      <c r="B37" s="3" t="s">
        <v>16</v>
      </c>
      <c r="C37" s="3" t="s">
        <v>79</v>
      </c>
      <c r="D37" s="3" t="s">
        <v>99</v>
      </c>
      <c r="E37" s="8" t="str">
        <f t="shared" si="0"/>
        <v>39000</v>
      </c>
      <c r="F37" s="7">
        <v>1589656.11</v>
      </c>
      <c r="G37" s="7">
        <v>33899.9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1623556.01</v>
      </c>
    </row>
    <row r="38" spans="1:13" x14ac:dyDescent="0.25">
      <c r="A38" s="4">
        <v>43070</v>
      </c>
      <c r="B38" s="3" t="s">
        <v>16</v>
      </c>
      <c r="C38" s="3" t="s">
        <v>79</v>
      </c>
      <c r="D38" s="3" t="s">
        <v>82</v>
      </c>
      <c r="E38" s="8" t="str">
        <f t="shared" si="0"/>
        <v>39009</v>
      </c>
      <c r="F38" s="7">
        <v>1590186.59</v>
      </c>
      <c r="G38" s="7">
        <v>8953.5400000000009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1599140.13</v>
      </c>
    </row>
    <row r="39" spans="1:13" x14ac:dyDescent="0.25">
      <c r="A39" s="4">
        <v>43070</v>
      </c>
      <c r="B39" s="3" t="s">
        <v>16</v>
      </c>
      <c r="C39" s="3" t="s">
        <v>79</v>
      </c>
      <c r="D39" s="3" t="s">
        <v>137</v>
      </c>
      <c r="E39" s="8" t="str">
        <f t="shared" si="0"/>
        <v>39010</v>
      </c>
      <c r="F39" s="7">
        <v>2524546.14</v>
      </c>
      <c r="G39" s="7">
        <v>33587.08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2558133.2200000002</v>
      </c>
    </row>
    <row r="40" spans="1:13" x14ac:dyDescent="0.25">
      <c r="A40" s="4">
        <v>43070</v>
      </c>
      <c r="B40" s="3" t="s">
        <v>16</v>
      </c>
      <c r="C40" s="3" t="s">
        <v>79</v>
      </c>
      <c r="D40" s="3" t="s">
        <v>94</v>
      </c>
      <c r="E40" s="8" t="str">
        <f t="shared" si="0"/>
        <v>39100</v>
      </c>
      <c r="F40" s="7">
        <v>768325.94</v>
      </c>
      <c r="G40" s="7">
        <v>7916.28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776242.22</v>
      </c>
    </row>
    <row r="41" spans="1:13" x14ac:dyDescent="0.25">
      <c r="A41" s="4">
        <v>43070</v>
      </c>
      <c r="B41" s="3" t="s">
        <v>16</v>
      </c>
      <c r="C41" s="3" t="s">
        <v>79</v>
      </c>
      <c r="D41" s="3" t="s">
        <v>150</v>
      </c>
      <c r="E41" s="8" t="str">
        <f t="shared" si="0"/>
        <v>39110</v>
      </c>
      <c r="F41" s="7">
        <v>31088.240000000002</v>
      </c>
      <c r="G41" s="7">
        <v>1216.5899999999999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32304.83</v>
      </c>
    </row>
    <row r="42" spans="1:13" x14ac:dyDescent="0.25">
      <c r="A42" s="4">
        <v>43070</v>
      </c>
      <c r="B42" s="3" t="s">
        <v>16</v>
      </c>
      <c r="C42" s="3" t="s">
        <v>79</v>
      </c>
      <c r="D42" s="3" t="s">
        <v>129</v>
      </c>
      <c r="E42" s="8" t="str">
        <f t="shared" si="0"/>
        <v>39210</v>
      </c>
      <c r="F42" s="7">
        <v>91910.98</v>
      </c>
      <c r="G42" s="7">
        <v>160.0300000000002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92071.01</v>
      </c>
    </row>
    <row r="43" spans="1:13" x14ac:dyDescent="0.25">
      <c r="A43" s="4">
        <v>43070</v>
      </c>
      <c r="B43" s="3" t="s">
        <v>16</v>
      </c>
      <c r="C43" s="3" t="s">
        <v>79</v>
      </c>
      <c r="D43" s="3" t="s">
        <v>81</v>
      </c>
      <c r="E43" s="8" t="str">
        <f t="shared" si="0"/>
        <v>39410</v>
      </c>
      <c r="F43" s="7">
        <v>83759.929999999993</v>
      </c>
      <c r="G43" s="7">
        <v>2949.5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86709.43</v>
      </c>
    </row>
    <row r="44" spans="1:13" x14ac:dyDescent="0.25">
      <c r="A44" s="4">
        <v>43070</v>
      </c>
      <c r="B44" s="3" t="s">
        <v>16</v>
      </c>
      <c r="C44" s="3" t="s">
        <v>79</v>
      </c>
      <c r="D44" s="3" t="s">
        <v>132</v>
      </c>
      <c r="E44" s="8" t="str">
        <f t="shared" si="0"/>
        <v>39510</v>
      </c>
      <c r="F44" s="7">
        <v>14173.77</v>
      </c>
      <c r="G44" s="7">
        <v>37.61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14211.38</v>
      </c>
    </row>
    <row r="45" spans="1:13" x14ac:dyDescent="0.25">
      <c r="A45" s="4">
        <v>43070</v>
      </c>
      <c r="B45" s="3" t="s">
        <v>16</v>
      </c>
      <c r="C45" s="3" t="s">
        <v>79</v>
      </c>
      <c r="D45" s="3" t="s">
        <v>152</v>
      </c>
      <c r="E45" s="8" t="str">
        <f t="shared" si="0"/>
        <v>39700</v>
      </c>
      <c r="F45" s="7">
        <v>970486.34</v>
      </c>
      <c r="G45" s="7">
        <v>8970.5399999999991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979456.88</v>
      </c>
    </row>
    <row r="46" spans="1:13" x14ac:dyDescent="0.25">
      <c r="A46" s="4">
        <v>43070</v>
      </c>
      <c r="B46" s="3" t="s">
        <v>16</v>
      </c>
      <c r="C46" s="3" t="s">
        <v>79</v>
      </c>
      <c r="D46" s="3" t="s">
        <v>85</v>
      </c>
      <c r="E46" s="8" t="str">
        <f t="shared" si="0"/>
        <v>39710</v>
      </c>
      <c r="F46" s="7">
        <v>141619.31</v>
      </c>
      <c r="G46" s="7">
        <v>1362.72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142982.03</v>
      </c>
    </row>
    <row r="47" spans="1:13" x14ac:dyDescent="0.25">
      <c r="A47" s="4">
        <v>43070</v>
      </c>
      <c r="B47" s="3" t="s">
        <v>16</v>
      </c>
      <c r="C47" s="3" t="s">
        <v>79</v>
      </c>
      <c r="D47" s="3" t="s">
        <v>95</v>
      </c>
      <c r="E47" s="8" t="str">
        <f t="shared" si="0"/>
        <v>39800</v>
      </c>
      <c r="F47" s="7">
        <v>10736.05</v>
      </c>
      <c r="G47" s="7">
        <v>163.54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10899.59</v>
      </c>
    </row>
    <row r="48" spans="1:13" x14ac:dyDescent="0.25">
      <c r="A48" s="4">
        <v>43070</v>
      </c>
      <c r="B48" s="3" t="s">
        <v>16</v>
      </c>
      <c r="C48" s="3" t="s">
        <v>79</v>
      </c>
      <c r="D48" s="3" t="s">
        <v>130</v>
      </c>
      <c r="E48" s="8" t="str">
        <f t="shared" si="0"/>
        <v>39810</v>
      </c>
      <c r="F48" s="7">
        <v>129288</v>
      </c>
      <c r="G48" s="7">
        <v>960.32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130248.32000000001</v>
      </c>
    </row>
    <row r="49" spans="1:13" x14ac:dyDescent="0.25">
      <c r="A49" s="4">
        <v>43070</v>
      </c>
      <c r="B49" s="3" t="s">
        <v>16</v>
      </c>
      <c r="C49" s="3" t="s">
        <v>79</v>
      </c>
      <c r="D49" s="3" t="s">
        <v>133</v>
      </c>
      <c r="E49" s="8" t="str">
        <f t="shared" si="0"/>
        <v>39900</v>
      </c>
      <c r="F49" s="7">
        <v>410780.97</v>
      </c>
      <c r="G49" s="7">
        <v>7124.54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417905.51</v>
      </c>
    </row>
    <row r="50" spans="1:13" x14ac:dyDescent="0.25">
      <c r="A50" s="4">
        <v>43070</v>
      </c>
      <c r="B50" s="3" t="s">
        <v>16</v>
      </c>
      <c r="C50" s="3" t="s">
        <v>79</v>
      </c>
      <c r="D50" s="3" t="s">
        <v>96</v>
      </c>
      <c r="E50" s="8" t="str">
        <f t="shared" si="0"/>
        <v>39901</v>
      </c>
      <c r="F50" s="7">
        <v>4258351.53</v>
      </c>
      <c r="G50" s="7">
        <v>72894.19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4331245.72</v>
      </c>
    </row>
    <row r="51" spans="1:13" x14ac:dyDescent="0.25">
      <c r="A51" s="4">
        <v>43070</v>
      </c>
      <c r="B51" s="3" t="s">
        <v>16</v>
      </c>
      <c r="C51" s="3" t="s">
        <v>79</v>
      </c>
      <c r="D51" s="3" t="s">
        <v>153</v>
      </c>
      <c r="E51" s="8" t="str">
        <f t="shared" si="0"/>
        <v>39902</v>
      </c>
      <c r="F51" s="7">
        <v>1044869.21</v>
      </c>
      <c r="G51" s="7">
        <v>14370.640000000001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1059239.8500000001</v>
      </c>
    </row>
    <row r="52" spans="1:13" x14ac:dyDescent="0.25">
      <c r="A52" s="4">
        <v>43070</v>
      </c>
      <c r="B52" s="3" t="s">
        <v>16</v>
      </c>
      <c r="C52" s="3" t="s">
        <v>79</v>
      </c>
      <c r="D52" s="3" t="s">
        <v>138</v>
      </c>
      <c r="E52" s="8" t="str">
        <f t="shared" si="0"/>
        <v>39903</v>
      </c>
      <c r="F52" s="7">
        <v>322026.53999999998</v>
      </c>
      <c r="G52" s="7">
        <v>4297.72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326324.26</v>
      </c>
    </row>
    <row r="53" spans="1:13" x14ac:dyDescent="0.25">
      <c r="A53" s="4">
        <v>43070</v>
      </c>
      <c r="B53" s="3" t="s">
        <v>16</v>
      </c>
      <c r="C53" s="3" t="s">
        <v>79</v>
      </c>
      <c r="D53" s="3" t="s">
        <v>97</v>
      </c>
      <c r="E53" s="8" t="str">
        <f t="shared" si="0"/>
        <v>39906</v>
      </c>
      <c r="F53" s="7">
        <v>476770.38</v>
      </c>
      <c r="G53" s="7">
        <v>7212.65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483983.03</v>
      </c>
    </row>
    <row r="54" spans="1:13" x14ac:dyDescent="0.25">
      <c r="A54" s="4">
        <v>43070</v>
      </c>
      <c r="B54" s="3" t="s">
        <v>16</v>
      </c>
      <c r="C54" s="3" t="s">
        <v>79</v>
      </c>
      <c r="D54" s="3" t="s">
        <v>98</v>
      </c>
      <c r="E54" s="8" t="str">
        <f t="shared" si="0"/>
        <v>39907</v>
      </c>
      <c r="F54" s="7">
        <v>123590.52</v>
      </c>
      <c r="G54" s="7">
        <v>1050.8300000000002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124641.35</v>
      </c>
    </row>
    <row r="55" spans="1:13" x14ac:dyDescent="0.25">
      <c r="A55" s="4">
        <v>43070</v>
      </c>
      <c r="B55" s="3" t="s">
        <v>16</v>
      </c>
      <c r="C55" s="3" t="s">
        <v>79</v>
      </c>
      <c r="D55" s="3" t="s">
        <v>158</v>
      </c>
      <c r="E55" s="8" t="str">
        <f t="shared" si="0"/>
        <v>39908</v>
      </c>
      <c r="F55" s="7">
        <v>25488278.52</v>
      </c>
      <c r="G55" s="7">
        <v>483815.97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25972094.489999998</v>
      </c>
    </row>
    <row r="56" spans="1:13" x14ac:dyDescent="0.25">
      <c r="A56" s="4">
        <v>43070</v>
      </c>
      <c r="B56" s="3" t="s">
        <v>16</v>
      </c>
      <c r="C56" s="3" t="s">
        <v>79</v>
      </c>
      <c r="D56" s="3" t="s">
        <v>86</v>
      </c>
      <c r="E56" s="8" t="str">
        <f t="shared" si="0"/>
        <v>39910</v>
      </c>
      <c r="F56" s="7">
        <v>127170.35</v>
      </c>
      <c r="G56" s="7">
        <v>3881.26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131051.61</v>
      </c>
    </row>
    <row r="57" spans="1:13" x14ac:dyDescent="0.25">
      <c r="A57" s="4">
        <v>43070</v>
      </c>
      <c r="B57" s="3" t="s">
        <v>16</v>
      </c>
      <c r="C57" s="3" t="s">
        <v>79</v>
      </c>
      <c r="D57" s="3" t="s">
        <v>159</v>
      </c>
      <c r="E57" s="8" t="str">
        <f t="shared" si="0"/>
        <v>39916</v>
      </c>
      <c r="F57" s="7">
        <v>223137.36</v>
      </c>
      <c r="G57" s="7">
        <v>1807.65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224945.01</v>
      </c>
    </row>
    <row r="58" spans="1:13" x14ac:dyDescent="0.25">
      <c r="A58" s="4">
        <v>43070</v>
      </c>
      <c r="B58" s="3" t="s">
        <v>16</v>
      </c>
      <c r="C58" s="3" t="s">
        <v>79</v>
      </c>
      <c r="D58" s="3" t="s">
        <v>87</v>
      </c>
      <c r="E58" s="8" t="str">
        <f t="shared" si="0"/>
        <v>39917</v>
      </c>
      <c r="F58" s="7">
        <v>69066.34</v>
      </c>
      <c r="G58" s="7">
        <v>574.29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69640.63</v>
      </c>
    </row>
    <row r="59" spans="1:13" x14ac:dyDescent="0.25">
      <c r="A59" s="4">
        <v>43070</v>
      </c>
      <c r="B59" s="3" t="s">
        <v>16</v>
      </c>
      <c r="C59" s="3" t="s">
        <v>79</v>
      </c>
      <c r="D59" s="3" t="s">
        <v>80</v>
      </c>
      <c r="E59" s="8" t="str">
        <f t="shared" si="0"/>
        <v>39918</v>
      </c>
      <c r="F59" s="7">
        <v>9588.1</v>
      </c>
      <c r="G59" s="7">
        <v>111.81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9699.91</v>
      </c>
    </row>
    <row r="60" spans="1:13" x14ac:dyDescent="0.25">
      <c r="A60" s="4">
        <v>43070</v>
      </c>
      <c r="B60" s="3" t="s">
        <v>38</v>
      </c>
      <c r="C60" s="3" t="s">
        <v>30</v>
      </c>
      <c r="D60" s="3" t="s">
        <v>151</v>
      </c>
      <c r="E60" s="8" t="str">
        <f t="shared" si="0"/>
        <v>30100</v>
      </c>
      <c r="F60" s="7">
        <v>8329.7199999999993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8329.7199999999993</v>
      </c>
    </row>
    <row r="61" spans="1:13" x14ac:dyDescent="0.25">
      <c r="A61" s="4">
        <v>43070</v>
      </c>
      <c r="B61" s="3" t="s">
        <v>38</v>
      </c>
      <c r="C61" s="3" t="s">
        <v>30</v>
      </c>
      <c r="D61" s="3" t="s">
        <v>93</v>
      </c>
      <c r="E61" s="8" t="str">
        <f t="shared" si="0"/>
        <v>30200</v>
      </c>
      <c r="F61" s="7">
        <v>119852.69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119852.69</v>
      </c>
    </row>
    <row r="62" spans="1:13" x14ac:dyDescent="0.25">
      <c r="A62" s="4">
        <v>43070</v>
      </c>
      <c r="B62" s="3" t="s">
        <v>38</v>
      </c>
      <c r="C62" s="3" t="s">
        <v>30</v>
      </c>
      <c r="D62" s="3" t="s">
        <v>123</v>
      </c>
      <c r="E62" s="8" t="str">
        <f t="shared" si="0"/>
        <v>35010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</row>
    <row r="63" spans="1:13" x14ac:dyDescent="0.25">
      <c r="A63" s="4">
        <v>43070</v>
      </c>
      <c r="B63" s="3" t="s">
        <v>38</v>
      </c>
      <c r="C63" s="3" t="s">
        <v>30</v>
      </c>
      <c r="D63" s="3" t="s">
        <v>75</v>
      </c>
      <c r="E63" s="8" t="str">
        <f t="shared" si="0"/>
        <v>35020</v>
      </c>
      <c r="F63" s="7">
        <v>4426.7</v>
      </c>
      <c r="G63" s="7">
        <v>0.98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4427.68</v>
      </c>
    </row>
    <row r="64" spans="1:13" x14ac:dyDescent="0.25">
      <c r="A64" s="4">
        <v>43070</v>
      </c>
      <c r="B64" s="3" t="s">
        <v>38</v>
      </c>
      <c r="C64" s="3" t="s">
        <v>30</v>
      </c>
      <c r="D64" s="3" t="s">
        <v>58</v>
      </c>
      <c r="E64" s="8" t="str">
        <f t="shared" si="0"/>
        <v>35100</v>
      </c>
      <c r="F64" s="7">
        <v>5740.9800000000005</v>
      </c>
      <c r="G64" s="7">
        <v>24.93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5765.91</v>
      </c>
    </row>
    <row r="65" spans="1:13" x14ac:dyDescent="0.25">
      <c r="A65" s="4">
        <v>43070</v>
      </c>
      <c r="B65" s="3" t="s">
        <v>38</v>
      </c>
      <c r="C65" s="3" t="s">
        <v>30</v>
      </c>
      <c r="D65" s="3" t="s">
        <v>77</v>
      </c>
      <c r="E65" s="8" t="str">
        <f t="shared" si="0"/>
        <v>35102</v>
      </c>
      <c r="F65" s="7">
        <v>110211.75</v>
      </c>
      <c r="G65" s="7">
        <v>160.93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110372.68</v>
      </c>
    </row>
    <row r="66" spans="1:13" x14ac:dyDescent="0.25">
      <c r="A66" s="4">
        <v>43070</v>
      </c>
      <c r="B66" s="3" t="s">
        <v>38</v>
      </c>
      <c r="C66" s="3" t="s">
        <v>30</v>
      </c>
      <c r="D66" s="3" t="s">
        <v>72</v>
      </c>
      <c r="E66" s="8" t="str">
        <f t="shared" si="0"/>
        <v>35103</v>
      </c>
      <c r="F66" s="7">
        <v>20095.21</v>
      </c>
      <c r="G66" s="7">
        <v>17.739999999999998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20112.95</v>
      </c>
    </row>
    <row r="67" spans="1:13" x14ac:dyDescent="0.25">
      <c r="A67" s="4">
        <v>43070</v>
      </c>
      <c r="B67" s="3" t="s">
        <v>38</v>
      </c>
      <c r="C67" s="3" t="s">
        <v>30</v>
      </c>
      <c r="D67" s="3" t="s">
        <v>147</v>
      </c>
      <c r="E67" s="8" t="str">
        <f t="shared" ref="E67:E130" si="1">MID(D67,9,5)</f>
        <v>35104</v>
      </c>
      <c r="F67" s="7">
        <v>96875.11</v>
      </c>
      <c r="G67" s="7">
        <v>148.88999999999999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97024</v>
      </c>
    </row>
    <row r="68" spans="1:13" x14ac:dyDescent="0.25">
      <c r="A68" s="4">
        <v>43070</v>
      </c>
      <c r="B68" s="3" t="s">
        <v>38</v>
      </c>
      <c r="C68" s="3" t="s">
        <v>30</v>
      </c>
      <c r="D68" s="3" t="s">
        <v>59</v>
      </c>
      <c r="E68" s="8" t="str">
        <f t="shared" si="1"/>
        <v>35200</v>
      </c>
      <c r="F68" s="7">
        <v>895350.99</v>
      </c>
      <c r="G68" s="7">
        <v>13434.48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908785.47</v>
      </c>
    </row>
    <row r="69" spans="1:13" x14ac:dyDescent="0.25">
      <c r="A69" s="4">
        <v>43070</v>
      </c>
      <c r="B69" s="3" t="s">
        <v>38</v>
      </c>
      <c r="C69" s="3" t="s">
        <v>30</v>
      </c>
      <c r="D69" s="3" t="s">
        <v>128</v>
      </c>
      <c r="E69" s="8" t="str">
        <f t="shared" si="1"/>
        <v>35201</v>
      </c>
      <c r="F69" s="7">
        <v>1372363.8900000001</v>
      </c>
      <c r="G69" s="7">
        <v>2139.17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1374503.06</v>
      </c>
    </row>
    <row r="70" spans="1:13" x14ac:dyDescent="0.25">
      <c r="A70" s="4">
        <v>43070</v>
      </c>
      <c r="B70" s="3" t="s">
        <v>38</v>
      </c>
      <c r="C70" s="3" t="s">
        <v>30</v>
      </c>
      <c r="D70" s="3" t="s">
        <v>60</v>
      </c>
      <c r="E70" s="8" t="str">
        <f t="shared" si="1"/>
        <v>35202</v>
      </c>
      <c r="F70" s="7">
        <v>448157.64</v>
      </c>
      <c r="G70" s="7">
        <v>348.21000000000004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448505.85</v>
      </c>
    </row>
    <row r="71" spans="1:13" x14ac:dyDescent="0.25">
      <c r="A71" s="4">
        <v>43070</v>
      </c>
      <c r="B71" s="3" t="s">
        <v>38</v>
      </c>
      <c r="C71" s="3" t="s">
        <v>30</v>
      </c>
      <c r="D71" s="3" t="s">
        <v>125</v>
      </c>
      <c r="E71" s="8" t="str">
        <f t="shared" si="1"/>
        <v>35203</v>
      </c>
      <c r="F71" s="7">
        <v>706223.53</v>
      </c>
      <c r="G71" s="7">
        <v>2542.25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708765.78</v>
      </c>
    </row>
    <row r="72" spans="1:13" x14ac:dyDescent="0.25">
      <c r="A72" s="4">
        <v>43070</v>
      </c>
      <c r="B72" s="3" t="s">
        <v>38</v>
      </c>
      <c r="C72" s="3" t="s">
        <v>30</v>
      </c>
      <c r="D72" s="3" t="s">
        <v>120</v>
      </c>
      <c r="E72" s="8" t="str">
        <f t="shared" si="1"/>
        <v>35210</v>
      </c>
      <c r="F72" s="7">
        <v>166951.85</v>
      </c>
      <c r="G72" s="7">
        <v>52.07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167003.92000000001</v>
      </c>
    </row>
    <row r="73" spans="1:13" x14ac:dyDescent="0.25">
      <c r="A73" s="4">
        <v>43070</v>
      </c>
      <c r="B73" s="3" t="s">
        <v>38</v>
      </c>
      <c r="C73" s="3" t="s">
        <v>30</v>
      </c>
      <c r="D73" s="3" t="s">
        <v>61</v>
      </c>
      <c r="E73" s="8" t="str">
        <f t="shared" si="1"/>
        <v>35211</v>
      </c>
      <c r="F73" s="7">
        <v>43074.51</v>
      </c>
      <c r="G73" s="7">
        <v>40.049999999999997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43114.559999999998</v>
      </c>
    </row>
    <row r="74" spans="1:13" x14ac:dyDescent="0.25">
      <c r="A74" s="4">
        <v>43070</v>
      </c>
      <c r="B74" s="3" t="s">
        <v>38</v>
      </c>
      <c r="C74" s="3" t="s">
        <v>30</v>
      </c>
      <c r="D74" s="3" t="s">
        <v>65</v>
      </c>
      <c r="E74" s="8" t="str">
        <f t="shared" si="1"/>
        <v>35301</v>
      </c>
      <c r="F74" s="7">
        <v>-91087.860000000015</v>
      </c>
      <c r="G74" s="7">
        <v>118.36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-90969.5</v>
      </c>
    </row>
    <row r="75" spans="1:13" x14ac:dyDescent="0.25">
      <c r="A75" s="4">
        <v>43070</v>
      </c>
      <c r="B75" s="3" t="s">
        <v>38</v>
      </c>
      <c r="C75" s="3" t="s">
        <v>30</v>
      </c>
      <c r="D75" s="3" t="s">
        <v>62</v>
      </c>
      <c r="E75" s="8" t="str">
        <f t="shared" si="1"/>
        <v>35302</v>
      </c>
      <c r="F75" s="7">
        <v>185963.66</v>
      </c>
      <c r="G75" s="7">
        <v>141.29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186104.95</v>
      </c>
    </row>
    <row r="76" spans="1:13" x14ac:dyDescent="0.25">
      <c r="A76" s="4">
        <v>43070</v>
      </c>
      <c r="B76" s="3" t="s">
        <v>38</v>
      </c>
      <c r="C76" s="3" t="s">
        <v>30</v>
      </c>
      <c r="D76" s="3" t="s">
        <v>131</v>
      </c>
      <c r="E76" s="8" t="str">
        <f t="shared" si="1"/>
        <v>35400</v>
      </c>
      <c r="F76" s="7">
        <v>467840.69</v>
      </c>
      <c r="G76" s="7">
        <v>1385.17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469225.86</v>
      </c>
    </row>
    <row r="77" spans="1:13" x14ac:dyDescent="0.25">
      <c r="A77" s="4">
        <v>43070</v>
      </c>
      <c r="B77" s="3" t="s">
        <v>38</v>
      </c>
      <c r="C77" s="3" t="s">
        <v>30</v>
      </c>
      <c r="D77" s="3" t="s">
        <v>57</v>
      </c>
      <c r="E77" s="8" t="str">
        <f t="shared" si="1"/>
        <v>35500</v>
      </c>
      <c r="F77" s="7">
        <v>198406.33</v>
      </c>
      <c r="G77" s="7">
        <v>116.06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198522.39</v>
      </c>
    </row>
    <row r="78" spans="1:13" x14ac:dyDescent="0.25">
      <c r="A78" s="4">
        <v>43070</v>
      </c>
      <c r="B78" s="3" t="s">
        <v>38</v>
      </c>
      <c r="C78" s="3" t="s">
        <v>30</v>
      </c>
      <c r="D78" s="3" t="s">
        <v>78</v>
      </c>
      <c r="E78" s="8" t="str">
        <f t="shared" si="1"/>
        <v>35600</v>
      </c>
      <c r="F78" s="7">
        <v>176358.21000000002</v>
      </c>
      <c r="G78" s="7">
        <v>708.38000000000011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177066.59</v>
      </c>
    </row>
    <row r="79" spans="1:13" x14ac:dyDescent="0.25">
      <c r="A79" s="4">
        <v>43070</v>
      </c>
      <c r="B79" s="3" t="s">
        <v>38</v>
      </c>
      <c r="C79" s="3" t="s">
        <v>30</v>
      </c>
      <c r="D79" s="3" t="s">
        <v>126</v>
      </c>
      <c r="E79" s="8" t="str">
        <f t="shared" si="1"/>
        <v>36510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</row>
    <row r="80" spans="1:13" x14ac:dyDescent="0.25">
      <c r="A80" s="4">
        <v>43070</v>
      </c>
      <c r="B80" s="3" t="s">
        <v>38</v>
      </c>
      <c r="C80" s="3" t="s">
        <v>30</v>
      </c>
      <c r="D80" s="3" t="s">
        <v>74</v>
      </c>
      <c r="E80" s="8" t="str">
        <f t="shared" si="1"/>
        <v>36520</v>
      </c>
      <c r="F80" s="7">
        <v>408151.28</v>
      </c>
      <c r="G80" s="7">
        <v>961.78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409113.06</v>
      </c>
    </row>
    <row r="81" spans="1:13" x14ac:dyDescent="0.25">
      <c r="A81" s="4">
        <v>43070</v>
      </c>
      <c r="B81" s="3" t="s">
        <v>38</v>
      </c>
      <c r="C81" s="3" t="s">
        <v>30</v>
      </c>
      <c r="D81" s="3" t="s">
        <v>76</v>
      </c>
      <c r="E81" s="8" t="str">
        <f t="shared" si="1"/>
        <v>36602</v>
      </c>
      <c r="F81" s="7">
        <v>15370.67</v>
      </c>
      <c r="G81" s="7">
        <v>72.679999999999993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15443.35</v>
      </c>
    </row>
    <row r="82" spans="1:13" x14ac:dyDescent="0.25">
      <c r="A82" s="4">
        <v>43070</v>
      </c>
      <c r="B82" s="3" t="s">
        <v>38</v>
      </c>
      <c r="C82" s="3" t="s">
        <v>30</v>
      </c>
      <c r="D82" s="3" t="s">
        <v>54</v>
      </c>
      <c r="E82" s="8" t="str">
        <f t="shared" si="1"/>
        <v>36603</v>
      </c>
      <c r="F82" s="7">
        <v>51245.140000000007</v>
      </c>
      <c r="G82" s="7">
        <v>90.23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51335.37</v>
      </c>
    </row>
    <row r="83" spans="1:13" x14ac:dyDescent="0.25">
      <c r="A83" s="4">
        <v>43070</v>
      </c>
      <c r="B83" s="3" t="s">
        <v>38</v>
      </c>
      <c r="C83" s="3" t="s">
        <v>30</v>
      </c>
      <c r="D83" s="3" t="s">
        <v>55</v>
      </c>
      <c r="E83" s="8" t="str">
        <f t="shared" si="1"/>
        <v>36700</v>
      </c>
      <c r="F83" s="7">
        <v>86326.3</v>
      </c>
      <c r="G83" s="7">
        <v>581.82000000000005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86908.12</v>
      </c>
    </row>
    <row r="84" spans="1:13" x14ac:dyDescent="0.25">
      <c r="A84" s="4">
        <v>43070</v>
      </c>
      <c r="B84" s="3" t="s">
        <v>38</v>
      </c>
      <c r="C84" s="3" t="s">
        <v>30</v>
      </c>
      <c r="D84" s="3" t="s">
        <v>149</v>
      </c>
      <c r="E84" s="8" t="str">
        <f t="shared" si="1"/>
        <v>36701</v>
      </c>
      <c r="F84" s="7">
        <v>18209735.43</v>
      </c>
      <c r="G84" s="7">
        <v>43530.630000000005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18253266.059999999</v>
      </c>
    </row>
    <row r="85" spans="1:13" x14ac:dyDescent="0.25">
      <c r="A85" s="4">
        <v>43070</v>
      </c>
      <c r="B85" s="3" t="s">
        <v>38</v>
      </c>
      <c r="C85" s="3" t="s">
        <v>30</v>
      </c>
      <c r="D85" s="3" t="s">
        <v>127</v>
      </c>
      <c r="E85" s="8" t="str">
        <f t="shared" si="1"/>
        <v>36900</v>
      </c>
      <c r="F85" s="7">
        <v>326965.69</v>
      </c>
      <c r="G85" s="7">
        <v>1304.45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328270.14</v>
      </c>
    </row>
    <row r="86" spans="1:13" x14ac:dyDescent="0.25">
      <c r="A86" s="4">
        <v>43070</v>
      </c>
      <c r="B86" s="3" t="s">
        <v>38</v>
      </c>
      <c r="C86" s="3" t="s">
        <v>30</v>
      </c>
      <c r="D86" s="3" t="s">
        <v>116</v>
      </c>
      <c r="E86" s="8" t="str">
        <f t="shared" si="1"/>
        <v>36901</v>
      </c>
      <c r="F86" s="7">
        <v>1692017.32</v>
      </c>
      <c r="G86" s="7">
        <v>4047.38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1696064.7</v>
      </c>
    </row>
    <row r="87" spans="1:13" x14ac:dyDescent="0.25">
      <c r="A87" s="4">
        <v>43070</v>
      </c>
      <c r="B87" s="3" t="s">
        <v>38</v>
      </c>
      <c r="C87" s="3" t="s">
        <v>30</v>
      </c>
      <c r="D87" s="3" t="s">
        <v>51</v>
      </c>
      <c r="E87" s="8" t="str">
        <f t="shared" si="1"/>
        <v>37400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</row>
    <row r="88" spans="1:13" x14ac:dyDescent="0.25">
      <c r="A88" s="4">
        <v>43070</v>
      </c>
      <c r="B88" s="3" t="s">
        <v>38</v>
      </c>
      <c r="C88" s="3" t="s">
        <v>30</v>
      </c>
      <c r="D88" s="3" t="s">
        <v>63</v>
      </c>
      <c r="E88" s="8" t="str">
        <f t="shared" si="1"/>
        <v>37401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</row>
    <row r="89" spans="1:13" x14ac:dyDescent="0.25">
      <c r="A89" s="4">
        <v>43070</v>
      </c>
      <c r="B89" s="3" t="s">
        <v>38</v>
      </c>
      <c r="C89" s="3" t="s">
        <v>30</v>
      </c>
      <c r="D89" s="3" t="s">
        <v>121</v>
      </c>
      <c r="E89" s="8" t="str">
        <f t="shared" si="1"/>
        <v>37402</v>
      </c>
      <c r="F89" s="7">
        <v>154176.29</v>
      </c>
      <c r="G89" s="7">
        <v>3103.02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157279.31</v>
      </c>
    </row>
    <row r="90" spans="1:13" x14ac:dyDescent="0.25">
      <c r="A90" s="4">
        <v>43070</v>
      </c>
      <c r="B90" s="3" t="s">
        <v>38</v>
      </c>
      <c r="C90" s="3" t="s">
        <v>30</v>
      </c>
      <c r="D90" s="3" t="s">
        <v>148</v>
      </c>
      <c r="E90" s="8" t="str">
        <f t="shared" si="1"/>
        <v>37403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</row>
    <row r="91" spans="1:13" x14ac:dyDescent="0.25">
      <c r="A91" s="4">
        <v>43070</v>
      </c>
      <c r="B91" s="3" t="s">
        <v>38</v>
      </c>
      <c r="C91" s="3" t="s">
        <v>30</v>
      </c>
      <c r="D91" s="3" t="s">
        <v>117</v>
      </c>
      <c r="E91" s="8" t="str">
        <f t="shared" si="1"/>
        <v>37500</v>
      </c>
      <c r="F91" s="7">
        <v>101453.03</v>
      </c>
      <c r="G91" s="7">
        <v>577.08999999999992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102030.12</v>
      </c>
    </row>
    <row r="92" spans="1:13" x14ac:dyDescent="0.25">
      <c r="A92" s="4">
        <v>43070</v>
      </c>
      <c r="B92" s="3" t="s">
        <v>38</v>
      </c>
      <c r="C92" s="3" t="s">
        <v>30</v>
      </c>
      <c r="D92" s="3" t="s">
        <v>118</v>
      </c>
      <c r="E92" s="8" t="str">
        <f t="shared" si="1"/>
        <v>37501</v>
      </c>
      <c r="F92" s="7">
        <v>67813.89</v>
      </c>
      <c r="G92" s="7">
        <v>171.35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67985.240000000005</v>
      </c>
    </row>
    <row r="93" spans="1:13" x14ac:dyDescent="0.25">
      <c r="A93" s="4">
        <v>43070</v>
      </c>
      <c r="B93" s="3" t="s">
        <v>38</v>
      </c>
      <c r="C93" s="3" t="s">
        <v>30</v>
      </c>
      <c r="D93" s="3" t="s">
        <v>68</v>
      </c>
      <c r="E93" s="8" t="str">
        <f t="shared" si="1"/>
        <v>37502</v>
      </c>
      <c r="F93" s="7">
        <v>33714.57</v>
      </c>
      <c r="G93" s="7">
        <v>79.42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33793.99</v>
      </c>
    </row>
    <row r="94" spans="1:13" x14ac:dyDescent="0.25">
      <c r="A94" s="4">
        <v>43070</v>
      </c>
      <c r="B94" s="3" t="s">
        <v>38</v>
      </c>
      <c r="C94" s="3" t="s">
        <v>30</v>
      </c>
      <c r="D94" s="3" t="s">
        <v>122</v>
      </c>
      <c r="E94" s="8" t="str">
        <f t="shared" si="1"/>
        <v>37503</v>
      </c>
      <c r="F94" s="7">
        <v>1774.3400000000001</v>
      </c>
      <c r="G94" s="7">
        <v>6.8699999999999992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1781.21</v>
      </c>
    </row>
    <row r="95" spans="1:13" x14ac:dyDescent="0.25">
      <c r="A95" s="4">
        <v>43070</v>
      </c>
      <c r="B95" s="3" t="s">
        <v>38</v>
      </c>
      <c r="C95" s="3" t="s">
        <v>30</v>
      </c>
      <c r="D95" s="3" t="s">
        <v>69</v>
      </c>
      <c r="E95" s="8" t="str">
        <f t="shared" si="1"/>
        <v>37600</v>
      </c>
      <c r="F95" s="7">
        <v>12396871.35</v>
      </c>
      <c r="G95" s="7">
        <v>87420.33</v>
      </c>
      <c r="H95" s="7">
        <v>-64195.62</v>
      </c>
      <c r="I95" s="7">
        <v>0</v>
      </c>
      <c r="J95" s="7">
        <v>0</v>
      </c>
      <c r="K95" s="7">
        <v>0</v>
      </c>
      <c r="L95" s="7">
        <v>0</v>
      </c>
      <c r="M95" s="7">
        <v>12420096.060000001</v>
      </c>
    </row>
    <row r="96" spans="1:13" x14ac:dyDescent="0.25">
      <c r="A96" s="4">
        <v>43070</v>
      </c>
      <c r="B96" s="3" t="s">
        <v>38</v>
      </c>
      <c r="C96" s="3" t="s">
        <v>30</v>
      </c>
      <c r="D96" s="3" t="s">
        <v>52</v>
      </c>
      <c r="E96" s="8" t="str">
        <f t="shared" si="1"/>
        <v>37601</v>
      </c>
      <c r="F96" s="7">
        <v>28883898.41</v>
      </c>
      <c r="G96" s="7">
        <v>254503.05</v>
      </c>
      <c r="H96" s="7">
        <v>-2611.5</v>
      </c>
      <c r="I96" s="7">
        <v>-43655.49</v>
      </c>
      <c r="J96" s="7">
        <v>0</v>
      </c>
      <c r="K96" s="7">
        <v>0</v>
      </c>
      <c r="L96" s="7">
        <v>0</v>
      </c>
      <c r="M96" s="7">
        <v>29092134.469999999</v>
      </c>
    </row>
    <row r="97" spans="1:13" x14ac:dyDescent="0.25">
      <c r="A97" s="4">
        <v>43070</v>
      </c>
      <c r="B97" s="3" t="s">
        <v>38</v>
      </c>
      <c r="C97" s="3" t="s">
        <v>30</v>
      </c>
      <c r="D97" s="3" t="s">
        <v>70</v>
      </c>
      <c r="E97" s="8" t="str">
        <f t="shared" si="1"/>
        <v>37602</v>
      </c>
      <c r="F97" s="7">
        <v>14725184.17</v>
      </c>
      <c r="G97" s="7">
        <v>178865.86</v>
      </c>
      <c r="H97" s="7">
        <v>-52.51</v>
      </c>
      <c r="I97" s="7">
        <v>-7488.39</v>
      </c>
      <c r="J97" s="7">
        <v>0</v>
      </c>
      <c r="K97" s="7">
        <v>0</v>
      </c>
      <c r="L97" s="7">
        <v>0</v>
      </c>
      <c r="M97" s="7">
        <v>14896509.130000001</v>
      </c>
    </row>
    <row r="98" spans="1:13" x14ac:dyDescent="0.25">
      <c r="A98" s="4">
        <v>43070</v>
      </c>
      <c r="B98" s="3" t="s">
        <v>38</v>
      </c>
      <c r="C98" s="3" t="s">
        <v>30</v>
      </c>
      <c r="D98" s="3" t="s">
        <v>67</v>
      </c>
      <c r="E98" s="8" t="str">
        <f t="shared" si="1"/>
        <v>37800</v>
      </c>
      <c r="F98" s="7">
        <v>2039994.6</v>
      </c>
      <c r="G98" s="7">
        <v>27016.34</v>
      </c>
      <c r="H98" s="7">
        <v>-13633.88</v>
      </c>
      <c r="I98" s="7">
        <v>-295421.55</v>
      </c>
      <c r="J98" s="7">
        <v>0</v>
      </c>
      <c r="K98" s="7">
        <v>0</v>
      </c>
      <c r="L98" s="7">
        <v>0</v>
      </c>
      <c r="M98" s="7">
        <v>1757955.51</v>
      </c>
    </row>
    <row r="99" spans="1:13" x14ac:dyDescent="0.25">
      <c r="A99" s="4">
        <v>43070</v>
      </c>
      <c r="B99" s="3" t="s">
        <v>38</v>
      </c>
      <c r="C99" s="3" t="s">
        <v>30</v>
      </c>
      <c r="D99" s="3" t="s">
        <v>163</v>
      </c>
      <c r="E99" s="8" t="str">
        <f t="shared" si="1"/>
        <v>37900</v>
      </c>
      <c r="F99" s="7">
        <v>822883.02</v>
      </c>
      <c r="G99" s="7">
        <v>9392.99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832276.01</v>
      </c>
    </row>
    <row r="100" spans="1:13" x14ac:dyDescent="0.25">
      <c r="A100" s="4">
        <v>43070</v>
      </c>
      <c r="B100" s="3" t="s">
        <v>38</v>
      </c>
      <c r="C100" s="3" t="s">
        <v>30</v>
      </c>
      <c r="D100" s="3" t="s">
        <v>73</v>
      </c>
      <c r="E100" s="8" t="str">
        <f t="shared" si="1"/>
        <v>37905</v>
      </c>
      <c r="F100" s="7">
        <v>957674.91999999993</v>
      </c>
      <c r="G100" s="7">
        <v>3938.79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961613.71</v>
      </c>
    </row>
    <row r="101" spans="1:13" x14ac:dyDescent="0.25">
      <c r="A101" s="4">
        <v>43070</v>
      </c>
      <c r="B101" s="3" t="s">
        <v>38</v>
      </c>
      <c r="C101" s="3" t="s">
        <v>30</v>
      </c>
      <c r="D101" s="3" t="s">
        <v>124</v>
      </c>
      <c r="E101" s="8" t="str">
        <f t="shared" si="1"/>
        <v>38000</v>
      </c>
      <c r="F101" s="7">
        <v>36045415.979999997</v>
      </c>
      <c r="G101" s="7">
        <v>344318.55</v>
      </c>
      <c r="H101" s="7">
        <v>-72572.94</v>
      </c>
      <c r="I101" s="7">
        <v>-82267.520000000004</v>
      </c>
      <c r="J101" s="7">
        <v>0</v>
      </c>
      <c r="K101" s="7">
        <v>0</v>
      </c>
      <c r="L101" s="7">
        <v>0</v>
      </c>
      <c r="M101" s="7">
        <v>36234894.07</v>
      </c>
    </row>
    <row r="102" spans="1:13" x14ac:dyDescent="0.25">
      <c r="A102" s="4">
        <v>43070</v>
      </c>
      <c r="B102" s="3" t="s">
        <v>38</v>
      </c>
      <c r="C102" s="3" t="s">
        <v>30</v>
      </c>
      <c r="D102" s="3" t="s">
        <v>164</v>
      </c>
      <c r="E102" s="8" t="str">
        <f t="shared" si="1"/>
        <v>38100</v>
      </c>
      <c r="F102" s="7">
        <v>16837225.68</v>
      </c>
      <c r="G102" s="7">
        <v>219572.39</v>
      </c>
      <c r="H102" s="7">
        <v>-2809.22</v>
      </c>
      <c r="I102" s="7">
        <v>-1189.8599999999999</v>
      </c>
      <c r="J102" s="7">
        <v>0</v>
      </c>
      <c r="K102" s="7">
        <v>0</v>
      </c>
      <c r="L102" s="7">
        <v>0</v>
      </c>
      <c r="M102" s="7">
        <v>17052798.989999998</v>
      </c>
    </row>
    <row r="103" spans="1:13" x14ac:dyDescent="0.25">
      <c r="A103" s="4">
        <v>43070</v>
      </c>
      <c r="B103" s="3" t="s">
        <v>38</v>
      </c>
      <c r="C103" s="3" t="s">
        <v>30</v>
      </c>
      <c r="D103" s="3" t="s">
        <v>71</v>
      </c>
      <c r="E103" s="8" t="str">
        <f t="shared" si="1"/>
        <v>38200</v>
      </c>
      <c r="F103" s="7">
        <v>24060019.120000001</v>
      </c>
      <c r="G103" s="7">
        <v>190432.13999999998</v>
      </c>
      <c r="H103" s="7">
        <v>-5293.86</v>
      </c>
      <c r="I103" s="7">
        <v>-3634.15</v>
      </c>
      <c r="J103" s="7">
        <v>0</v>
      </c>
      <c r="K103" s="7">
        <v>0</v>
      </c>
      <c r="L103" s="7">
        <v>0</v>
      </c>
      <c r="M103" s="7">
        <v>24241523.25</v>
      </c>
    </row>
    <row r="104" spans="1:13" x14ac:dyDescent="0.25">
      <c r="A104" s="4">
        <v>43070</v>
      </c>
      <c r="B104" s="3" t="s">
        <v>38</v>
      </c>
      <c r="C104" s="3" t="s">
        <v>30</v>
      </c>
      <c r="D104" s="3" t="s">
        <v>64</v>
      </c>
      <c r="E104" s="8" t="str">
        <f t="shared" si="1"/>
        <v>38300</v>
      </c>
      <c r="F104" s="7">
        <v>3598591.23</v>
      </c>
      <c r="G104" s="7">
        <v>28374.05</v>
      </c>
      <c r="H104" s="7">
        <v>0</v>
      </c>
      <c r="I104" s="7">
        <v>-3187.54</v>
      </c>
      <c r="J104" s="7">
        <v>0</v>
      </c>
      <c r="K104" s="7">
        <v>0</v>
      </c>
      <c r="L104" s="7">
        <v>0</v>
      </c>
      <c r="M104" s="7">
        <v>3623777.74</v>
      </c>
    </row>
    <row r="105" spans="1:13" x14ac:dyDescent="0.25">
      <c r="A105" s="4">
        <v>43070</v>
      </c>
      <c r="B105" s="3" t="s">
        <v>38</v>
      </c>
      <c r="C105" s="3" t="s">
        <v>30</v>
      </c>
      <c r="D105" s="3" t="s">
        <v>119</v>
      </c>
      <c r="E105" s="8" t="str">
        <f t="shared" si="1"/>
        <v>38400</v>
      </c>
      <c r="F105" s="7">
        <v>83244</v>
      </c>
      <c r="G105" s="7">
        <v>396.28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83640.28</v>
      </c>
    </row>
    <row r="106" spans="1:13" x14ac:dyDescent="0.25">
      <c r="A106" s="4">
        <v>43070</v>
      </c>
      <c r="B106" s="3" t="s">
        <v>38</v>
      </c>
      <c r="C106" s="3" t="s">
        <v>30</v>
      </c>
      <c r="D106" s="3" t="s">
        <v>66</v>
      </c>
      <c r="E106" s="8" t="str">
        <f t="shared" si="1"/>
        <v>38500</v>
      </c>
      <c r="F106" s="7">
        <v>2715072.56</v>
      </c>
      <c r="G106" s="7">
        <v>11674.95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2726747.51</v>
      </c>
    </row>
    <row r="107" spans="1:13" x14ac:dyDescent="0.25">
      <c r="A107" s="4">
        <v>43070</v>
      </c>
      <c r="B107" s="3" t="s">
        <v>38</v>
      </c>
      <c r="C107" s="3" t="s">
        <v>30</v>
      </c>
      <c r="D107" s="3" t="s">
        <v>39</v>
      </c>
      <c r="E107" s="8" t="str">
        <f t="shared" si="1"/>
        <v>38900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</row>
    <row r="108" spans="1:13" x14ac:dyDescent="0.25">
      <c r="A108" s="4">
        <v>43070</v>
      </c>
      <c r="B108" s="3" t="s">
        <v>38</v>
      </c>
      <c r="C108" s="3" t="s">
        <v>30</v>
      </c>
      <c r="D108" s="3" t="s">
        <v>154</v>
      </c>
      <c r="E108" s="8" t="str">
        <f t="shared" si="1"/>
        <v>39000</v>
      </c>
      <c r="F108" s="7">
        <v>765282.78</v>
      </c>
      <c r="G108" s="7">
        <v>22493.65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787776.43</v>
      </c>
    </row>
    <row r="109" spans="1:13" x14ac:dyDescent="0.25">
      <c r="A109" s="4">
        <v>43070</v>
      </c>
      <c r="B109" s="3" t="s">
        <v>38</v>
      </c>
      <c r="C109" s="3" t="s">
        <v>30</v>
      </c>
      <c r="D109" s="3" t="s">
        <v>41</v>
      </c>
      <c r="E109" s="8" t="str">
        <f t="shared" si="1"/>
        <v>39002</v>
      </c>
      <c r="F109" s="7">
        <v>96116.74</v>
      </c>
      <c r="G109" s="7">
        <v>542.43000000000006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96659.17</v>
      </c>
    </row>
    <row r="110" spans="1:13" x14ac:dyDescent="0.25">
      <c r="A110" s="4">
        <v>43070</v>
      </c>
      <c r="B110" s="3" t="s">
        <v>38</v>
      </c>
      <c r="C110" s="3" t="s">
        <v>30</v>
      </c>
      <c r="D110" s="3" t="s">
        <v>42</v>
      </c>
      <c r="E110" s="8" t="str">
        <f t="shared" si="1"/>
        <v>39003</v>
      </c>
      <c r="F110" s="7">
        <v>245757.28000000003</v>
      </c>
      <c r="G110" s="7">
        <v>2222.16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247979.44</v>
      </c>
    </row>
    <row r="111" spans="1:13" x14ac:dyDescent="0.25">
      <c r="A111" s="4">
        <v>43070</v>
      </c>
      <c r="B111" s="3" t="s">
        <v>38</v>
      </c>
      <c r="C111" s="3" t="s">
        <v>30</v>
      </c>
      <c r="D111" s="3" t="s">
        <v>43</v>
      </c>
      <c r="E111" s="8" t="str">
        <f t="shared" si="1"/>
        <v>39004</v>
      </c>
      <c r="F111" s="7">
        <v>4034.62</v>
      </c>
      <c r="G111" s="7">
        <v>40.590000000000003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4075.21</v>
      </c>
    </row>
    <row r="112" spans="1:13" x14ac:dyDescent="0.25">
      <c r="A112" s="4">
        <v>43070</v>
      </c>
      <c r="B112" s="3" t="s">
        <v>38</v>
      </c>
      <c r="C112" s="3" t="s">
        <v>30</v>
      </c>
      <c r="D112" s="3" t="s">
        <v>114</v>
      </c>
      <c r="E112" s="8" t="str">
        <f t="shared" si="1"/>
        <v>39009</v>
      </c>
      <c r="F112" s="7">
        <v>1073237.6399999999</v>
      </c>
      <c r="G112" s="7">
        <v>19430.240000000002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1092667.8799999999</v>
      </c>
    </row>
    <row r="113" spans="1:13" x14ac:dyDescent="0.25">
      <c r="A113" s="4">
        <v>43070</v>
      </c>
      <c r="B113" s="3" t="s">
        <v>38</v>
      </c>
      <c r="C113" s="3" t="s">
        <v>30</v>
      </c>
      <c r="D113" s="3" t="s">
        <v>40</v>
      </c>
      <c r="E113" s="8" t="str">
        <f t="shared" si="1"/>
        <v>39100</v>
      </c>
      <c r="F113" s="7">
        <v>882077.37</v>
      </c>
      <c r="G113" s="7">
        <v>17929.080000000002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900006.45</v>
      </c>
    </row>
    <row r="114" spans="1:13" x14ac:dyDescent="0.25">
      <c r="A114" s="4">
        <v>43070</v>
      </c>
      <c r="B114" s="3" t="s">
        <v>38</v>
      </c>
      <c r="C114" s="3" t="s">
        <v>30</v>
      </c>
      <c r="D114" s="3" t="s">
        <v>44</v>
      </c>
      <c r="E114" s="8" t="str">
        <f t="shared" si="1"/>
        <v>39200</v>
      </c>
      <c r="F114" s="7">
        <v>63487.37</v>
      </c>
      <c r="G114" s="7">
        <v>2788.12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66275.490000000005</v>
      </c>
    </row>
    <row r="115" spans="1:13" x14ac:dyDescent="0.25">
      <c r="A115" s="4">
        <v>43070</v>
      </c>
      <c r="B115" s="3" t="s">
        <v>38</v>
      </c>
      <c r="C115" s="3" t="s">
        <v>30</v>
      </c>
      <c r="D115" s="3" t="s">
        <v>146</v>
      </c>
      <c r="E115" s="8" t="str">
        <f t="shared" si="1"/>
        <v>39202</v>
      </c>
      <c r="F115" s="7">
        <v>-2529.39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-2529.39</v>
      </c>
    </row>
    <row r="116" spans="1:13" x14ac:dyDescent="0.25">
      <c r="A116" s="4">
        <v>43070</v>
      </c>
      <c r="B116" s="3" t="s">
        <v>38</v>
      </c>
      <c r="C116" s="3" t="s">
        <v>30</v>
      </c>
      <c r="D116" s="3" t="s">
        <v>115</v>
      </c>
      <c r="E116" s="8" t="str">
        <f t="shared" si="1"/>
        <v>39400</v>
      </c>
      <c r="F116" s="7">
        <v>855867.82</v>
      </c>
      <c r="G116" s="7">
        <v>23750.01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879617.83</v>
      </c>
    </row>
    <row r="117" spans="1:13" x14ac:dyDescent="0.25">
      <c r="A117" s="4">
        <v>43070</v>
      </c>
      <c r="B117" s="3" t="s">
        <v>38</v>
      </c>
      <c r="C117" s="3" t="s">
        <v>30</v>
      </c>
      <c r="D117" s="3" t="s">
        <v>162</v>
      </c>
      <c r="E117" s="8" t="str">
        <f t="shared" si="1"/>
        <v>39603</v>
      </c>
      <c r="F117" s="7">
        <v>33976.720000000001</v>
      </c>
      <c r="G117" s="7">
        <v>642.66999999999996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34619.39</v>
      </c>
    </row>
    <row r="118" spans="1:13" x14ac:dyDescent="0.25">
      <c r="A118" s="4">
        <v>43070</v>
      </c>
      <c r="B118" s="3" t="s">
        <v>38</v>
      </c>
      <c r="C118" s="3" t="s">
        <v>30</v>
      </c>
      <c r="D118" s="3" t="s">
        <v>45</v>
      </c>
      <c r="E118" s="8" t="str">
        <f t="shared" si="1"/>
        <v>39604</v>
      </c>
      <c r="F118" s="7">
        <v>53724.41</v>
      </c>
      <c r="G118" s="7">
        <v>1018.07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54742.48</v>
      </c>
    </row>
    <row r="119" spans="1:13" x14ac:dyDescent="0.25">
      <c r="A119" s="4">
        <v>43070</v>
      </c>
      <c r="B119" s="3" t="s">
        <v>38</v>
      </c>
      <c r="C119" s="3" t="s">
        <v>30</v>
      </c>
      <c r="D119" s="3" t="s">
        <v>155</v>
      </c>
      <c r="E119" s="8" t="str">
        <f t="shared" si="1"/>
        <v>39605</v>
      </c>
      <c r="F119" s="7">
        <v>15043.51</v>
      </c>
      <c r="G119" s="7">
        <v>315.20999999999998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15358.72</v>
      </c>
    </row>
    <row r="120" spans="1:13" x14ac:dyDescent="0.25">
      <c r="A120" s="4">
        <v>43070</v>
      </c>
      <c r="B120" s="3" t="s">
        <v>38</v>
      </c>
      <c r="C120" s="3" t="s">
        <v>30</v>
      </c>
      <c r="D120" s="3" t="s">
        <v>46</v>
      </c>
      <c r="E120" s="8" t="str">
        <f t="shared" si="1"/>
        <v>39700</v>
      </c>
      <c r="F120" s="7">
        <v>193953.4</v>
      </c>
      <c r="G120" s="7">
        <v>4478.1499999999996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198431.55</v>
      </c>
    </row>
    <row r="121" spans="1:13" x14ac:dyDescent="0.25">
      <c r="A121" s="4">
        <v>43070</v>
      </c>
      <c r="B121" s="3" t="s">
        <v>38</v>
      </c>
      <c r="C121" s="3" t="s">
        <v>30</v>
      </c>
      <c r="D121" s="3" t="s">
        <v>156</v>
      </c>
      <c r="E121" s="8" t="str">
        <f t="shared" si="1"/>
        <v>39800</v>
      </c>
      <c r="F121" s="7">
        <v>1613544.18</v>
      </c>
      <c r="G121" s="7">
        <v>31669.59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1645213.77</v>
      </c>
    </row>
    <row r="122" spans="1:13" x14ac:dyDescent="0.25">
      <c r="A122" s="4">
        <v>43070</v>
      </c>
      <c r="B122" s="3" t="s">
        <v>38</v>
      </c>
      <c r="C122" s="3" t="s">
        <v>30</v>
      </c>
      <c r="D122" s="3" t="s">
        <v>49</v>
      </c>
      <c r="E122" s="8" t="str">
        <f t="shared" si="1"/>
        <v>39901</v>
      </c>
      <c r="F122" s="7">
        <v>3584.63</v>
      </c>
      <c r="G122" s="7">
        <v>139.74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3724.37</v>
      </c>
    </row>
    <row r="123" spans="1:13" x14ac:dyDescent="0.25">
      <c r="A123" s="4">
        <v>43070</v>
      </c>
      <c r="B123" s="3" t="s">
        <v>38</v>
      </c>
      <c r="C123" s="3" t="s">
        <v>30</v>
      </c>
      <c r="D123" s="3" t="s">
        <v>157</v>
      </c>
      <c r="E123" s="8" t="str">
        <f t="shared" si="1"/>
        <v>39903</v>
      </c>
      <c r="F123" s="7">
        <v>38446.92</v>
      </c>
      <c r="G123" s="7">
        <v>1338.96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39785.879999999997</v>
      </c>
    </row>
    <row r="124" spans="1:13" x14ac:dyDescent="0.25">
      <c r="A124" s="4">
        <v>43070</v>
      </c>
      <c r="B124" s="3" t="s">
        <v>38</v>
      </c>
      <c r="C124" s="3" t="s">
        <v>30</v>
      </c>
      <c r="D124" s="3" t="s">
        <v>50</v>
      </c>
      <c r="E124" s="8" t="str">
        <f t="shared" si="1"/>
        <v>39906</v>
      </c>
      <c r="F124" s="7">
        <v>530234.29</v>
      </c>
      <c r="G124" s="7">
        <v>23052.989999999998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553287.28</v>
      </c>
    </row>
    <row r="125" spans="1:13" x14ac:dyDescent="0.25">
      <c r="A125" s="4">
        <v>43070</v>
      </c>
      <c r="B125" s="3" t="s">
        <v>38</v>
      </c>
      <c r="C125" s="3" t="s">
        <v>30</v>
      </c>
      <c r="D125" s="3" t="s">
        <v>47</v>
      </c>
      <c r="E125" s="8" t="str">
        <f t="shared" si="1"/>
        <v>39908</v>
      </c>
      <c r="F125" s="7">
        <v>111743.15</v>
      </c>
      <c r="G125" s="7">
        <v>-735.73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111007.42</v>
      </c>
    </row>
    <row r="126" spans="1:13" x14ac:dyDescent="0.25">
      <c r="A126" s="4">
        <v>43070</v>
      </c>
      <c r="B126" s="3" t="s">
        <v>38</v>
      </c>
      <c r="C126" s="2" t="s">
        <v>30</v>
      </c>
      <c r="D126" s="2" t="s">
        <v>169</v>
      </c>
      <c r="E126" s="8" t="str">
        <f t="shared" si="1"/>
        <v/>
      </c>
      <c r="F126" s="7">
        <v>-5173810.299999998</v>
      </c>
      <c r="G126" s="7">
        <v>232401.12999999995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-4941409.1699999981</v>
      </c>
    </row>
    <row r="127" spans="1:13" x14ac:dyDescent="0.25">
      <c r="A127" s="4">
        <v>43070</v>
      </c>
      <c r="B127" s="3" t="s">
        <v>38</v>
      </c>
      <c r="C127" s="3" t="s">
        <v>88</v>
      </c>
      <c r="D127" s="3" t="s">
        <v>105</v>
      </c>
      <c r="E127" s="8" t="str">
        <f t="shared" si="1"/>
        <v>30100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</row>
    <row r="128" spans="1:13" x14ac:dyDescent="0.25">
      <c r="A128" s="4">
        <v>43070</v>
      </c>
      <c r="B128" s="3" t="s">
        <v>38</v>
      </c>
      <c r="C128" s="3" t="s">
        <v>88</v>
      </c>
      <c r="D128" s="3" t="s">
        <v>136</v>
      </c>
      <c r="E128" s="8" t="str">
        <f t="shared" si="1"/>
        <v>30300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</row>
    <row r="129" spans="1:13" x14ac:dyDescent="0.25">
      <c r="A129" s="4">
        <v>43070</v>
      </c>
      <c r="B129" s="3" t="s">
        <v>38</v>
      </c>
      <c r="C129" s="3" t="s">
        <v>88</v>
      </c>
      <c r="D129" s="3" t="s">
        <v>102</v>
      </c>
      <c r="E129" s="8" t="str">
        <f t="shared" si="1"/>
        <v>39001</v>
      </c>
      <c r="F129" s="7">
        <v>96962.069999999992</v>
      </c>
      <c r="G129" s="7">
        <v>400.52000000000004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97362.59</v>
      </c>
    </row>
    <row r="130" spans="1:13" x14ac:dyDescent="0.25">
      <c r="A130" s="4">
        <v>43070</v>
      </c>
      <c r="B130" s="3" t="s">
        <v>38</v>
      </c>
      <c r="C130" s="3" t="s">
        <v>88</v>
      </c>
      <c r="D130" s="3" t="s">
        <v>103</v>
      </c>
      <c r="E130" s="8" t="str">
        <f t="shared" si="1"/>
        <v>39004</v>
      </c>
      <c r="F130" s="7">
        <v>8156.99</v>
      </c>
      <c r="G130" s="7">
        <v>93.97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8250.9599999999991</v>
      </c>
    </row>
    <row r="131" spans="1:13" x14ac:dyDescent="0.25">
      <c r="A131" s="4">
        <v>43070</v>
      </c>
      <c r="B131" s="3" t="s">
        <v>38</v>
      </c>
      <c r="C131" s="3" t="s">
        <v>88</v>
      </c>
      <c r="D131" s="3" t="s">
        <v>140</v>
      </c>
      <c r="E131" s="8" t="str">
        <f t="shared" ref="E131:E194" si="2">MID(D131,9,5)</f>
        <v>39009</v>
      </c>
      <c r="F131" s="7">
        <v>38834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38834</v>
      </c>
    </row>
    <row r="132" spans="1:13" x14ac:dyDescent="0.25">
      <c r="A132" s="4">
        <v>43070</v>
      </c>
      <c r="B132" s="3" t="s">
        <v>38</v>
      </c>
      <c r="C132" s="3" t="s">
        <v>88</v>
      </c>
      <c r="D132" s="3" t="s">
        <v>134</v>
      </c>
      <c r="E132" s="8" t="str">
        <f t="shared" si="2"/>
        <v>39100</v>
      </c>
      <c r="F132" s="7">
        <v>41397.21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41397.21</v>
      </c>
    </row>
    <row r="133" spans="1:13" x14ac:dyDescent="0.25">
      <c r="A133" s="4">
        <v>43070</v>
      </c>
      <c r="B133" s="3" t="s">
        <v>38</v>
      </c>
      <c r="C133" s="3" t="s">
        <v>88</v>
      </c>
      <c r="D133" s="3" t="s">
        <v>141</v>
      </c>
      <c r="E133" s="8" t="str">
        <f t="shared" si="2"/>
        <v>39200</v>
      </c>
      <c r="F133" s="7">
        <v>14562.66</v>
      </c>
      <c r="G133" s="7">
        <v>151.66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14714.32</v>
      </c>
    </row>
    <row r="134" spans="1:13" x14ac:dyDescent="0.25">
      <c r="A134" s="4">
        <v>43070</v>
      </c>
      <c r="B134" s="3" t="s">
        <v>38</v>
      </c>
      <c r="C134" s="3" t="s">
        <v>88</v>
      </c>
      <c r="D134" s="3" t="s">
        <v>89</v>
      </c>
      <c r="E134" s="8" t="str">
        <f t="shared" si="2"/>
        <v>39400</v>
      </c>
      <c r="F134" s="7">
        <v>131423.17000000001</v>
      </c>
      <c r="G134" s="7">
        <v>498.29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131921.46</v>
      </c>
    </row>
    <row r="135" spans="1:13" x14ac:dyDescent="0.25">
      <c r="A135" s="4">
        <v>43070</v>
      </c>
      <c r="B135" s="3" t="s">
        <v>38</v>
      </c>
      <c r="C135" s="3" t="s">
        <v>88</v>
      </c>
      <c r="D135" s="3" t="s">
        <v>104</v>
      </c>
      <c r="E135" s="8" t="str">
        <f t="shared" si="2"/>
        <v>39600</v>
      </c>
      <c r="F135" s="7">
        <v>6985.92</v>
      </c>
      <c r="G135" s="7">
        <v>74.540000000000006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7060.46</v>
      </c>
    </row>
    <row r="136" spans="1:13" x14ac:dyDescent="0.25">
      <c r="A136" s="4">
        <v>43070</v>
      </c>
      <c r="B136" s="3" t="s">
        <v>38</v>
      </c>
      <c r="C136" s="3" t="s">
        <v>88</v>
      </c>
      <c r="D136" s="3" t="s">
        <v>90</v>
      </c>
      <c r="E136" s="8" t="str">
        <f t="shared" si="2"/>
        <v>39700</v>
      </c>
      <c r="F136" s="7">
        <v>-9235.41</v>
      </c>
      <c r="G136" s="7">
        <v>97.92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-9137.49</v>
      </c>
    </row>
    <row r="137" spans="1:13" x14ac:dyDescent="0.25">
      <c r="A137" s="4">
        <v>43070</v>
      </c>
      <c r="B137" s="3" t="s">
        <v>38</v>
      </c>
      <c r="C137" s="3" t="s">
        <v>88</v>
      </c>
      <c r="D137" s="3" t="s">
        <v>135</v>
      </c>
      <c r="E137" s="8" t="str">
        <f t="shared" si="2"/>
        <v>39800</v>
      </c>
      <c r="F137" s="7">
        <v>671895.36</v>
      </c>
      <c r="G137" s="7">
        <v>2354.3000000000002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674249.66</v>
      </c>
    </row>
    <row r="138" spans="1:13" x14ac:dyDescent="0.25">
      <c r="A138" s="4">
        <v>43070</v>
      </c>
      <c r="B138" s="3" t="s">
        <v>38</v>
      </c>
      <c r="C138" s="3" t="s">
        <v>88</v>
      </c>
      <c r="D138" s="3" t="s">
        <v>100</v>
      </c>
      <c r="E138" s="8" t="str">
        <f t="shared" si="2"/>
        <v>39901</v>
      </c>
      <c r="F138" s="7">
        <v>-34765.769999999997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-34765.769999999997</v>
      </c>
    </row>
    <row r="139" spans="1:13" x14ac:dyDescent="0.25">
      <c r="A139" s="4">
        <v>43070</v>
      </c>
      <c r="B139" s="3" t="s">
        <v>38</v>
      </c>
      <c r="C139" s="3" t="s">
        <v>88</v>
      </c>
      <c r="D139" s="3" t="s">
        <v>91</v>
      </c>
      <c r="E139" s="8" t="str">
        <f t="shared" si="2"/>
        <v>39906</v>
      </c>
      <c r="F139" s="7">
        <v>74207.98</v>
      </c>
      <c r="G139" s="7">
        <v>0</v>
      </c>
      <c r="H139" s="7">
        <v>-4011.95</v>
      </c>
      <c r="I139" s="7">
        <v>0</v>
      </c>
      <c r="J139" s="7">
        <v>0</v>
      </c>
      <c r="K139" s="7">
        <v>0</v>
      </c>
      <c r="L139" s="7">
        <v>0</v>
      </c>
      <c r="M139" s="7">
        <v>70196.03</v>
      </c>
    </row>
    <row r="140" spans="1:13" x14ac:dyDescent="0.25">
      <c r="A140" s="4">
        <v>43070</v>
      </c>
      <c r="B140" s="3" t="s">
        <v>38</v>
      </c>
      <c r="C140" s="3" t="s">
        <v>88</v>
      </c>
      <c r="D140" s="3" t="s">
        <v>139</v>
      </c>
      <c r="E140" s="8" t="str">
        <f t="shared" si="2"/>
        <v>39907</v>
      </c>
      <c r="F140" s="7">
        <v>18905.169999999998</v>
      </c>
      <c r="G140" s="7">
        <v>324.63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19229.8</v>
      </c>
    </row>
    <row r="141" spans="1:13" x14ac:dyDescent="0.25">
      <c r="A141" s="4">
        <v>43070</v>
      </c>
      <c r="B141" s="3" t="s">
        <v>38</v>
      </c>
      <c r="C141" s="3" t="s">
        <v>88</v>
      </c>
      <c r="D141" s="3" t="s">
        <v>101</v>
      </c>
      <c r="E141" s="8" t="str">
        <f t="shared" si="2"/>
        <v>39908</v>
      </c>
      <c r="F141" s="7">
        <v>828509.36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828509.36</v>
      </c>
    </row>
    <row r="142" spans="1:13" x14ac:dyDescent="0.25">
      <c r="A142" s="4">
        <v>43070</v>
      </c>
      <c r="B142" s="3" t="s">
        <v>38</v>
      </c>
      <c r="C142" s="2" t="s">
        <v>88</v>
      </c>
      <c r="D142" s="2" t="s">
        <v>169</v>
      </c>
      <c r="E142" s="8" t="str">
        <f t="shared" si="2"/>
        <v/>
      </c>
      <c r="F142" s="7">
        <v>52517.30000000001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52517.30000000001</v>
      </c>
    </row>
    <row r="143" spans="1:13" x14ac:dyDescent="0.25">
      <c r="A143" s="4">
        <v>43101</v>
      </c>
      <c r="B143" s="3" t="s">
        <v>16</v>
      </c>
      <c r="C143" s="3" t="s">
        <v>17</v>
      </c>
      <c r="D143" s="3" t="s">
        <v>110</v>
      </c>
      <c r="E143" s="8" t="str">
        <f t="shared" si="2"/>
        <v>39000</v>
      </c>
      <c r="F143" s="7">
        <v>470718.95</v>
      </c>
      <c r="G143" s="7">
        <v>3755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474473.95</v>
      </c>
    </row>
    <row r="144" spans="1:13" x14ac:dyDescent="0.25">
      <c r="A144" s="4">
        <v>43101</v>
      </c>
      <c r="B144" s="3" t="s">
        <v>16</v>
      </c>
      <c r="C144" s="3" t="s">
        <v>17</v>
      </c>
      <c r="D144" s="3" t="s">
        <v>165</v>
      </c>
      <c r="E144" s="8" t="str">
        <f t="shared" si="2"/>
        <v>39005</v>
      </c>
      <c r="F144" s="7">
        <v>3468460.65</v>
      </c>
      <c r="G144" s="7">
        <v>23482.03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3491942.68</v>
      </c>
    </row>
    <row r="145" spans="1:13" x14ac:dyDescent="0.25">
      <c r="A145" s="4">
        <v>43101</v>
      </c>
      <c r="B145" s="3" t="s">
        <v>16</v>
      </c>
      <c r="C145" s="3" t="s">
        <v>17</v>
      </c>
      <c r="D145" s="3" t="s">
        <v>24</v>
      </c>
      <c r="E145" s="8" t="str">
        <f t="shared" si="2"/>
        <v>39009</v>
      </c>
      <c r="F145" s="7">
        <v>9311888.2699999996</v>
      </c>
      <c r="G145" s="7">
        <v>3132.8199999999997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9315021.0899999999</v>
      </c>
    </row>
    <row r="146" spans="1:13" x14ac:dyDescent="0.25">
      <c r="A146" s="4">
        <v>43101</v>
      </c>
      <c r="B146" s="3" t="s">
        <v>16</v>
      </c>
      <c r="C146" s="3" t="s">
        <v>17</v>
      </c>
      <c r="D146" s="3" t="s">
        <v>35</v>
      </c>
      <c r="E146" s="8" t="str">
        <f t="shared" si="2"/>
        <v>39020</v>
      </c>
      <c r="F146" s="7">
        <v>-0.04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-0.04</v>
      </c>
    </row>
    <row r="147" spans="1:13" x14ac:dyDescent="0.25">
      <c r="A147" s="4">
        <v>43101</v>
      </c>
      <c r="B147" s="3" t="s">
        <v>16</v>
      </c>
      <c r="C147" s="3" t="s">
        <v>17</v>
      </c>
      <c r="D147" s="3" t="s">
        <v>36</v>
      </c>
      <c r="E147" s="8" t="str">
        <f t="shared" si="2"/>
        <v>39029</v>
      </c>
      <c r="F147" s="7">
        <v>-0.08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-0.08</v>
      </c>
    </row>
    <row r="148" spans="1:13" x14ac:dyDescent="0.25">
      <c r="A148" s="4">
        <v>43101</v>
      </c>
      <c r="B148" s="3" t="s">
        <v>16</v>
      </c>
      <c r="C148" s="3" t="s">
        <v>17</v>
      </c>
      <c r="D148" s="3" t="s">
        <v>22</v>
      </c>
      <c r="E148" s="8" t="str">
        <f t="shared" si="2"/>
        <v>39100</v>
      </c>
      <c r="F148" s="7">
        <v>1747910.54</v>
      </c>
      <c r="G148" s="7">
        <v>17025.73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1764936.27</v>
      </c>
    </row>
    <row r="149" spans="1:13" x14ac:dyDescent="0.25">
      <c r="A149" s="4">
        <v>43101</v>
      </c>
      <c r="B149" s="3" t="s">
        <v>16</v>
      </c>
      <c r="C149" s="3" t="s">
        <v>17</v>
      </c>
      <c r="D149" s="3" t="s">
        <v>160</v>
      </c>
      <c r="E149" s="8" t="str">
        <f t="shared" si="2"/>
        <v>39102</v>
      </c>
      <c r="F149" s="7">
        <v>1.26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1.26</v>
      </c>
    </row>
    <row r="150" spans="1:13" x14ac:dyDescent="0.25">
      <c r="A150" s="4">
        <v>43101</v>
      </c>
      <c r="B150" s="3" t="s">
        <v>16</v>
      </c>
      <c r="C150" s="3" t="s">
        <v>17</v>
      </c>
      <c r="D150" s="3" t="s">
        <v>108</v>
      </c>
      <c r="E150" s="8" t="str">
        <f t="shared" si="2"/>
        <v>39103</v>
      </c>
      <c r="F150" s="7">
        <v>0.45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0.45</v>
      </c>
    </row>
    <row r="151" spans="1:13" x14ac:dyDescent="0.25">
      <c r="A151" s="4">
        <v>43101</v>
      </c>
      <c r="B151" s="3" t="s">
        <v>16</v>
      </c>
      <c r="C151" s="3" t="s">
        <v>17</v>
      </c>
      <c r="D151" s="3" t="s">
        <v>113</v>
      </c>
      <c r="E151" s="8" t="str">
        <f t="shared" si="2"/>
        <v>39104</v>
      </c>
      <c r="F151" s="7">
        <v>30200.92</v>
      </c>
      <c r="G151" s="7">
        <v>210.88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30411.8</v>
      </c>
    </row>
    <row r="152" spans="1:13" x14ac:dyDescent="0.25">
      <c r="A152" s="4">
        <v>43101</v>
      </c>
      <c r="B152" s="3" t="s">
        <v>16</v>
      </c>
      <c r="C152" s="3" t="s">
        <v>17</v>
      </c>
      <c r="D152" s="3" t="s">
        <v>34</v>
      </c>
      <c r="E152" s="8" t="str">
        <f t="shared" si="2"/>
        <v>39120</v>
      </c>
      <c r="F152" s="7">
        <v>96871.18</v>
      </c>
      <c r="G152" s="7">
        <v>878.02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97749.2</v>
      </c>
    </row>
    <row r="153" spans="1:13" x14ac:dyDescent="0.25">
      <c r="A153" s="4">
        <v>43101</v>
      </c>
      <c r="B153" s="3" t="s">
        <v>16</v>
      </c>
      <c r="C153" s="3" t="s">
        <v>17</v>
      </c>
      <c r="D153" s="3" t="s">
        <v>28</v>
      </c>
      <c r="E153" s="8" t="str">
        <f t="shared" si="2"/>
        <v>39200</v>
      </c>
      <c r="F153" s="7">
        <v>5079.45</v>
      </c>
      <c r="G153" s="7">
        <v>100.73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5180.18</v>
      </c>
    </row>
    <row r="154" spans="1:13" x14ac:dyDescent="0.25">
      <c r="A154" s="4">
        <v>43101</v>
      </c>
      <c r="B154" s="3" t="s">
        <v>16</v>
      </c>
      <c r="C154" s="3" t="s">
        <v>17</v>
      </c>
      <c r="D154" s="3" t="s">
        <v>106</v>
      </c>
      <c r="E154" s="8" t="str">
        <f t="shared" si="2"/>
        <v>39400</v>
      </c>
      <c r="F154" s="7">
        <v>29491.96</v>
      </c>
      <c r="G154" s="7">
        <v>549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30040.959999999999</v>
      </c>
    </row>
    <row r="155" spans="1:13" x14ac:dyDescent="0.25">
      <c r="A155" s="4">
        <v>43101</v>
      </c>
      <c r="B155" s="3" t="s">
        <v>16</v>
      </c>
      <c r="C155" s="3" t="s">
        <v>17</v>
      </c>
      <c r="D155" s="3" t="s">
        <v>37</v>
      </c>
      <c r="E155" s="8" t="str">
        <f t="shared" si="2"/>
        <v>39420</v>
      </c>
      <c r="F155" s="7">
        <v>388.07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388.07</v>
      </c>
    </row>
    <row r="156" spans="1:13" x14ac:dyDescent="0.25">
      <c r="A156" s="4">
        <v>43101</v>
      </c>
      <c r="B156" s="3" t="s">
        <v>16</v>
      </c>
      <c r="C156" s="3" t="s">
        <v>17</v>
      </c>
      <c r="D156" s="3" t="s">
        <v>109</v>
      </c>
      <c r="E156" s="8" t="str">
        <f t="shared" si="2"/>
        <v>39700</v>
      </c>
      <c r="F156" s="7">
        <v>505591.23</v>
      </c>
      <c r="G156" s="7">
        <v>4918.09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510509.32</v>
      </c>
    </row>
    <row r="157" spans="1:13" x14ac:dyDescent="0.25">
      <c r="A157" s="4">
        <v>43101</v>
      </c>
      <c r="B157" s="3" t="s">
        <v>16</v>
      </c>
      <c r="C157" s="3" t="s">
        <v>17</v>
      </c>
      <c r="D157" s="3" t="s">
        <v>29</v>
      </c>
      <c r="E157" s="8" t="str">
        <f t="shared" si="2"/>
        <v>39720</v>
      </c>
      <c r="F157" s="7">
        <v>3519.76</v>
      </c>
      <c r="G157" s="7">
        <v>41.5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3561.26</v>
      </c>
    </row>
    <row r="158" spans="1:13" x14ac:dyDescent="0.25">
      <c r="A158" s="4">
        <v>43101</v>
      </c>
      <c r="B158" s="3" t="s">
        <v>16</v>
      </c>
      <c r="C158" s="3" t="s">
        <v>17</v>
      </c>
      <c r="D158" s="3" t="s">
        <v>20</v>
      </c>
      <c r="E158" s="8" t="str">
        <f t="shared" si="2"/>
        <v>39800</v>
      </c>
      <c r="F158" s="7">
        <v>42694.03</v>
      </c>
      <c r="G158" s="7">
        <v>375.84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43069.87</v>
      </c>
    </row>
    <row r="159" spans="1:13" x14ac:dyDescent="0.25">
      <c r="A159" s="4">
        <v>43101</v>
      </c>
      <c r="B159" s="3" t="s">
        <v>16</v>
      </c>
      <c r="C159" s="3" t="s">
        <v>17</v>
      </c>
      <c r="D159" s="3" t="s">
        <v>145</v>
      </c>
      <c r="E159" s="8" t="str">
        <f t="shared" si="2"/>
        <v>39820</v>
      </c>
      <c r="F159" s="7">
        <v>705.62</v>
      </c>
      <c r="G159" s="7">
        <v>17.829999999999998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723.45</v>
      </c>
    </row>
    <row r="160" spans="1:13" x14ac:dyDescent="0.25">
      <c r="A160" s="4">
        <v>43101</v>
      </c>
      <c r="B160" s="3" t="s">
        <v>16</v>
      </c>
      <c r="C160" s="3" t="s">
        <v>17</v>
      </c>
      <c r="D160" s="3" t="s">
        <v>161</v>
      </c>
      <c r="E160" s="8" t="str">
        <f t="shared" si="2"/>
        <v>39900</v>
      </c>
      <c r="F160" s="7">
        <v>162377.29</v>
      </c>
      <c r="G160" s="7">
        <v>109.29999999999995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162486.59</v>
      </c>
    </row>
    <row r="161" spans="1:13" x14ac:dyDescent="0.25">
      <c r="A161" s="4">
        <v>43101</v>
      </c>
      <c r="B161" s="3" t="s">
        <v>16</v>
      </c>
      <c r="C161" s="3" t="s">
        <v>17</v>
      </c>
      <c r="D161" s="3" t="s">
        <v>25</v>
      </c>
      <c r="E161" s="8" t="str">
        <f t="shared" si="2"/>
        <v>39901</v>
      </c>
      <c r="F161" s="7">
        <v>19853679.420000002</v>
      </c>
      <c r="G161" s="7">
        <v>267048.19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20120727.609999999</v>
      </c>
    </row>
    <row r="162" spans="1:13" x14ac:dyDescent="0.25">
      <c r="A162" s="4">
        <v>43101</v>
      </c>
      <c r="B162" s="3" t="s">
        <v>16</v>
      </c>
      <c r="C162" s="3" t="s">
        <v>17</v>
      </c>
      <c r="D162" s="3" t="s">
        <v>19</v>
      </c>
      <c r="E162" s="8" t="str">
        <f t="shared" si="2"/>
        <v>39902</v>
      </c>
      <c r="F162" s="7">
        <v>16606353.15</v>
      </c>
      <c r="G162" s="7">
        <v>134717.14000000001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16741070.289999999</v>
      </c>
    </row>
    <row r="163" spans="1:13" x14ac:dyDescent="0.25">
      <c r="A163" s="4">
        <v>43101</v>
      </c>
      <c r="B163" s="3" t="s">
        <v>16</v>
      </c>
      <c r="C163" s="3" t="s">
        <v>17</v>
      </c>
      <c r="D163" s="3" t="s">
        <v>21</v>
      </c>
      <c r="E163" s="8" t="str">
        <f t="shared" si="2"/>
        <v>39903</v>
      </c>
      <c r="F163" s="7">
        <v>2392239.0699999998</v>
      </c>
      <c r="G163" s="7">
        <v>23616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2415855.0699999998</v>
      </c>
    </row>
    <row r="164" spans="1:13" x14ac:dyDescent="0.25">
      <c r="A164" s="4">
        <v>43101</v>
      </c>
      <c r="B164" s="3" t="s">
        <v>16</v>
      </c>
      <c r="C164" s="3" t="s">
        <v>17</v>
      </c>
      <c r="D164" s="3" t="s">
        <v>23</v>
      </c>
      <c r="E164" s="8" t="str">
        <f t="shared" si="2"/>
        <v>39906</v>
      </c>
      <c r="F164" s="7">
        <v>992978.97</v>
      </c>
      <c r="G164" s="7">
        <v>17033.36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1010012.33</v>
      </c>
    </row>
    <row r="165" spans="1:13" x14ac:dyDescent="0.25">
      <c r="A165" s="4">
        <v>43101</v>
      </c>
      <c r="B165" s="3" t="s">
        <v>16</v>
      </c>
      <c r="C165" s="3" t="s">
        <v>17</v>
      </c>
      <c r="D165" s="3" t="s">
        <v>107</v>
      </c>
      <c r="E165" s="8" t="str">
        <f t="shared" si="2"/>
        <v>39907</v>
      </c>
      <c r="F165" s="7">
        <v>199468.35</v>
      </c>
      <c r="G165" s="7">
        <v>8213.2300000000014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207681.58</v>
      </c>
    </row>
    <row r="166" spans="1:13" x14ac:dyDescent="0.25">
      <c r="A166" s="4">
        <v>43101</v>
      </c>
      <c r="B166" s="3" t="s">
        <v>16</v>
      </c>
      <c r="C166" s="3" t="s">
        <v>17</v>
      </c>
      <c r="D166" s="3" t="s">
        <v>142</v>
      </c>
      <c r="E166" s="8" t="str">
        <f t="shared" si="2"/>
        <v>39908</v>
      </c>
      <c r="F166" s="7">
        <v>31264132.739999998</v>
      </c>
      <c r="G166" s="7">
        <v>351456.26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31615589</v>
      </c>
    </row>
    <row r="167" spans="1:13" x14ac:dyDescent="0.25">
      <c r="A167" s="4">
        <v>43101</v>
      </c>
      <c r="B167" s="3" t="s">
        <v>16</v>
      </c>
      <c r="C167" s="3" t="s">
        <v>17</v>
      </c>
      <c r="D167" s="3" t="s">
        <v>26</v>
      </c>
      <c r="E167" s="8" t="str">
        <f t="shared" si="2"/>
        <v>39909</v>
      </c>
      <c r="F167" s="7">
        <v>43472.76</v>
      </c>
      <c r="G167" s="7">
        <v>192.72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43665.48</v>
      </c>
    </row>
    <row r="168" spans="1:13" x14ac:dyDescent="0.25">
      <c r="A168" s="4">
        <v>43101</v>
      </c>
      <c r="B168" s="3" t="s">
        <v>16</v>
      </c>
      <c r="C168" s="3" t="s">
        <v>17</v>
      </c>
      <c r="D168" s="3" t="s">
        <v>27</v>
      </c>
      <c r="E168" s="8" t="str">
        <f t="shared" si="2"/>
        <v>39921</v>
      </c>
      <c r="F168" s="7">
        <v>1097203.43</v>
      </c>
      <c r="G168" s="7">
        <v>12011.78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1109215.21</v>
      </c>
    </row>
    <row r="169" spans="1:13" x14ac:dyDescent="0.25">
      <c r="A169" s="4">
        <v>43101</v>
      </c>
      <c r="B169" s="3" t="s">
        <v>16</v>
      </c>
      <c r="C169" s="3" t="s">
        <v>17</v>
      </c>
      <c r="D169" s="3" t="s">
        <v>33</v>
      </c>
      <c r="E169" s="8" t="str">
        <f t="shared" si="2"/>
        <v>39922</v>
      </c>
      <c r="F169" s="7">
        <v>430608.34</v>
      </c>
      <c r="G169" s="7">
        <v>7029.86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437638.2</v>
      </c>
    </row>
    <row r="170" spans="1:13" x14ac:dyDescent="0.25">
      <c r="A170" s="4">
        <v>43101</v>
      </c>
      <c r="B170" s="3" t="s">
        <v>16</v>
      </c>
      <c r="C170" s="3" t="s">
        <v>17</v>
      </c>
      <c r="D170" s="3" t="s">
        <v>31</v>
      </c>
      <c r="E170" s="8" t="str">
        <f t="shared" si="2"/>
        <v>39923</v>
      </c>
      <c r="F170" s="7">
        <v>41313.050000000003</v>
      </c>
      <c r="G170" s="7">
        <v>410.89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41723.94</v>
      </c>
    </row>
    <row r="171" spans="1:13" x14ac:dyDescent="0.25">
      <c r="A171" s="4">
        <v>43101</v>
      </c>
      <c r="B171" s="3" t="s">
        <v>16</v>
      </c>
      <c r="C171" s="3" t="s">
        <v>17</v>
      </c>
      <c r="D171" s="3" t="s">
        <v>112</v>
      </c>
      <c r="E171" s="8" t="str">
        <f t="shared" si="2"/>
        <v>39926</v>
      </c>
      <c r="F171" s="7">
        <v>40592.25</v>
      </c>
      <c r="G171" s="7">
        <v>2455.8200000000002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43048.07</v>
      </c>
    </row>
    <row r="172" spans="1:13" x14ac:dyDescent="0.25">
      <c r="A172" s="4">
        <v>43101</v>
      </c>
      <c r="B172" s="3" t="s">
        <v>16</v>
      </c>
      <c r="C172" s="3" t="s">
        <v>17</v>
      </c>
      <c r="D172" s="3" t="s">
        <v>32</v>
      </c>
      <c r="E172" s="8" t="str">
        <f t="shared" si="2"/>
        <v>39928</v>
      </c>
      <c r="F172" s="7">
        <v>11867206.640000001</v>
      </c>
      <c r="G172" s="7">
        <v>109277.4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11976484.039999999</v>
      </c>
    </row>
    <row r="173" spans="1:13" x14ac:dyDescent="0.25">
      <c r="A173" s="4">
        <v>43101</v>
      </c>
      <c r="B173" s="3" t="s">
        <v>16</v>
      </c>
      <c r="C173" s="3" t="s">
        <v>17</v>
      </c>
      <c r="D173" s="3" t="s">
        <v>143</v>
      </c>
      <c r="E173" s="8" t="str">
        <f t="shared" si="2"/>
        <v>39931</v>
      </c>
      <c r="F173" s="7">
        <v>39523.56</v>
      </c>
      <c r="G173" s="7">
        <v>2359.31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41882.870000000003</v>
      </c>
    </row>
    <row r="174" spans="1:13" x14ac:dyDescent="0.25">
      <c r="A174" s="4">
        <v>43101</v>
      </c>
      <c r="B174" s="3" t="s">
        <v>16</v>
      </c>
      <c r="C174" s="3" t="s">
        <v>17</v>
      </c>
      <c r="D174" s="3" t="s">
        <v>144</v>
      </c>
      <c r="E174" s="8" t="str">
        <f t="shared" si="2"/>
        <v>39932</v>
      </c>
      <c r="F174" s="7">
        <v>32977.25</v>
      </c>
      <c r="G174" s="7">
        <v>2601.83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35579.08</v>
      </c>
    </row>
    <row r="175" spans="1:13" x14ac:dyDescent="0.25">
      <c r="A175" s="4">
        <v>43101</v>
      </c>
      <c r="B175" s="3" t="s">
        <v>16</v>
      </c>
      <c r="C175" s="3" t="s">
        <v>17</v>
      </c>
      <c r="D175" s="3" t="s">
        <v>111</v>
      </c>
      <c r="E175" s="8" t="str">
        <f t="shared" si="2"/>
        <v>39938</v>
      </c>
      <c r="F175" s="7">
        <v>2936586.45</v>
      </c>
      <c r="G175" s="7">
        <v>95733.89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3032320.34</v>
      </c>
    </row>
    <row r="176" spans="1:13" x14ac:dyDescent="0.25">
      <c r="A176" s="4">
        <v>43101</v>
      </c>
      <c r="B176" s="3" t="s">
        <v>16</v>
      </c>
      <c r="C176" s="3" t="s">
        <v>79</v>
      </c>
      <c r="D176" s="3" t="s">
        <v>83</v>
      </c>
      <c r="E176" s="8" t="str">
        <f t="shared" si="2"/>
        <v>38900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</row>
    <row r="177" spans="1:13" x14ac:dyDescent="0.25">
      <c r="A177" s="4">
        <v>43101</v>
      </c>
      <c r="B177" s="3" t="s">
        <v>16</v>
      </c>
      <c r="C177" s="3" t="s">
        <v>79</v>
      </c>
      <c r="D177" s="3" t="s">
        <v>84</v>
      </c>
      <c r="E177" s="8" t="str">
        <f t="shared" si="2"/>
        <v>38910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</row>
    <row r="178" spans="1:13" x14ac:dyDescent="0.25">
      <c r="A178" s="4">
        <v>43101</v>
      </c>
      <c r="B178" s="3" t="s">
        <v>16</v>
      </c>
      <c r="C178" s="3" t="s">
        <v>79</v>
      </c>
      <c r="D178" s="3" t="s">
        <v>99</v>
      </c>
      <c r="E178" s="8" t="str">
        <f t="shared" si="2"/>
        <v>39000</v>
      </c>
      <c r="F178" s="7">
        <v>1623556.01</v>
      </c>
      <c r="G178" s="7">
        <v>33899.9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1657455.91</v>
      </c>
    </row>
    <row r="179" spans="1:13" x14ac:dyDescent="0.25">
      <c r="A179" s="4">
        <v>43101</v>
      </c>
      <c r="B179" s="3" t="s">
        <v>16</v>
      </c>
      <c r="C179" s="3" t="s">
        <v>79</v>
      </c>
      <c r="D179" s="3" t="s">
        <v>82</v>
      </c>
      <c r="E179" s="8" t="str">
        <f t="shared" si="2"/>
        <v>39009</v>
      </c>
      <c r="F179" s="7">
        <v>1599140.13</v>
      </c>
      <c r="G179" s="7">
        <v>8953.5400000000009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1608093.67</v>
      </c>
    </row>
    <row r="180" spans="1:13" x14ac:dyDescent="0.25">
      <c r="A180" s="4">
        <v>43101</v>
      </c>
      <c r="B180" s="3" t="s">
        <v>16</v>
      </c>
      <c r="C180" s="3" t="s">
        <v>79</v>
      </c>
      <c r="D180" s="3" t="s">
        <v>137</v>
      </c>
      <c r="E180" s="8" t="str">
        <f t="shared" si="2"/>
        <v>39010</v>
      </c>
      <c r="F180" s="7">
        <v>2558133.2200000002</v>
      </c>
      <c r="G180" s="7">
        <v>33625.97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2591759.19</v>
      </c>
    </row>
    <row r="181" spans="1:13" x14ac:dyDescent="0.25">
      <c r="A181" s="4">
        <v>43101</v>
      </c>
      <c r="B181" s="3" t="s">
        <v>16</v>
      </c>
      <c r="C181" s="3" t="s">
        <v>79</v>
      </c>
      <c r="D181" s="3" t="s">
        <v>94</v>
      </c>
      <c r="E181" s="8" t="str">
        <f t="shared" si="2"/>
        <v>39100</v>
      </c>
      <c r="F181" s="7">
        <v>776242.22</v>
      </c>
      <c r="G181" s="7">
        <v>7916.28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784158.5</v>
      </c>
    </row>
    <row r="182" spans="1:13" x14ac:dyDescent="0.25">
      <c r="A182" s="4">
        <v>43101</v>
      </c>
      <c r="B182" s="3" t="s">
        <v>16</v>
      </c>
      <c r="C182" s="3" t="s">
        <v>79</v>
      </c>
      <c r="D182" s="3" t="s">
        <v>150</v>
      </c>
      <c r="E182" s="8" t="str">
        <f t="shared" si="2"/>
        <v>39110</v>
      </c>
      <c r="F182" s="7">
        <v>32304.83</v>
      </c>
      <c r="G182" s="7">
        <v>1236.79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33541.620000000003</v>
      </c>
    </row>
    <row r="183" spans="1:13" x14ac:dyDescent="0.25">
      <c r="A183" s="4">
        <v>43101</v>
      </c>
      <c r="B183" s="3" t="s">
        <v>16</v>
      </c>
      <c r="C183" s="3" t="s">
        <v>79</v>
      </c>
      <c r="D183" s="3" t="s">
        <v>129</v>
      </c>
      <c r="E183" s="8" t="str">
        <f t="shared" si="2"/>
        <v>39210</v>
      </c>
      <c r="F183" s="7">
        <v>92071.01</v>
      </c>
      <c r="G183" s="7">
        <v>169.3599999999999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92240.37</v>
      </c>
    </row>
    <row r="184" spans="1:13" x14ac:dyDescent="0.25">
      <c r="A184" s="4">
        <v>43101</v>
      </c>
      <c r="B184" s="3" t="s">
        <v>16</v>
      </c>
      <c r="C184" s="3" t="s">
        <v>79</v>
      </c>
      <c r="D184" s="3" t="s">
        <v>81</v>
      </c>
      <c r="E184" s="8" t="str">
        <f t="shared" si="2"/>
        <v>39410</v>
      </c>
      <c r="F184" s="7">
        <v>86709.43</v>
      </c>
      <c r="G184" s="7">
        <v>2952.73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89662.16</v>
      </c>
    </row>
    <row r="185" spans="1:13" x14ac:dyDescent="0.25">
      <c r="A185" s="4">
        <v>43101</v>
      </c>
      <c r="B185" s="3" t="s">
        <v>16</v>
      </c>
      <c r="C185" s="3" t="s">
        <v>79</v>
      </c>
      <c r="D185" s="3" t="s">
        <v>132</v>
      </c>
      <c r="E185" s="8" t="str">
        <f t="shared" si="2"/>
        <v>39510</v>
      </c>
      <c r="F185" s="7">
        <v>14211.38</v>
      </c>
      <c r="G185" s="7">
        <v>196.66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14408.04</v>
      </c>
    </row>
    <row r="186" spans="1:13" x14ac:dyDescent="0.25">
      <c r="A186" s="4">
        <v>43101</v>
      </c>
      <c r="B186" s="3" t="s">
        <v>16</v>
      </c>
      <c r="C186" s="3" t="s">
        <v>79</v>
      </c>
      <c r="D186" s="3" t="s">
        <v>152</v>
      </c>
      <c r="E186" s="8" t="str">
        <f t="shared" si="2"/>
        <v>39700</v>
      </c>
      <c r="F186" s="7">
        <v>979456.88</v>
      </c>
      <c r="G186" s="7">
        <v>8970.5399999999991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988427.42</v>
      </c>
    </row>
    <row r="187" spans="1:13" x14ac:dyDescent="0.25">
      <c r="A187" s="4">
        <v>43101</v>
      </c>
      <c r="B187" s="3" t="s">
        <v>16</v>
      </c>
      <c r="C187" s="3" t="s">
        <v>79</v>
      </c>
      <c r="D187" s="3" t="s">
        <v>85</v>
      </c>
      <c r="E187" s="8" t="str">
        <f t="shared" si="2"/>
        <v>39710</v>
      </c>
      <c r="F187" s="7">
        <v>142982.03</v>
      </c>
      <c r="G187" s="7">
        <v>1361.09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144343.12</v>
      </c>
    </row>
    <row r="188" spans="1:13" x14ac:dyDescent="0.25">
      <c r="A188" s="4">
        <v>43101</v>
      </c>
      <c r="B188" s="3" t="s">
        <v>16</v>
      </c>
      <c r="C188" s="3" t="s">
        <v>79</v>
      </c>
      <c r="D188" s="3" t="s">
        <v>95</v>
      </c>
      <c r="E188" s="8" t="str">
        <f t="shared" si="2"/>
        <v>39800</v>
      </c>
      <c r="F188" s="7">
        <v>10899.59</v>
      </c>
      <c r="G188" s="7">
        <v>163.54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11063.13</v>
      </c>
    </row>
    <row r="189" spans="1:13" x14ac:dyDescent="0.25">
      <c r="A189" s="4">
        <v>43101</v>
      </c>
      <c r="B189" s="3" t="s">
        <v>16</v>
      </c>
      <c r="C189" s="3" t="s">
        <v>79</v>
      </c>
      <c r="D189" s="3" t="s">
        <v>130</v>
      </c>
      <c r="E189" s="8" t="str">
        <f t="shared" si="2"/>
        <v>39810</v>
      </c>
      <c r="F189" s="7">
        <v>130248.32000000001</v>
      </c>
      <c r="G189" s="7">
        <v>930.78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131179.1</v>
      </c>
    </row>
    <row r="190" spans="1:13" x14ac:dyDescent="0.25">
      <c r="A190" s="4">
        <v>43101</v>
      </c>
      <c r="B190" s="3" t="s">
        <v>16</v>
      </c>
      <c r="C190" s="3" t="s">
        <v>79</v>
      </c>
      <c r="D190" s="3" t="s">
        <v>133</v>
      </c>
      <c r="E190" s="8" t="str">
        <f t="shared" si="2"/>
        <v>39900</v>
      </c>
      <c r="F190" s="7">
        <v>417905.51</v>
      </c>
      <c r="G190" s="7">
        <v>7124.54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425030.05</v>
      </c>
    </row>
    <row r="191" spans="1:13" x14ac:dyDescent="0.25">
      <c r="A191" s="4">
        <v>43101</v>
      </c>
      <c r="B191" s="3" t="s">
        <v>16</v>
      </c>
      <c r="C191" s="3" t="s">
        <v>79</v>
      </c>
      <c r="D191" s="3" t="s">
        <v>96</v>
      </c>
      <c r="E191" s="8" t="str">
        <f t="shared" si="2"/>
        <v>39901</v>
      </c>
      <c r="F191" s="7">
        <v>4331245.72</v>
      </c>
      <c r="G191" s="7">
        <v>72894.19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4404139.91</v>
      </c>
    </row>
    <row r="192" spans="1:13" x14ac:dyDescent="0.25">
      <c r="A192" s="4">
        <v>43101</v>
      </c>
      <c r="B192" s="3" t="s">
        <v>16</v>
      </c>
      <c r="C192" s="3" t="s">
        <v>79</v>
      </c>
      <c r="D192" s="3" t="s">
        <v>153</v>
      </c>
      <c r="E192" s="8" t="str">
        <f t="shared" si="2"/>
        <v>39902</v>
      </c>
      <c r="F192" s="7">
        <v>1059239.8500000001</v>
      </c>
      <c r="G192" s="7">
        <v>14370.640000000001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1073610.49</v>
      </c>
    </row>
    <row r="193" spans="1:13" x14ac:dyDescent="0.25">
      <c r="A193" s="4">
        <v>43101</v>
      </c>
      <c r="B193" s="3" t="s">
        <v>16</v>
      </c>
      <c r="C193" s="3" t="s">
        <v>79</v>
      </c>
      <c r="D193" s="3" t="s">
        <v>138</v>
      </c>
      <c r="E193" s="8" t="str">
        <f t="shared" si="2"/>
        <v>39903</v>
      </c>
      <c r="F193" s="7">
        <v>326324.26</v>
      </c>
      <c r="G193" s="7">
        <v>4297.72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330621.98</v>
      </c>
    </row>
    <row r="194" spans="1:13" x14ac:dyDescent="0.25">
      <c r="A194" s="4">
        <v>43101</v>
      </c>
      <c r="B194" s="3" t="s">
        <v>16</v>
      </c>
      <c r="C194" s="3" t="s">
        <v>79</v>
      </c>
      <c r="D194" s="3" t="s">
        <v>97</v>
      </c>
      <c r="E194" s="8" t="str">
        <f t="shared" si="2"/>
        <v>39906</v>
      </c>
      <c r="F194" s="7">
        <v>483983.03</v>
      </c>
      <c r="G194" s="7">
        <v>7212.65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491195.68</v>
      </c>
    </row>
    <row r="195" spans="1:13" x14ac:dyDescent="0.25">
      <c r="A195" s="4">
        <v>43101</v>
      </c>
      <c r="B195" s="3" t="s">
        <v>16</v>
      </c>
      <c r="C195" s="3" t="s">
        <v>79</v>
      </c>
      <c r="D195" s="3" t="s">
        <v>98</v>
      </c>
      <c r="E195" s="8" t="str">
        <f t="shared" ref="E195:E258" si="3">MID(D195,9,5)</f>
        <v>39907</v>
      </c>
      <c r="F195" s="7">
        <v>124641.35</v>
      </c>
      <c r="G195" s="7">
        <v>1050.8300000000002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125692.18</v>
      </c>
    </row>
    <row r="196" spans="1:13" x14ac:dyDescent="0.25">
      <c r="A196" s="4">
        <v>43101</v>
      </c>
      <c r="B196" s="3" t="s">
        <v>16</v>
      </c>
      <c r="C196" s="3" t="s">
        <v>79</v>
      </c>
      <c r="D196" s="3" t="s">
        <v>158</v>
      </c>
      <c r="E196" s="8" t="str">
        <f t="shared" si="3"/>
        <v>39908</v>
      </c>
      <c r="F196" s="7">
        <v>25972094.489999998</v>
      </c>
      <c r="G196" s="7">
        <v>483997.36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26456091.850000001</v>
      </c>
    </row>
    <row r="197" spans="1:13" x14ac:dyDescent="0.25">
      <c r="A197" s="4">
        <v>43101</v>
      </c>
      <c r="B197" s="3" t="s">
        <v>16</v>
      </c>
      <c r="C197" s="3" t="s">
        <v>79</v>
      </c>
      <c r="D197" s="3" t="s">
        <v>86</v>
      </c>
      <c r="E197" s="8" t="str">
        <f t="shared" si="3"/>
        <v>39910</v>
      </c>
      <c r="F197" s="7">
        <v>131051.61</v>
      </c>
      <c r="G197" s="7">
        <v>3885.17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134936.78</v>
      </c>
    </row>
    <row r="198" spans="1:13" x14ac:dyDescent="0.25">
      <c r="A198" s="4">
        <v>43101</v>
      </c>
      <c r="B198" s="3" t="s">
        <v>16</v>
      </c>
      <c r="C198" s="3" t="s">
        <v>79</v>
      </c>
      <c r="D198" s="3" t="s">
        <v>159</v>
      </c>
      <c r="E198" s="8" t="str">
        <f t="shared" si="3"/>
        <v>39916</v>
      </c>
      <c r="F198" s="7">
        <v>224945.01</v>
      </c>
      <c r="G198" s="7">
        <v>1836.42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226781.43</v>
      </c>
    </row>
    <row r="199" spans="1:13" x14ac:dyDescent="0.25">
      <c r="A199" s="4">
        <v>43101</v>
      </c>
      <c r="B199" s="3" t="s">
        <v>16</v>
      </c>
      <c r="C199" s="3" t="s">
        <v>79</v>
      </c>
      <c r="D199" s="3" t="s">
        <v>87</v>
      </c>
      <c r="E199" s="8" t="str">
        <f t="shared" si="3"/>
        <v>39917</v>
      </c>
      <c r="F199" s="7">
        <v>69640.63</v>
      </c>
      <c r="G199" s="7">
        <v>574.24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70214.87</v>
      </c>
    </row>
    <row r="200" spans="1:13" x14ac:dyDescent="0.25">
      <c r="A200" s="4">
        <v>43101</v>
      </c>
      <c r="B200" s="3" t="s">
        <v>16</v>
      </c>
      <c r="C200" s="3" t="s">
        <v>79</v>
      </c>
      <c r="D200" s="3" t="s">
        <v>80</v>
      </c>
      <c r="E200" s="8" t="str">
        <f t="shared" si="3"/>
        <v>39918</v>
      </c>
      <c r="F200" s="7">
        <v>9699.91</v>
      </c>
      <c r="G200" s="7">
        <v>111.73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9811.64</v>
      </c>
    </row>
    <row r="201" spans="1:13" x14ac:dyDescent="0.25">
      <c r="A201" s="4">
        <v>43101</v>
      </c>
      <c r="B201" s="3" t="s">
        <v>38</v>
      </c>
      <c r="C201" s="3" t="s">
        <v>30</v>
      </c>
      <c r="D201" s="3" t="s">
        <v>151</v>
      </c>
      <c r="E201" s="8" t="str">
        <f t="shared" si="3"/>
        <v>30100</v>
      </c>
      <c r="F201" s="7">
        <v>8329.7199999999993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8329.7199999999993</v>
      </c>
    </row>
    <row r="202" spans="1:13" x14ac:dyDescent="0.25">
      <c r="A202" s="4">
        <v>43101</v>
      </c>
      <c r="B202" s="3" t="s">
        <v>38</v>
      </c>
      <c r="C202" s="3" t="s">
        <v>30</v>
      </c>
      <c r="D202" s="3" t="s">
        <v>93</v>
      </c>
      <c r="E202" s="8" t="str">
        <f t="shared" si="3"/>
        <v>30200</v>
      </c>
      <c r="F202" s="7">
        <v>119852.69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119852.69</v>
      </c>
    </row>
    <row r="203" spans="1:13" x14ac:dyDescent="0.25">
      <c r="A203" s="4">
        <v>43101</v>
      </c>
      <c r="B203" s="3" t="s">
        <v>38</v>
      </c>
      <c r="C203" s="3" t="s">
        <v>30</v>
      </c>
      <c r="D203" s="3" t="s">
        <v>123</v>
      </c>
      <c r="E203" s="8" t="str">
        <f t="shared" si="3"/>
        <v>35010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</row>
    <row r="204" spans="1:13" x14ac:dyDescent="0.25">
      <c r="A204" s="4">
        <v>43101</v>
      </c>
      <c r="B204" s="3" t="s">
        <v>38</v>
      </c>
      <c r="C204" s="3" t="s">
        <v>30</v>
      </c>
      <c r="D204" s="3" t="s">
        <v>75</v>
      </c>
      <c r="E204" s="8" t="str">
        <f t="shared" si="3"/>
        <v>35020</v>
      </c>
      <c r="F204" s="7">
        <v>4427.68</v>
      </c>
      <c r="G204" s="7">
        <v>0.98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4428.66</v>
      </c>
    </row>
    <row r="205" spans="1:13" x14ac:dyDescent="0.25">
      <c r="A205" s="4">
        <v>43101</v>
      </c>
      <c r="B205" s="3" t="s">
        <v>38</v>
      </c>
      <c r="C205" s="3" t="s">
        <v>30</v>
      </c>
      <c r="D205" s="3" t="s">
        <v>58</v>
      </c>
      <c r="E205" s="8" t="str">
        <f t="shared" si="3"/>
        <v>35100</v>
      </c>
      <c r="F205" s="7">
        <v>5765.91</v>
      </c>
      <c r="G205" s="7">
        <v>24.93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5790.84</v>
      </c>
    </row>
    <row r="206" spans="1:13" x14ac:dyDescent="0.25">
      <c r="A206" s="4">
        <v>43101</v>
      </c>
      <c r="B206" s="3" t="s">
        <v>38</v>
      </c>
      <c r="C206" s="3" t="s">
        <v>30</v>
      </c>
      <c r="D206" s="3" t="s">
        <v>77</v>
      </c>
      <c r="E206" s="8" t="str">
        <f t="shared" si="3"/>
        <v>35102</v>
      </c>
      <c r="F206" s="7">
        <v>110372.68</v>
      </c>
      <c r="G206" s="7">
        <v>160.93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110533.61</v>
      </c>
    </row>
    <row r="207" spans="1:13" x14ac:dyDescent="0.25">
      <c r="A207" s="4">
        <v>43101</v>
      </c>
      <c r="B207" s="3" t="s">
        <v>38</v>
      </c>
      <c r="C207" s="3" t="s">
        <v>30</v>
      </c>
      <c r="D207" s="3" t="s">
        <v>72</v>
      </c>
      <c r="E207" s="8" t="str">
        <f t="shared" si="3"/>
        <v>35103</v>
      </c>
      <c r="F207" s="7">
        <v>20112.95</v>
      </c>
      <c r="G207" s="7">
        <v>17.739999999999998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20130.689999999999</v>
      </c>
    </row>
    <row r="208" spans="1:13" x14ac:dyDescent="0.25">
      <c r="A208" s="4">
        <v>43101</v>
      </c>
      <c r="B208" s="3" t="s">
        <v>38</v>
      </c>
      <c r="C208" s="3" t="s">
        <v>30</v>
      </c>
      <c r="D208" s="3" t="s">
        <v>147</v>
      </c>
      <c r="E208" s="8" t="str">
        <f t="shared" si="3"/>
        <v>35104</v>
      </c>
      <c r="F208" s="7">
        <v>97024</v>
      </c>
      <c r="G208" s="7">
        <v>148.88999999999999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97172.89</v>
      </c>
    </row>
    <row r="209" spans="1:13" x14ac:dyDescent="0.25">
      <c r="A209" s="4">
        <v>43101</v>
      </c>
      <c r="B209" s="3" t="s">
        <v>38</v>
      </c>
      <c r="C209" s="3" t="s">
        <v>30</v>
      </c>
      <c r="D209" s="3" t="s">
        <v>59</v>
      </c>
      <c r="E209" s="8" t="str">
        <f t="shared" si="3"/>
        <v>35200</v>
      </c>
      <c r="F209" s="7">
        <v>908785.47</v>
      </c>
      <c r="G209" s="7">
        <v>13433.61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922219.08</v>
      </c>
    </row>
    <row r="210" spans="1:13" x14ac:dyDescent="0.25">
      <c r="A210" s="4">
        <v>43101</v>
      </c>
      <c r="B210" s="3" t="s">
        <v>38</v>
      </c>
      <c r="C210" s="3" t="s">
        <v>30</v>
      </c>
      <c r="D210" s="3" t="s">
        <v>128</v>
      </c>
      <c r="E210" s="8" t="str">
        <f t="shared" si="3"/>
        <v>35201</v>
      </c>
      <c r="F210" s="7">
        <v>1374503.06</v>
      </c>
      <c r="G210" s="7">
        <v>2139.17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1376642.23</v>
      </c>
    </row>
    <row r="211" spans="1:13" x14ac:dyDescent="0.25">
      <c r="A211" s="4">
        <v>43101</v>
      </c>
      <c r="B211" s="3" t="s">
        <v>38</v>
      </c>
      <c r="C211" s="3" t="s">
        <v>30</v>
      </c>
      <c r="D211" s="3" t="s">
        <v>60</v>
      </c>
      <c r="E211" s="8" t="str">
        <f t="shared" si="3"/>
        <v>35202</v>
      </c>
      <c r="F211" s="7">
        <v>448505.85</v>
      </c>
      <c r="G211" s="7">
        <v>348.21000000000004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448854.06</v>
      </c>
    </row>
    <row r="212" spans="1:13" x14ac:dyDescent="0.25">
      <c r="A212" s="4">
        <v>43101</v>
      </c>
      <c r="B212" s="3" t="s">
        <v>38</v>
      </c>
      <c r="C212" s="3" t="s">
        <v>30</v>
      </c>
      <c r="D212" s="3" t="s">
        <v>125</v>
      </c>
      <c r="E212" s="8" t="str">
        <f t="shared" si="3"/>
        <v>35203</v>
      </c>
      <c r="F212" s="7">
        <v>708765.78</v>
      </c>
      <c r="G212" s="7">
        <v>2542.25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711308.03</v>
      </c>
    </row>
    <row r="213" spans="1:13" x14ac:dyDescent="0.25">
      <c r="A213" s="4">
        <v>43101</v>
      </c>
      <c r="B213" s="3" t="s">
        <v>38</v>
      </c>
      <c r="C213" s="3" t="s">
        <v>30</v>
      </c>
      <c r="D213" s="3" t="s">
        <v>120</v>
      </c>
      <c r="E213" s="8" t="str">
        <f t="shared" si="3"/>
        <v>35210</v>
      </c>
      <c r="F213" s="7">
        <v>167003.92000000001</v>
      </c>
      <c r="G213" s="7">
        <v>52.07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167055.99</v>
      </c>
    </row>
    <row r="214" spans="1:13" x14ac:dyDescent="0.25">
      <c r="A214" s="4">
        <v>43101</v>
      </c>
      <c r="B214" s="3" t="s">
        <v>38</v>
      </c>
      <c r="C214" s="3" t="s">
        <v>30</v>
      </c>
      <c r="D214" s="3" t="s">
        <v>61</v>
      </c>
      <c r="E214" s="8" t="str">
        <f t="shared" si="3"/>
        <v>35211</v>
      </c>
      <c r="F214" s="7">
        <v>43114.559999999998</v>
      </c>
      <c r="G214" s="7">
        <v>40.049999999999997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43154.61</v>
      </c>
    </row>
    <row r="215" spans="1:13" x14ac:dyDescent="0.25">
      <c r="A215" s="4">
        <v>43101</v>
      </c>
      <c r="B215" s="3" t="s">
        <v>38</v>
      </c>
      <c r="C215" s="3" t="s">
        <v>30</v>
      </c>
      <c r="D215" s="3" t="s">
        <v>65</v>
      </c>
      <c r="E215" s="8" t="str">
        <f t="shared" si="3"/>
        <v>35301</v>
      </c>
      <c r="F215" s="7">
        <v>-90969.5</v>
      </c>
      <c r="G215" s="7">
        <v>118.36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-90851.14</v>
      </c>
    </row>
    <row r="216" spans="1:13" x14ac:dyDescent="0.25">
      <c r="A216" s="4">
        <v>43101</v>
      </c>
      <c r="B216" s="3" t="s">
        <v>38</v>
      </c>
      <c r="C216" s="3" t="s">
        <v>30</v>
      </c>
      <c r="D216" s="3" t="s">
        <v>62</v>
      </c>
      <c r="E216" s="8" t="str">
        <f t="shared" si="3"/>
        <v>35302</v>
      </c>
      <c r="F216" s="7">
        <v>186104.95</v>
      </c>
      <c r="G216" s="7">
        <v>141.29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186246.24</v>
      </c>
    </row>
    <row r="217" spans="1:13" x14ac:dyDescent="0.25">
      <c r="A217" s="4">
        <v>43101</v>
      </c>
      <c r="B217" s="3" t="s">
        <v>38</v>
      </c>
      <c r="C217" s="3" t="s">
        <v>30</v>
      </c>
      <c r="D217" s="3" t="s">
        <v>131</v>
      </c>
      <c r="E217" s="8" t="str">
        <f t="shared" si="3"/>
        <v>35400</v>
      </c>
      <c r="F217" s="7">
        <v>469225.86</v>
      </c>
      <c r="G217" s="7">
        <v>1385.17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470611.03</v>
      </c>
    </row>
    <row r="218" spans="1:13" x14ac:dyDescent="0.25">
      <c r="A218" s="4">
        <v>43101</v>
      </c>
      <c r="B218" s="3" t="s">
        <v>38</v>
      </c>
      <c r="C218" s="3" t="s">
        <v>30</v>
      </c>
      <c r="D218" s="3" t="s">
        <v>57</v>
      </c>
      <c r="E218" s="8" t="str">
        <f t="shared" si="3"/>
        <v>35500</v>
      </c>
      <c r="F218" s="7">
        <v>198522.39</v>
      </c>
      <c r="G218" s="7">
        <v>116.06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198638.45</v>
      </c>
    </row>
    <row r="219" spans="1:13" x14ac:dyDescent="0.25">
      <c r="A219" s="4">
        <v>43101</v>
      </c>
      <c r="B219" s="3" t="s">
        <v>38</v>
      </c>
      <c r="C219" s="3" t="s">
        <v>30</v>
      </c>
      <c r="D219" s="3" t="s">
        <v>78</v>
      </c>
      <c r="E219" s="8" t="str">
        <f t="shared" si="3"/>
        <v>35600</v>
      </c>
      <c r="F219" s="7">
        <v>177066.59</v>
      </c>
      <c r="G219" s="7">
        <v>708.38000000000011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177774.97</v>
      </c>
    </row>
    <row r="220" spans="1:13" x14ac:dyDescent="0.25">
      <c r="A220" s="4">
        <v>43101</v>
      </c>
      <c r="B220" s="3" t="s">
        <v>38</v>
      </c>
      <c r="C220" s="3" t="s">
        <v>30</v>
      </c>
      <c r="D220" s="3" t="s">
        <v>126</v>
      </c>
      <c r="E220" s="8" t="str">
        <f t="shared" si="3"/>
        <v>36510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</row>
    <row r="221" spans="1:13" x14ac:dyDescent="0.25">
      <c r="A221" s="4">
        <v>43101</v>
      </c>
      <c r="B221" s="3" t="s">
        <v>38</v>
      </c>
      <c r="C221" s="3" t="s">
        <v>30</v>
      </c>
      <c r="D221" s="3" t="s">
        <v>74</v>
      </c>
      <c r="E221" s="8" t="str">
        <f t="shared" si="3"/>
        <v>36520</v>
      </c>
      <c r="F221" s="7">
        <v>409113.06</v>
      </c>
      <c r="G221" s="7">
        <v>961.78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410074.84</v>
      </c>
    </row>
    <row r="222" spans="1:13" x14ac:dyDescent="0.25">
      <c r="A222" s="4">
        <v>43101</v>
      </c>
      <c r="B222" s="3" t="s">
        <v>38</v>
      </c>
      <c r="C222" s="3" t="s">
        <v>30</v>
      </c>
      <c r="D222" s="3" t="s">
        <v>76</v>
      </c>
      <c r="E222" s="8" t="str">
        <f t="shared" si="3"/>
        <v>36602</v>
      </c>
      <c r="F222" s="7">
        <v>15443.349999999999</v>
      </c>
      <c r="G222" s="7">
        <v>72.679999999999993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15516.03</v>
      </c>
    </row>
    <row r="223" spans="1:13" x14ac:dyDescent="0.25">
      <c r="A223" s="4">
        <v>43101</v>
      </c>
      <c r="B223" s="3" t="s">
        <v>38</v>
      </c>
      <c r="C223" s="3" t="s">
        <v>30</v>
      </c>
      <c r="D223" s="3" t="s">
        <v>54</v>
      </c>
      <c r="E223" s="8" t="str">
        <f t="shared" si="3"/>
        <v>36603</v>
      </c>
      <c r="F223" s="7">
        <v>51335.369999999995</v>
      </c>
      <c r="G223" s="7">
        <v>90.23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51425.599999999999</v>
      </c>
    </row>
    <row r="224" spans="1:13" x14ac:dyDescent="0.25">
      <c r="A224" s="4">
        <v>43101</v>
      </c>
      <c r="B224" s="3" t="s">
        <v>38</v>
      </c>
      <c r="C224" s="3" t="s">
        <v>30</v>
      </c>
      <c r="D224" s="3" t="s">
        <v>55</v>
      </c>
      <c r="E224" s="8" t="str">
        <f t="shared" si="3"/>
        <v>36700</v>
      </c>
      <c r="F224" s="7">
        <v>86908.12</v>
      </c>
      <c r="G224" s="7">
        <v>581.82000000000005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87489.94</v>
      </c>
    </row>
    <row r="225" spans="1:13" x14ac:dyDescent="0.25">
      <c r="A225" s="4">
        <v>43101</v>
      </c>
      <c r="B225" s="3" t="s">
        <v>38</v>
      </c>
      <c r="C225" s="3" t="s">
        <v>30</v>
      </c>
      <c r="D225" s="3" t="s">
        <v>149</v>
      </c>
      <c r="E225" s="8" t="str">
        <f t="shared" si="3"/>
        <v>36701</v>
      </c>
      <c r="F225" s="7">
        <v>18253266.059999999</v>
      </c>
      <c r="G225" s="7">
        <v>43061.62</v>
      </c>
      <c r="H225" s="7">
        <v>-446671.66</v>
      </c>
      <c r="I225" s="7">
        <v>-121180</v>
      </c>
      <c r="J225" s="7">
        <v>0</v>
      </c>
      <c r="K225" s="7">
        <v>0</v>
      </c>
      <c r="L225" s="7">
        <v>0</v>
      </c>
      <c r="M225" s="7">
        <v>17728476.02</v>
      </c>
    </row>
    <row r="226" spans="1:13" x14ac:dyDescent="0.25">
      <c r="A226" s="4">
        <v>43101</v>
      </c>
      <c r="B226" s="3" t="s">
        <v>38</v>
      </c>
      <c r="C226" s="3" t="s">
        <v>30</v>
      </c>
      <c r="D226" s="3" t="s">
        <v>127</v>
      </c>
      <c r="E226" s="8" t="str">
        <f t="shared" si="3"/>
        <v>36900</v>
      </c>
      <c r="F226" s="7">
        <v>328270.13999999996</v>
      </c>
      <c r="G226" s="7">
        <v>1304.45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329574.59000000003</v>
      </c>
    </row>
    <row r="227" spans="1:13" x14ac:dyDescent="0.25">
      <c r="A227" s="4">
        <v>43101</v>
      </c>
      <c r="B227" s="3" t="s">
        <v>38</v>
      </c>
      <c r="C227" s="3" t="s">
        <v>30</v>
      </c>
      <c r="D227" s="3" t="s">
        <v>116</v>
      </c>
      <c r="E227" s="8" t="str">
        <f t="shared" si="3"/>
        <v>36901</v>
      </c>
      <c r="F227" s="7">
        <v>1696064.7000000002</v>
      </c>
      <c r="G227" s="7">
        <v>4047.38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1700112.08</v>
      </c>
    </row>
    <row r="228" spans="1:13" x14ac:dyDescent="0.25">
      <c r="A228" s="4">
        <v>43101</v>
      </c>
      <c r="B228" s="3" t="s">
        <v>38</v>
      </c>
      <c r="C228" s="3" t="s">
        <v>30</v>
      </c>
      <c r="D228" s="3" t="s">
        <v>51</v>
      </c>
      <c r="E228" s="8" t="str">
        <f t="shared" si="3"/>
        <v>37400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</row>
    <row r="229" spans="1:13" x14ac:dyDescent="0.25">
      <c r="A229" s="4">
        <v>43101</v>
      </c>
      <c r="B229" s="3" t="s">
        <v>38</v>
      </c>
      <c r="C229" s="3" t="s">
        <v>30</v>
      </c>
      <c r="D229" s="3" t="s">
        <v>63</v>
      </c>
      <c r="E229" s="8" t="str">
        <f t="shared" si="3"/>
        <v>37401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</row>
    <row r="230" spans="1:13" x14ac:dyDescent="0.25">
      <c r="A230" s="4">
        <v>43101</v>
      </c>
      <c r="B230" s="3" t="s">
        <v>38</v>
      </c>
      <c r="C230" s="3" t="s">
        <v>30</v>
      </c>
      <c r="D230" s="3" t="s">
        <v>121</v>
      </c>
      <c r="E230" s="8" t="str">
        <f t="shared" si="3"/>
        <v>37402</v>
      </c>
      <c r="F230" s="7">
        <v>157279.31</v>
      </c>
      <c r="G230" s="7">
        <v>3102.74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160382.04999999999</v>
      </c>
    </row>
    <row r="231" spans="1:13" x14ac:dyDescent="0.25">
      <c r="A231" s="4">
        <v>43101</v>
      </c>
      <c r="B231" s="3" t="s">
        <v>38</v>
      </c>
      <c r="C231" s="3" t="s">
        <v>30</v>
      </c>
      <c r="D231" s="3" t="s">
        <v>148</v>
      </c>
      <c r="E231" s="8" t="str">
        <f t="shared" si="3"/>
        <v>37403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</row>
    <row r="232" spans="1:13" x14ac:dyDescent="0.25">
      <c r="A232" s="4">
        <v>43101</v>
      </c>
      <c r="B232" s="3" t="s">
        <v>38</v>
      </c>
      <c r="C232" s="3" t="s">
        <v>30</v>
      </c>
      <c r="D232" s="3" t="s">
        <v>117</v>
      </c>
      <c r="E232" s="8" t="str">
        <f t="shared" si="3"/>
        <v>37500</v>
      </c>
      <c r="F232" s="7">
        <v>102030.12</v>
      </c>
      <c r="G232" s="7">
        <v>577.08999999999992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102607.21</v>
      </c>
    </row>
    <row r="233" spans="1:13" x14ac:dyDescent="0.25">
      <c r="A233" s="4">
        <v>43101</v>
      </c>
      <c r="B233" s="3" t="s">
        <v>38</v>
      </c>
      <c r="C233" s="3" t="s">
        <v>30</v>
      </c>
      <c r="D233" s="3" t="s">
        <v>118</v>
      </c>
      <c r="E233" s="8" t="str">
        <f t="shared" si="3"/>
        <v>37501</v>
      </c>
      <c r="F233" s="7">
        <v>67985.240000000005</v>
      </c>
      <c r="G233" s="7">
        <v>171.35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68156.59</v>
      </c>
    </row>
    <row r="234" spans="1:13" x14ac:dyDescent="0.25">
      <c r="A234" s="4">
        <v>43101</v>
      </c>
      <c r="B234" s="3" t="s">
        <v>38</v>
      </c>
      <c r="C234" s="3" t="s">
        <v>30</v>
      </c>
      <c r="D234" s="3" t="s">
        <v>68</v>
      </c>
      <c r="E234" s="8" t="str">
        <f t="shared" si="3"/>
        <v>37502</v>
      </c>
      <c r="F234" s="7">
        <v>33793.99</v>
      </c>
      <c r="G234" s="7">
        <v>79.42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33873.410000000003</v>
      </c>
    </row>
    <row r="235" spans="1:13" x14ac:dyDescent="0.25">
      <c r="A235" s="4">
        <v>43101</v>
      </c>
      <c r="B235" s="3" t="s">
        <v>38</v>
      </c>
      <c r="C235" s="3" t="s">
        <v>30</v>
      </c>
      <c r="D235" s="3" t="s">
        <v>122</v>
      </c>
      <c r="E235" s="8" t="str">
        <f t="shared" si="3"/>
        <v>37503</v>
      </c>
      <c r="F235" s="7">
        <v>1781.21</v>
      </c>
      <c r="G235" s="7">
        <v>6.8699999999999992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1788.08</v>
      </c>
    </row>
    <row r="236" spans="1:13" x14ac:dyDescent="0.25">
      <c r="A236" s="4">
        <v>43101</v>
      </c>
      <c r="B236" s="3" t="s">
        <v>38</v>
      </c>
      <c r="C236" s="3" t="s">
        <v>30</v>
      </c>
      <c r="D236" s="3" t="s">
        <v>69</v>
      </c>
      <c r="E236" s="8" t="str">
        <f t="shared" si="3"/>
        <v>37600</v>
      </c>
      <c r="F236" s="7">
        <v>12420096.060000001</v>
      </c>
      <c r="G236" s="7">
        <v>87366.8</v>
      </c>
      <c r="H236" s="7">
        <v>-33146.120000000003</v>
      </c>
      <c r="I236" s="7">
        <v>0</v>
      </c>
      <c r="J236" s="7">
        <v>0</v>
      </c>
      <c r="K236" s="7">
        <v>0</v>
      </c>
      <c r="L236" s="7">
        <v>0</v>
      </c>
      <c r="M236" s="7">
        <v>12474316.74</v>
      </c>
    </row>
    <row r="237" spans="1:13" x14ac:dyDescent="0.25">
      <c r="A237" s="4">
        <v>43101</v>
      </c>
      <c r="B237" s="3" t="s">
        <v>38</v>
      </c>
      <c r="C237" s="3" t="s">
        <v>30</v>
      </c>
      <c r="D237" s="3" t="s">
        <v>52</v>
      </c>
      <c r="E237" s="8" t="str">
        <f t="shared" si="3"/>
        <v>37601</v>
      </c>
      <c r="F237" s="7">
        <v>29092134.469999999</v>
      </c>
      <c r="G237" s="7">
        <v>260352.42</v>
      </c>
      <c r="H237" s="7">
        <v>-7097.21</v>
      </c>
      <c r="I237" s="7">
        <v>9459.89</v>
      </c>
      <c r="J237" s="7">
        <v>0</v>
      </c>
      <c r="K237" s="7">
        <v>0</v>
      </c>
      <c r="L237" s="7">
        <v>0</v>
      </c>
      <c r="M237" s="7">
        <v>29354849.57</v>
      </c>
    </row>
    <row r="238" spans="1:13" x14ac:dyDescent="0.25">
      <c r="A238" s="4">
        <v>43101</v>
      </c>
      <c r="B238" s="3" t="s">
        <v>38</v>
      </c>
      <c r="C238" s="3" t="s">
        <v>30</v>
      </c>
      <c r="D238" s="3" t="s">
        <v>70</v>
      </c>
      <c r="E238" s="8" t="str">
        <f t="shared" si="3"/>
        <v>37602</v>
      </c>
      <c r="F238" s="7">
        <v>14896509.129999999</v>
      </c>
      <c r="G238" s="7">
        <v>179589.92</v>
      </c>
      <c r="H238" s="7">
        <v>-5683.19</v>
      </c>
      <c r="I238" s="7">
        <v>-1717.75</v>
      </c>
      <c r="J238" s="7">
        <v>0</v>
      </c>
      <c r="K238" s="7">
        <v>0</v>
      </c>
      <c r="L238" s="7">
        <v>0</v>
      </c>
      <c r="M238" s="7">
        <v>15068698.109999999</v>
      </c>
    </row>
    <row r="239" spans="1:13" x14ac:dyDescent="0.25">
      <c r="A239" s="4">
        <v>43101</v>
      </c>
      <c r="B239" s="3" t="s">
        <v>38</v>
      </c>
      <c r="C239" s="3" t="s">
        <v>30</v>
      </c>
      <c r="D239" s="3" t="s">
        <v>67</v>
      </c>
      <c r="E239" s="8" t="str">
        <f t="shared" si="3"/>
        <v>37800</v>
      </c>
      <c r="F239" s="7">
        <v>1757955.51</v>
      </c>
      <c r="G239" s="7">
        <v>27780.31</v>
      </c>
      <c r="H239" s="7">
        <v>-1204.25</v>
      </c>
      <c r="I239" s="7">
        <v>96730.34</v>
      </c>
      <c r="J239" s="7">
        <v>0</v>
      </c>
      <c r="K239" s="7">
        <v>0</v>
      </c>
      <c r="L239" s="7">
        <v>0</v>
      </c>
      <c r="M239" s="7">
        <v>1881261.91</v>
      </c>
    </row>
    <row r="240" spans="1:13" x14ac:dyDescent="0.25">
      <c r="A240" s="4">
        <v>43101</v>
      </c>
      <c r="B240" s="3" t="s">
        <v>38</v>
      </c>
      <c r="C240" s="3" t="s">
        <v>30</v>
      </c>
      <c r="D240" s="3" t="s">
        <v>163</v>
      </c>
      <c r="E240" s="8" t="str">
        <f t="shared" si="3"/>
        <v>37900</v>
      </c>
      <c r="F240" s="7">
        <v>832276.01</v>
      </c>
      <c r="G240" s="7">
        <v>9392.99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841669</v>
      </c>
    </row>
    <row r="241" spans="1:13" x14ac:dyDescent="0.25">
      <c r="A241" s="4">
        <v>43101</v>
      </c>
      <c r="B241" s="3" t="s">
        <v>38</v>
      </c>
      <c r="C241" s="3" t="s">
        <v>30</v>
      </c>
      <c r="D241" s="3" t="s">
        <v>73</v>
      </c>
      <c r="E241" s="8" t="str">
        <f t="shared" si="3"/>
        <v>37905</v>
      </c>
      <c r="F241" s="7">
        <v>961613.71</v>
      </c>
      <c r="G241" s="7">
        <v>3938.79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965552.5</v>
      </c>
    </row>
    <row r="242" spans="1:13" x14ac:dyDescent="0.25">
      <c r="A242" s="4">
        <v>43101</v>
      </c>
      <c r="B242" s="3" t="s">
        <v>38</v>
      </c>
      <c r="C242" s="3" t="s">
        <v>30</v>
      </c>
      <c r="D242" s="3" t="s">
        <v>124</v>
      </c>
      <c r="E242" s="8" t="str">
        <f t="shared" si="3"/>
        <v>38000</v>
      </c>
      <c r="F242" s="7">
        <v>36234894.07</v>
      </c>
      <c r="G242" s="7">
        <v>345640.19</v>
      </c>
      <c r="H242" s="7">
        <v>-85289.600000000006</v>
      </c>
      <c r="I242" s="7">
        <v>0</v>
      </c>
      <c r="J242" s="7">
        <v>0</v>
      </c>
      <c r="K242" s="7">
        <v>0</v>
      </c>
      <c r="L242" s="7">
        <v>0</v>
      </c>
      <c r="M242" s="7">
        <v>36495244.659999996</v>
      </c>
    </row>
    <row r="243" spans="1:13" x14ac:dyDescent="0.25">
      <c r="A243" s="4">
        <v>43101</v>
      </c>
      <c r="B243" s="3" t="s">
        <v>38</v>
      </c>
      <c r="C243" s="3" t="s">
        <v>30</v>
      </c>
      <c r="D243" s="3" t="s">
        <v>164</v>
      </c>
      <c r="E243" s="8" t="str">
        <f t="shared" si="3"/>
        <v>38100</v>
      </c>
      <c r="F243" s="7">
        <v>17052798.990000002</v>
      </c>
      <c r="G243" s="7">
        <v>220180.99</v>
      </c>
      <c r="H243" s="7">
        <v>-8390.57</v>
      </c>
      <c r="I243" s="7">
        <v>0</v>
      </c>
      <c r="J243" s="7">
        <v>0</v>
      </c>
      <c r="K243" s="7">
        <v>0</v>
      </c>
      <c r="L243" s="7">
        <v>0</v>
      </c>
      <c r="M243" s="7">
        <v>17264589.41</v>
      </c>
    </row>
    <row r="244" spans="1:13" x14ac:dyDescent="0.25">
      <c r="A244" s="4">
        <v>43101</v>
      </c>
      <c r="B244" s="3" t="s">
        <v>38</v>
      </c>
      <c r="C244" s="3" t="s">
        <v>30</v>
      </c>
      <c r="D244" s="3" t="s">
        <v>71</v>
      </c>
      <c r="E244" s="8" t="str">
        <f t="shared" si="3"/>
        <v>38200</v>
      </c>
      <c r="F244" s="7">
        <v>24241523.25</v>
      </c>
      <c r="G244" s="7">
        <v>190665.62</v>
      </c>
      <c r="H244" s="7">
        <v>-17683.099999999999</v>
      </c>
      <c r="I244" s="7">
        <v>0</v>
      </c>
      <c r="J244" s="7">
        <v>0</v>
      </c>
      <c r="K244" s="7">
        <v>0</v>
      </c>
      <c r="L244" s="7">
        <v>0</v>
      </c>
      <c r="M244" s="7">
        <v>24414505.77</v>
      </c>
    </row>
    <row r="245" spans="1:13" x14ac:dyDescent="0.25">
      <c r="A245" s="4">
        <v>43101</v>
      </c>
      <c r="B245" s="3" t="s">
        <v>38</v>
      </c>
      <c r="C245" s="3" t="s">
        <v>30</v>
      </c>
      <c r="D245" s="3" t="s">
        <v>64</v>
      </c>
      <c r="E245" s="8" t="str">
        <f t="shared" si="3"/>
        <v>38300</v>
      </c>
      <c r="F245" s="7">
        <v>3623777.7399999998</v>
      </c>
      <c r="G245" s="7">
        <v>28390.51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3652168.25</v>
      </c>
    </row>
    <row r="246" spans="1:13" x14ac:dyDescent="0.25">
      <c r="A246" s="4">
        <v>43101</v>
      </c>
      <c r="B246" s="3" t="s">
        <v>38</v>
      </c>
      <c r="C246" s="3" t="s">
        <v>30</v>
      </c>
      <c r="D246" s="3" t="s">
        <v>119</v>
      </c>
      <c r="E246" s="8" t="str">
        <f t="shared" si="3"/>
        <v>38400</v>
      </c>
      <c r="F246" s="7">
        <v>83640.28</v>
      </c>
      <c r="G246" s="7">
        <v>398.76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84039.039999999994</v>
      </c>
    </row>
    <row r="247" spans="1:13" x14ac:dyDescent="0.25">
      <c r="A247" s="4">
        <v>43101</v>
      </c>
      <c r="B247" s="3" t="s">
        <v>38</v>
      </c>
      <c r="C247" s="3" t="s">
        <v>30</v>
      </c>
      <c r="D247" s="3" t="s">
        <v>66</v>
      </c>
      <c r="E247" s="8" t="str">
        <f t="shared" si="3"/>
        <v>38500</v>
      </c>
      <c r="F247" s="7">
        <v>2726747.51</v>
      </c>
      <c r="G247" s="7">
        <v>11679.34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2738426.85</v>
      </c>
    </row>
    <row r="248" spans="1:13" x14ac:dyDescent="0.25">
      <c r="A248" s="4">
        <v>43101</v>
      </c>
      <c r="B248" s="3" t="s">
        <v>38</v>
      </c>
      <c r="C248" s="3" t="s">
        <v>30</v>
      </c>
      <c r="D248" s="3" t="s">
        <v>39</v>
      </c>
      <c r="E248" s="8" t="str">
        <f t="shared" si="3"/>
        <v>38900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</row>
    <row r="249" spans="1:13" x14ac:dyDescent="0.25">
      <c r="A249" s="4">
        <v>43101</v>
      </c>
      <c r="B249" s="3" t="s">
        <v>38</v>
      </c>
      <c r="C249" s="3" t="s">
        <v>30</v>
      </c>
      <c r="D249" s="3" t="s">
        <v>154</v>
      </c>
      <c r="E249" s="8" t="str">
        <f t="shared" si="3"/>
        <v>39000</v>
      </c>
      <c r="F249" s="7">
        <v>787776.43</v>
      </c>
      <c r="G249" s="7">
        <v>22493.65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810270.08</v>
      </c>
    </row>
    <row r="250" spans="1:13" x14ac:dyDescent="0.25">
      <c r="A250" s="4">
        <v>43101</v>
      </c>
      <c r="B250" s="3" t="s">
        <v>38</v>
      </c>
      <c r="C250" s="3" t="s">
        <v>30</v>
      </c>
      <c r="D250" s="3" t="s">
        <v>41</v>
      </c>
      <c r="E250" s="8" t="str">
        <f t="shared" si="3"/>
        <v>39002</v>
      </c>
      <c r="F250" s="7">
        <v>96659.170000000013</v>
      </c>
      <c r="G250" s="7">
        <v>542.43000000000006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97201.600000000006</v>
      </c>
    </row>
    <row r="251" spans="1:13" x14ac:dyDescent="0.25">
      <c r="A251" s="4">
        <v>43101</v>
      </c>
      <c r="B251" s="3" t="s">
        <v>38</v>
      </c>
      <c r="C251" s="3" t="s">
        <v>30</v>
      </c>
      <c r="D251" s="3" t="s">
        <v>42</v>
      </c>
      <c r="E251" s="8" t="str">
        <f t="shared" si="3"/>
        <v>39003</v>
      </c>
      <c r="F251" s="7">
        <v>247979.44</v>
      </c>
      <c r="G251" s="7">
        <v>2222.16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250201.60000000001</v>
      </c>
    </row>
    <row r="252" spans="1:13" x14ac:dyDescent="0.25">
      <c r="A252" s="4">
        <v>43101</v>
      </c>
      <c r="B252" s="3" t="s">
        <v>38</v>
      </c>
      <c r="C252" s="3" t="s">
        <v>30</v>
      </c>
      <c r="D252" s="3" t="s">
        <v>43</v>
      </c>
      <c r="E252" s="8" t="str">
        <f t="shared" si="3"/>
        <v>39004</v>
      </c>
      <c r="F252" s="7">
        <v>4075.21</v>
      </c>
      <c r="G252" s="7">
        <v>40.590000000000003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4115.8</v>
      </c>
    </row>
    <row r="253" spans="1:13" x14ac:dyDescent="0.25">
      <c r="A253" s="4">
        <v>43101</v>
      </c>
      <c r="B253" s="3" t="s">
        <v>38</v>
      </c>
      <c r="C253" s="3" t="s">
        <v>30</v>
      </c>
      <c r="D253" s="3" t="s">
        <v>114</v>
      </c>
      <c r="E253" s="8" t="str">
        <f t="shared" si="3"/>
        <v>39009</v>
      </c>
      <c r="F253" s="7">
        <v>1092667.8799999999</v>
      </c>
      <c r="G253" s="7">
        <v>19430.240000000002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1112098.1200000001</v>
      </c>
    </row>
    <row r="254" spans="1:13" x14ac:dyDescent="0.25">
      <c r="A254" s="4">
        <v>43101</v>
      </c>
      <c r="B254" s="3" t="s">
        <v>38</v>
      </c>
      <c r="C254" s="3" t="s">
        <v>30</v>
      </c>
      <c r="D254" s="3" t="s">
        <v>40</v>
      </c>
      <c r="E254" s="8" t="str">
        <f t="shared" si="3"/>
        <v>39100</v>
      </c>
      <c r="F254" s="7">
        <v>900006.45</v>
      </c>
      <c r="G254" s="7">
        <v>17929.080000000002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917935.53</v>
      </c>
    </row>
    <row r="255" spans="1:13" x14ac:dyDescent="0.25">
      <c r="A255" s="4">
        <v>43101</v>
      </c>
      <c r="B255" s="3" t="s">
        <v>38</v>
      </c>
      <c r="C255" s="3" t="s">
        <v>30</v>
      </c>
      <c r="D255" s="3" t="s">
        <v>44</v>
      </c>
      <c r="E255" s="8" t="str">
        <f t="shared" si="3"/>
        <v>39200</v>
      </c>
      <c r="F255" s="7">
        <v>66275.490000000005</v>
      </c>
      <c r="G255" s="7">
        <v>2788.12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69063.61</v>
      </c>
    </row>
    <row r="256" spans="1:13" x14ac:dyDescent="0.25">
      <c r="A256" s="4">
        <v>43101</v>
      </c>
      <c r="B256" s="3" t="s">
        <v>38</v>
      </c>
      <c r="C256" s="3" t="s">
        <v>30</v>
      </c>
      <c r="D256" s="3" t="s">
        <v>146</v>
      </c>
      <c r="E256" s="8" t="str">
        <f t="shared" si="3"/>
        <v>39202</v>
      </c>
      <c r="F256" s="7">
        <v>-2529.39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-2529.39</v>
      </c>
    </row>
    <row r="257" spans="1:13" x14ac:dyDescent="0.25">
      <c r="A257" s="4">
        <v>43101</v>
      </c>
      <c r="B257" s="3" t="s">
        <v>38</v>
      </c>
      <c r="C257" s="3" t="s">
        <v>30</v>
      </c>
      <c r="D257" s="3" t="s">
        <v>115</v>
      </c>
      <c r="E257" s="8" t="str">
        <f t="shared" si="3"/>
        <v>39400</v>
      </c>
      <c r="F257" s="7">
        <v>879617.83</v>
      </c>
      <c r="G257" s="7">
        <v>23863.02</v>
      </c>
      <c r="H257" s="7">
        <v>-3767.2</v>
      </c>
      <c r="I257" s="7">
        <v>0</v>
      </c>
      <c r="J257" s="7">
        <v>0</v>
      </c>
      <c r="K257" s="7">
        <v>0</v>
      </c>
      <c r="L257" s="7">
        <v>0</v>
      </c>
      <c r="M257" s="7">
        <v>899713.65</v>
      </c>
    </row>
    <row r="258" spans="1:13" x14ac:dyDescent="0.25">
      <c r="A258" s="4">
        <v>43101</v>
      </c>
      <c r="B258" s="3" t="s">
        <v>38</v>
      </c>
      <c r="C258" s="3" t="s">
        <v>30</v>
      </c>
      <c r="D258" s="3" t="s">
        <v>162</v>
      </c>
      <c r="E258" s="8" t="str">
        <f t="shared" si="3"/>
        <v>39603</v>
      </c>
      <c r="F258" s="7">
        <v>34619.39</v>
      </c>
      <c r="G258" s="7">
        <v>642.66999999999996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35262.06</v>
      </c>
    </row>
    <row r="259" spans="1:13" x14ac:dyDescent="0.25">
      <c r="A259" s="4">
        <v>43101</v>
      </c>
      <c r="B259" s="3" t="s">
        <v>38</v>
      </c>
      <c r="C259" s="3" t="s">
        <v>30</v>
      </c>
      <c r="D259" s="3" t="s">
        <v>45</v>
      </c>
      <c r="E259" s="8" t="str">
        <f t="shared" ref="E259:E322" si="4">MID(D259,9,5)</f>
        <v>39604</v>
      </c>
      <c r="F259" s="7">
        <v>54742.48</v>
      </c>
      <c r="G259" s="7">
        <v>1018.07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55760.55</v>
      </c>
    </row>
    <row r="260" spans="1:13" x14ac:dyDescent="0.25">
      <c r="A260" s="4">
        <v>43101</v>
      </c>
      <c r="B260" s="3" t="s">
        <v>38</v>
      </c>
      <c r="C260" s="3" t="s">
        <v>30</v>
      </c>
      <c r="D260" s="3" t="s">
        <v>155</v>
      </c>
      <c r="E260" s="8" t="str">
        <f t="shared" si="4"/>
        <v>39605</v>
      </c>
      <c r="F260" s="7">
        <v>15358.72</v>
      </c>
      <c r="G260" s="7">
        <v>315.20999999999998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15673.93</v>
      </c>
    </row>
    <row r="261" spans="1:13" x14ac:dyDescent="0.25">
      <c r="A261" s="4">
        <v>43101</v>
      </c>
      <c r="B261" s="3" t="s">
        <v>38</v>
      </c>
      <c r="C261" s="3" t="s">
        <v>30</v>
      </c>
      <c r="D261" s="3" t="s">
        <v>46</v>
      </c>
      <c r="E261" s="8" t="str">
        <f t="shared" si="4"/>
        <v>39700</v>
      </c>
      <c r="F261" s="7">
        <v>198431.55</v>
      </c>
      <c r="G261" s="7">
        <v>4478.1499999999996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202909.7</v>
      </c>
    </row>
    <row r="262" spans="1:13" x14ac:dyDescent="0.25">
      <c r="A262" s="4">
        <v>43101</v>
      </c>
      <c r="B262" s="3" t="s">
        <v>38</v>
      </c>
      <c r="C262" s="3" t="s">
        <v>30</v>
      </c>
      <c r="D262" s="3" t="s">
        <v>156</v>
      </c>
      <c r="E262" s="8" t="str">
        <f t="shared" si="4"/>
        <v>39800</v>
      </c>
      <c r="F262" s="7">
        <v>1645213.77</v>
      </c>
      <c r="G262" s="7">
        <v>31654.34</v>
      </c>
      <c r="H262" s="7">
        <v>-5492.43</v>
      </c>
      <c r="I262" s="7">
        <v>0</v>
      </c>
      <c r="J262" s="7">
        <v>0</v>
      </c>
      <c r="K262" s="7">
        <v>0</v>
      </c>
      <c r="L262" s="7">
        <v>0</v>
      </c>
      <c r="M262" s="7">
        <v>1671375.68</v>
      </c>
    </row>
    <row r="263" spans="1:13" x14ac:dyDescent="0.25">
      <c r="A263" s="4">
        <v>43101</v>
      </c>
      <c r="B263" s="3" t="s">
        <v>38</v>
      </c>
      <c r="C263" s="3" t="s">
        <v>30</v>
      </c>
      <c r="D263" s="3" t="s">
        <v>49</v>
      </c>
      <c r="E263" s="8" t="str">
        <f t="shared" si="4"/>
        <v>39901</v>
      </c>
      <c r="F263" s="7">
        <v>3724.37</v>
      </c>
      <c r="G263" s="7">
        <v>139.74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3864.11</v>
      </c>
    </row>
    <row r="264" spans="1:13" x14ac:dyDescent="0.25">
      <c r="A264" s="4">
        <v>43101</v>
      </c>
      <c r="B264" s="3" t="s">
        <v>38</v>
      </c>
      <c r="C264" s="3" t="s">
        <v>30</v>
      </c>
      <c r="D264" s="3" t="s">
        <v>157</v>
      </c>
      <c r="E264" s="8" t="str">
        <f t="shared" si="4"/>
        <v>39903</v>
      </c>
      <c r="F264" s="7">
        <v>39785.879999999997</v>
      </c>
      <c r="G264" s="7">
        <v>1338.96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41124.839999999997</v>
      </c>
    </row>
    <row r="265" spans="1:13" x14ac:dyDescent="0.25">
      <c r="A265" s="4">
        <v>43101</v>
      </c>
      <c r="B265" s="3" t="s">
        <v>38</v>
      </c>
      <c r="C265" s="3" t="s">
        <v>30</v>
      </c>
      <c r="D265" s="3" t="s">
        <v>50</v>
      </c>
      <c r="E265" s="8" t="str">
        <f t="shared" si="4"/>
        <v>39906</v>
      </c>
      <c r="F265" s="7">
        <v>553287.28</v>
      </c>
      <c r="G265" s="7">
        <v>23052.989999999998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576340.27</v>
      </c>
    </row>
    <row r="266" spans="1:13" x14ac:dyDescent="0.25">
      <c r="A266" s="4">
        <v>43101</v>
      </c>
      <c r="B266" s="3" t="s">
        <v>38</v>
      </c>
      <c r="C266" s="3" t="s">
        <v>30</v>
      </c>
      <c r="D266" s="3" t="s">
        <v>47</v>
      </c>
      <c r="E266" s="8" t="str">
        <f t="shared" si="4"/>
        <v>39908</v>
      </c>
      <c r="F266" s="7">
        <v>111007.42</v>
      </c>
      <c r="G266" s="7">
        <v>-735.73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110271.69</v>
      </c>
    </row>
    <row r="267" spans="1:13" x14ac:dyDescent="0.25">
      <c r="A267" s="4">
        <v>43101</v>
      </c>
      <c r="B267" s="3" t="s">
        <v>38</v>
      </c>
      <c r="C267" s="2" t="s">
        <v>30</v>
      </c>
      <c r="D267" s="2" t="s">
        <v>169</v>
      </c>
      <c r="E267" s="8" t="str">
        <f t="shared" si="4"/>
        <v/>
      </c>
      <c r="F267" s="7">
        <v>-4941409.1699999981</v>
      </c>
      <c r="G267" s="7">
        <v>-236724.59999999998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-5178133.7699999977</v>
      </c>
    </row>
    <row r="268" spans="1:13" x14ac:dyDescent="0.25">
      <c r="A268" s="4">
        <v>43101</v>
      </c>
      <c r="B268" s="3" t="s">
        <v>38</v>
      </c>
      <c r="C268" s="3" t="s">
        <v>88</v>
      </c>
      <c r="D268" s="3" t="s">
        <v>105</v>
      </c>
      <c r="E268" s="8" t="str">
        <f t="shared" si="4"/>
        <v>30100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</row>
    <row r="269" spans="1:13" x14ac:dyDescent="0.25">
      <c r="A269" s="4">
        <v>43101</v>
      </c>
      <c r="B269" s="3" t="s">
        <v>38</v>
      </c>
      <c r="C269" s="3" t="s">
        <v>88</v>
      </c>
      <c r="D269" s="3" t="s">
        <v>136</v>
      </c>
      <c r="E269" s="8" t="str">
        <f t="shared" si="4"/>
        <v>30300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</row>
    <row r="270" spans="1:13" x14ac:dyDescent="0.25">
      <c r="A270" s="4">
        <v>43101</v>
      </c>
      <c r="B270" s="3" t="s">
        <v>38</v>
      </c>
      <c r="C270" s="3" t="s">
        <v>88</v>
      </c>
      <c r="D270" s="3" t="s">
        <v>102</v>
      </c>
      <c r="E270" s="8" t="str">
        <f t="shared" si="4"/>
        <v>39001</v>
      </c>
      <c r="F270" s="7">
        <v>97362.59</v>
      </c>
      <c r="G270" s="7">
        <v>400.52000000000004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97763.11</v>
      </c>
    </row>
    <row r="271" spans="1:13" x14ac:dyDescent="0.25">
      <c r="A271" s="4">
        <v>43101</v>
      </c>
      <c r="B271" s="3" t="s">
        <v>38</v>
      </c>
      <c r="C271" s="3" t="s">
        <v>88</v>
      </c>
      <c r="D271" s="3" t="s">
        <v>103</v>
      </c>
      <c r="E271" s="8" t="str">
        <f t="shared" si="4"/>
        <v>39004</v>
      </c>
      <c r="F271" s="7">
        <v>8250.9599999999991</v>
      </c>
      <c r="G271" s="7">
        <v>93.97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8344.93</v>
      </c>
    </row>
    <row r="272" spans="1:13" x14ac:dyDescent="0.25">
      <c r="A272" s="4">
        <v>43101</v>
      </c>
      <c r="B272" s="3" t="s">
        <v>38</v>
      </c>
      <c r="C272" s="3" t="s">
        <v>88</v>
      </c>
      <c r="D272" s="3" t="s">
        <v>140</v>
      </c>
      <c r="E272" s="8" t="str">
        <f t="shared" si="4"/>
        <v>39009</v>
      </c>
      <c r="F272" s="7">
        <v>38834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38834</v>
      </c>
    </row>
    <row r="273" spans="1:13" x14ac:dyDescent="0.25">
      <c r="A273" s="4">
        <v>43101</v>
      </c>
      <c r="B273" s="3" t="s">
        <v>38</v>
      </c>
      <c r="C273" s="3" t="s">
        <v>88</v>
      </c>
      <c r="D273" s="3" t="s">
        <v>134</v>
      </c>
      <c r="E273" s="8" t="str">
        <f t="shared" si="4"/>
        <v>39100</v>
      </c>
      <c r="F273" s="7">
        <v>41397.21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41397.21</v>
      </c>
    </row>
    <row r="274" spans="1:13" x14ac:dyDescent="0.25">
      <c r="A274" s="4">
        <v>43101</v>
      </c>
      <c r="B274" s="3" t="s">
        <v>38</v>
      </c>
      <c r="C274" s="3" t="s">
        <v>88</v>
      </c>
      <c r="D274" s="3" t="s">
        <v>141</v>
      </c>
      <c r="E274" s="8" t="str">
        <f t="shared" si="4"/>
        <v>39200</v>
      </c>
      <c r="F274" s="7">
        <v>14714.32</v>
      </c>
      <c r="G274" s="7">
        <v>151.66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14865.98</v>
      </c>
    </row>
    <row r="275" spans="1:13" x14ac:dyDescent="0.25">
      <c r="A275" s="4">
        <v>43101</v>
      </c>
      <c r="B275" s="3" t="s">
        <v>38</v>
      </c>
      <c r="C275" s="3" t="s">
        <v>88</v>
      </c>
      <c r="D275" s="3" t="s">
        <v>89</v>
      </c>
      <c r="E275" s="8" t="str">
        <f t="shared" si="4"/>
        <v>39400</v>
      </c>
      <c r="F275" s="7">
        <v>131921.46</v>
      </c>
      <c r="G275" s="7">
        <v>498.29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132419.75</v>
      </c>
    </row>
    <row r="276" spans="1:13" x14ac:dyDescent="0.25">
      <c r="A276" s="4">
        <v>43101</v>
      </c>
      <c r="B276" s="3" t="s">
        <v>38</v>
      </c>
      <c r="C276" s="3" t="s">
        <v>88</v>
      </c>
      <c r="D276" s="3" t="s">
        <v>104</v>
      </c>
      <c r="E276" s="8" t="str">
        <f t="shared" si="4"/>
        <v>39600</v>
      </c>
      <c r="F276" s="7">
        <v>7060.46</v>
      </c>
      <c r="G276" s="7">
        <v>74.540000000000006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7135</v>
      </c>
    </row>
    <row r="277" spans="1:13" x14ac:dyDescent="0.25">
      <c r="A277" s="4">
        <v>43101</v>
      </c>
      <c r="B277" s="3" t="s">
        <v>38</v>
      </c>
      <c r="C277" s="3" t="s">
        <v>88</v>
      </c>
      <c r="D277" s="3" t="s">
        <v>90</v>
      </c>
      <c r="E277" s="8" t="str">
        <f t="shared" si="4"/>
        <v>39700</v>
      </c>
      <c r="F277" s="7">
        <v>-9137.49</v>
      </c>
      <c r="G277" s="7">
        <v>97.92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-9039.57</v>
      </c>
    </row>
    <row r="278" spans="1:13" x14ac:dyDescent="0.25">
      <c r="A278" s="4">
        <v>43101</v>
      </c>
      <c r="B278" s="3" t="s">
        <v>38</v>
      </c>
      <c r="C278" s="3" t="s">
        <v>88</v>
      </c>
      <c r="D278" s="3" t="s">
        <v>135</v>
      </c>
      <c r="E278" s="8" t="str">
        <f t="shared" si="4"/>
        <v>39800</v>
      </c>
      <c r="F278" s="7">
        <v>674249.66</v>
      </c>
      <c r="G278" s="7">
        <v>2354.3000000000002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676603.96</v>
      </c>
    </row>
    <row r="279" spans="1:13" x14ac:dyDescent="0.25">
      <c r="A279" s="4">
        <v>43101</v>
      </c>
      <c r="B279" s="3" t="s">
        <v>38</v>
      </c>
      <c r="C279" s="3" t="s">
        <v>88</v>
      </c>
      <c r="D279" s="3" t="s">
        <v>100</v>
      </c>
      <c r="E279" s="8" t="str">
        <f t="shared" si="4"/>
        <v>39901</v>
      </c>
      <c r="F279" s="7">
        <v>-34765.769999999997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-34765.769999999997</v>
      </c>
    </row>
    <row r="280" spans="1:13" x14ac:dyDescent="0.25">
      <c r="A280" s="4">
        <v>43101</v>
      </c>
      <c r="B280" s="3" t="s">
        <v>38</v>
      </c>
      <c r="C280" s="3" t="s">
        <v>88</v>
      </c>
      <c r="D280" s="3" t="s">
        <v>91</v>
      </c>
      <c r="E280" s="8" t="str">
        <f t="shared" si="4"/>
        <v>39906</v>
      </c>
      <c r="F280" s="7">
        <v>70196.03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70196.03</v>
      </c>
    </row>
    <row r="281" spans="1:13" x14ac:dyDescent="0.25">
      <c r="A281" s="4">
        <v>43101</v>
      </c>
      <c r="B281" s="3" t="s">
        <v>38</v>
      </c>
      <c r="C281" s="3" t="s">
        <v>88</v>
      </c>
      <c r="D281" s="3" t="s">
        <v>139</v>
      </c>
      <c r="E281" s="8" t="str">
        <f t="shared" si="4"/>
        <v>39907</v>
      </c>
      <c r="F281" s="7">
        <v>19229.8</v>
      </c>
      <c r="G281" s="7">
        <v>590.26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19820.060000000001</v>
      </c>
    </row>
    <row r="282" spans="1:13" x14ac:dyDescent="0.25">
      <c r="A282" s="4">
        <v>43101</v>
      </c>
      <c r="B282" s="3" t="s">
        <v>38</v>
      </c>
      <c r="C282" s="3" t="s">
        <v>88</v>
      </c>
      <c r="D282" s="3" t="s">
        <v>101</v>
      </c>
      <c r="E282" s="8" t="str">
        <f t="shared" si="4"/>
        <v>39908</v>
      </c>
      <c r="F282" s="7">
        <v>828509.36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828509.36</v>
      </c>
    </row>
    <row r="283" spans="1:13" x14ac:dyDescent="0.25">
      <c r="A283" s="4">
        <v>43101</v>
      </c>
      <c r="B283" s="3" t="s">
        <v>38</v>
      </c>
      <c r="C283" s="2" t="s">
        <v>88</v>
      </c>
      <c r="D283" s="2" t="s">
        <v>169</v>
      </c>
      <c r="E283" s="8" t="str">
        <f t="shared" si="4"/>
        <v/>
      </c>
      <c r="F283" s="7">
        <v>52517.30000000001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52517.30000000001</v>
      </c>
    </row>
    <row r="284" spans="1:13" x14ac:dyDescent="0.25">
      <c r="A284" s="4">
        <v>43132</v>
      </c>
      <c r="B284" s="3" t="s">
        <v>16</v>
      </c>
      <c r="C284" s="3" t="s">
        <v>17</v>
      </c>
      <c r="D284" s="3" t="s">
        <v>110</v>
      </c>
      <c r="E284" s="8" t="str">
        <f t="shared" si="4"/>
        <v>39000</v>
      </c>
      <c r="F284" s="7">
        <v>474473.95</v>
      </c>
      <c r="G284" s="7">
        <v>3755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478228.95</v>
      </c>
    </row>
    <row r="285" spans="1:13" x14ac:dyDescent="0.25">
      <c r="A285" s="4">
        <v>43132</v>
      </c>
      <c r="B285" s="3" t="s">
        <v>16</v>
      </c>
      <c r="C285" s="3" t="s">
        <v>17</v>
      </c>
      <c r="D285" s="3" t="s">
        <v>165</v>
      </c>
      <c r="E285" s="8" t="str">
        <f t="shared" si="4"/>
        <v>39005</v>
      </c>
      <c r="F285" s="7">
        <v>3491942.68</v>
      </c>
      <c r="G285" s="7">
        <v>23482.03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3515424.71</v>
      </c>
    </row>
    <row r="286" spans="1:13" x14ac:dyDescent="0.25">
      <c r="A286" s="4">
        <v>43132</v>
      </c>
      <c r="B286" s="3" t="s">
        <v>16</v>
      </c>
      <c r="C286" s="3" t="s">
        <v>17</v>
      </c>
      <c r="D286" s="3" t="s">
        <v>24</v>
      </c>
      <c r="E286" s="8" t="str">
        <f t="shared" si="4"/>
        <v>39009</v>
      </c>
      <c r="F286" s="7">
        <v>9315021.0899999999</v>
      </c>
      <c r="G286" s="7">
        <v>730.05999999999767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9315751.1500000004</v>
      </c>
    </row>
    <row r="287" spans="1:13" x14ac:dyDescent="0.25">
      <c r="A287" s="4">
        <v>43132</v>
      </c>
      <c r="B287" s="3" t="s">
        <v>16</v>
      </c>
      <c r="C287" s="3" t="s">
        <v>17</v>
      </c>
      <c r="D287" s="3" t="s">
        <v>35</v>
      </c>
      <c r="E287" s="8" t="str">
        <f t="shared" si="4"/>
        <v>39020</v>
      </c>
      <c r="F287" s="7">
        <v>-0.04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-0.04</v>
      </c>
    </row>
    <row r="288" spans="1:13" x14ac:dyDescent="0.25">
      <c r="A288" s="4">
        <v>43132</v>
      </c>
      <c r="B288" s="3" t="s">
        <v>16</v>
      </c>
      <c r="C288" s="3" t="s">
        <v>17</v>
      </c>
      <c r="D288" s="3" t="s">
        <v>36</v>
      </c>
      <c r="E288" s="8" t="str">
        <f t="shared" si="4"/>
        <v>39029</v>
      </c>
      <c r="F288" s="7">
        <v>-0.08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-0.08</v>
      </c>
    </row>
    <row r="289" spans="1:13" x14ac:dyDescent="0.25">
      <c r="A289" s="4">
        <v>43132</v>
      </c>
      <c r="B289" s="3" t="s">
        <v>16</v>
      </c>
      <c r="C289" s="3" t="s">
        <v>17</v>
      </c>
      <c r="D289" s="3" t="s">
        <v>22</v>
      </c>
      <c r="E289" s="8" t="str">
        <f t="shared" si="4"/>
        <v>39100</v>
      </c>
      <c r="F289" s="7">
        <v>1764936.27</v>
      </c>
      <c r="G289" s="7">
        <v>17025.73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1781962</v>
      </c>
    </row>
    <row r="290" spans="1:13" x14ac:dyDescent="0.25">
      <c r="A290" s="4">
        <v>43132</v>
      </c>
      <c r="B290" s="3" t="s">
        <v>16</v>
      </c>
      <c r="C290" s="3" t="s">
        <v>17</v>
      </c>
      <c r="D290" s="3" t="s">
        <v>160</v>
      </c>
      <c r="E290" s="8" t="str">
        <f t="shared" si="4"/>
        <v>39102</v>
      </c>
      <c r="F290" s="7">
        <v>1.26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1.26</v>
      </c>
    </row>
    <row r="291" spans="1:13" x14ac:dyDescent="0.25">
      <c r="A291" s="4">
        <v>43132</v>
      </c>
      <c r="B291" s="3" t="s">
        <v>16</v>
      </c>
      <c r="C291" s="3" t="s">
        <v>17</v>
      </c>
      <c r="D291" s="3" t="s">
        <v>108</v>
      </c>
      <c r="E291" s="8" t="str">
        <f t="shared" si="4"/>
        <v>39103</v>
      </c>
      <c r="F291" s="7">
        <v>0.45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0.45</v>
      </c>
    </row>
    <row r="292" spans="1:13" x14ac:dyDescent="0.25">
      <c r="A292" s="4">
        <v>43132</v>
      </c>
      <c r="B292" s="3" t="s">
        <v>16</v>
      </c>
      <c r="C292" s="3" t="s">
        <v>17</v>
      </c>
      <c r="D292" s="3" t="s">
        <v>113</v>
      </c>
      <c r="E292" s="8" t="str">
        <f t="shared" si="4"/>
        <v>39104</v>
      </c>
      <c r="F292" s="7">
        <v>30411.8</v>
      </c>
      <c r="G292" s="7">
        <v>210.88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30622.68</v>
      </c>
    </row>
    <row r="293" spans="1:13" x14ac:dyDescent="0.25">
      <c r="A293" s="4">
        <v>43132</v>
      </c>
      <c r="B293" s="3" t="s">
        <v>16</v>
      </c>
      <c r="C293" s="3" t="s">
        <v>17</v>
      </c>
      <c r="D293" s="3" t="s">
        <v>34</v>
      </c>
      <c r="E293" s="8" t="str">
        <f t="shared" si="4"/>
        <v>39120</v>
      </c>
      <c r="F293" s="7">
        <v>97749.2</v>
      </c>
      <c r="G293" s="7">
        <v>878.02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98627.22</v>
      </c>
    </row>
    <row r="294" spans="1:13" x14ac:dyDescent="0.25">
      <c r="A294" s="4">
        <v>43132</v>
      </c>
      <c r="B294" s="3" t="s">
        <v>16</v>
      </c>
      <c r="C294" s="3" t="s">
        <v>17</v>
      </c>
      <c r="D294" s="3" t="s">
        <v>28</v>
      </c>
      <c r="E294" s="8" t="str">
        <f t="shared" si="4"/>
        <v>39200</v>
      </c>
      <c r="F294" s="7">
        <v>5180.18</v>
      </c>
      <c r="G294" s="7">
        <v>100.73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5280.91</v>
      </c>
    </row>
    <row r="295" spans="1:13" x14ac:dyDescent="0.25">
      <c r="A295" s="4">
        <v>43132</v>
      </c>
      <c r="B295" s="3" t="s">
        <v>16</v>
      </c>
      <c r="C295" s="3" t="s">
        <v>17</v>
      </c>
      <c r="D295" s="3" t="s">
        <v>106</v>
      </c>
      <c r="E295" s="8" t="str">
        <f t="shared" si="4"/>
        <v>39400</v>
      </c>
      <c r="F295" s="7">
        <v>30040.959999999999</v>
      </c>
      <c r="G295" s="7">
        <v>549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30589.96</v>
      </c>
    </row>
    <row r="296" spans="1:13" x14ac:dyDescent="0.25">
      <c r="A296" s="4">
        <v>43132</v>
      </c>
      <c r="B296" s="3" t="s">
        <v>16</v>
      </c>
      <c r="C296" s="3" t="s">
        <v>17</v>
      </c>
      <c r="D296" s="3" t="s">
        <v>37</v>
      </c>
      <c r="E296" s="8" t="str">
        <f t="shared" si="4"/>
        <v>39420</v>
      </c>
      <c r="F296" s="7">
        <v>388.07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388.07</v>
      </c>
    </row>
    <row r="297" spans="1:13" x14ac:dyDescent="0.25">
      <c r="A297" s="4">
        <v>43132</v>
      </c>
      <c r="B297" s="3" t="s">
        <v>16</v>
      </c>
      <c r="C297" s="3" t="s">
        <v>17</v>
      </c>
      <c r="D297" s="3" t="s">
        <v>109</v>
      </c>
      <c r="E297" s="8" t="str">
        <f t="shared" si="4"/>
        <v>39700</v>
      </c>
      <c r="F297" s="7">
        <v>510509.32</v>
      </c>
      <c r="G297" s="7">
        <v>4918.09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515427.41</v>
      </c>
    </row>
    <row r="298" spans="1:13" x14ac:dyDescent="0.25">
      <c r="A298" s="4">
        <v>43132</v>
      </c>
      <c r="B298" s="3" t="s">
        <v>16</v>
      </c>
      <c r="C298" s="3" t="s">
        <v>17</v>
      </c>
      <c r="D298" s="3" t="s">
        <v>29</v>
      </c>
      <c r="E298" s="8" t="str">
        <f t="shared" si="4"/>
        <v>39720</v>
      </c>
      <c r="F298" s="7">
        <v>3561.26</v>
      </c>
      <c r="G298" s="7">
        <v>41.5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3602.76</v>
      </c>
    </row>
    <row r="299" spans="1:13" x14ac:dyDescent="0.25">
      <c r="A299" s="4">
        <v>43132</v>
      </c>
      <c r="B299" s="3" t="s">
        <v>16</v>
      </c>
      <c r="C299" s="3" t="s">
        <v>17</v>
      </c>
      <c r="D299" s="3" t="s">
        <v>20</v>
      </c>
      <c r="E299" s="8" t="str">
        <f t="shared" si="4"/>
        <v>39800</v>
      </c>
      <c r="F299" s="7">
        <v>43069.87</v>
      </c>
      <c r="G299" s="7">
        <v>375.84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43445.71</v>
      </c>
    </row>
    <row r="300" spans="1:13" x14ac:dyDescent="0.25">
      <c r="A300" s="4">
        <v>43132</v>
      </c>
      <c r="B300" s="3" t="s">
        <v>16</v>
      </c>
      <c r="C300" s="3" t="s">
        <v>17</v>
      </c>
      <c r="D300" s="3" t="s">
        <v>145</v>
      </c>
      <c r="E300" s="8" t="str">
        <f t="shared" si="4"/>
        <v>39820</v>
      </c>
      <c r="F300" s="7">
        <v>723.45</v>
      </c>
      <c r="G300" s="7">
        <v>17.829999999999998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741.28</v>
      </c>
    </row>
    <row r="301" spans="1:13" x14ac:dyDescent="0.25">
      <c r="A301" s="4">
        <v>43132</v>
      </c>
      <c r="B301" s="3" t="s">
        <v>16</v>
      </c>
      <c r="C301" s="3" t="s">
        <v>17</v>
      </c>
      <c r="D301" s="3" t="s">
        <v>161</v>
      </c>
      <c r="E301" s="8" t="str">
        <f t="shared" si="4"/>
        <v>39900</v>
      </c>
      <c r="F301" s="7">
        <v>162486.59</v>
      </c>
      <c r="G301" s="7">
        <v>109.29999999999995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162595.89000000001</v>
      </c>
    </row>
    <row r="302" spans="1:13" x14ac:dyDescent="0.25">
      <c r="A302" s="4">
        <v>43132</v>
      </c>
      <c r="B302" s="3" t="s">
        <v>16</v>
      </c>
      <c r="C302" s="3" t="s">
        <v>17</v>
      </c>
      <c r="D302" s="3" t="s">
        <v>25</v>
      </c>
      <c r="E302" s="8" t="str">
        <f t="shared" si="4"/>
        <v>39901</v>
      </c>
      <c r="F302" s="7">
        <v>20120727.609999999</v>
      </c>
      <c r="G302" s="7">
        <v>267048.19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20387775.800000001</v>
      </c>
    </row>
    <row r="303" spans="1:13" x14ac:dyDescent="0.25">
      <c r="A303" s="4">
        <v>43132</v>
      </c>
      <c r="B303" s="3" t="s">
        <v>16</v>
      </c>
      <c r="C303" s="3" t="s">
        <v>17</v>
      </c>
      <c r="D303" s="3" t="s">
        <v>19</v>
      </c>
      <c r="E303" s="8" t="str">
        <f t="shared" si="4"/>
        <v>39902</v>
      </c>
      <c r="F303" s="7">
        <v>16741070.289999999</v>
      </c>
      <c r="G303" s="7">
        <v>130801.22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16871871.510000002</v>
      </c>
    </row>
    <row r="304" spans="1:13" x14ac:dyDescent="0.25">
      <c r="A304" s="4">
        <v>43132</v>
      </c>
      <c r="B304" s="3" t="s">
        <v>16</v>
      </c>
      <c r="C304" s="3" t="s">
        <v>17</v>
      </c>
      <c r="D304" s="3" t="s">
        <v>21</v>
      </c>
      <c r="E304" s="8" t="str">
        <f t="shared" si="4"/>
        <v>39903</v>
      </c>
      <c r="F304" s="7">
        <v>2415855.0699999998</v>
      </c>
      <c r="G304" s="7">
        <v>23616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2439471.0699999998</v>
      </c>
    </row>
    <row r="305" spans="1:13" x14ac:dyDescent="0.25">
      <c r="A305" s="4">
        <v>43132</v>
      </c>
      <c r="B305" s="3" t="s">
        <v>16</v>
      </c>
      <c r="C305" s="3" t="s">
        <v>17</v>
      </c>
      <c r="D305" s="3" t="s">
        <v>23</v>
      </c>
      <c r="E305" s="8" t="str">
        <f t="shared" si="4"/>
        <v>39906</v>
      </c>
      <c r="F305" s="7">
        <v>1010012.33</v>
      </c>
      <c r="G305" s="7">
        <v>17033.36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1027045.69</v>
      </c>
    </row>
    <row r="306" spans="1:13" x14ac:dyDescent="0.25">
      <c r="A306" s="4">
        <v>43132</v>
      </c>
      <c r="B306" s="3" t="s">
        <v>16</v>
      </c>
      <c r="C306" s="3" t="s">
        <v>17</v>
      </c>
      <c r="D306" s="3" t="s">
        <v>107</v>
      </c>
      <c r="E306" s="8" t="str">
        <f t="shared" si="4"/>
        <v>39907</v>
      </c>
      <c r="F306" s="7">
        <v>207681.58</v>
      </c>
      <c r="G306" s="7">
        <v>8213.2300000000014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215894.81</v>
      </c>
    </row>
    <row r="307" spans="1:13" x14ac:dyDescent="0.25">
      <c r="A307" s="4">
        <v>43132</v>
      </c>
      <c r="B307" s="3" t="s">
        <v>16</v>
      </c>
      <c r="C307" s="3" t="s">
        <v>17</v>
      </c>
      <c r="D307" s="3" t="s">
        <v>142</v>
      </c>
      <c r="E307" s="8" t="str">
        <f t="shared" si="4"/>
        <v>39908</v>
      </c>
      <c r="F307" s="7">
        <v>31615589</v>
      </c>
      <c r="G307" s="7">
        <v>351459.99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31967048.989999998</v>
      </c>
    </row>
    <row r="308" spans="1:13" x14ac:dyDescent="0.25">
      <c r="A308" s="4">
        <v>43132</v>
      </c>
      <c r="B308" s="3" t="s">
        <v>16</v>
      </c>
      <c r="C308" s="3" t="s">
        <v>17</v>
      </c>
      <c r="D308" s="3" t="s">
        <v>26</v>
      </c>
      <c r="E308" s="8" t="str">
        <f t="shared" si="4"/>
        <v>39909</v>
      </c>
      <c r="F308" s="7">
        <v>43665.48</v>
      </c>
      <c r="G308" s="7">
        <v>192.72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43858.2</v>
      </c>
    </row>
    <row r="309" spans="1:13" x14ac:dyDescent="0.25">
      <c r="A309" s="4">
        <v>43132</v>
      </c>
      <c r="B309" s="3" t="s">
        <v>16</v>
      </c>
      <c r="C309" s="3" t="s">
        <v>17</v>
      </c>
      <c r="D309" s="3" t="s">
        <v>27</v>
      </c>
      <c r="E309" s="8" t="str">
        <f t="shared" si="4"/>
        <v>39921</v>
      </c>
      <c r="F309" s="7">
        <v>1109215.21</v>
      </c>
      <c r="G309" s="7">
        <v>12011.78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1121226.99</v>
      </c>
    </row>
    <row r="310" spans="1:13" x14ac:dyDescent="0.25">
      <c r="A310" s="4">
        <v>43132</v>
      </c>
      <c r="B310" s="3" t="s">
        <v>16</v>
      </c>
      <c r="C310" s="3" t="s">
        <v>17</v>
      </c>
      <c r="D310" s="3" t="s">
        <v>33</v>
      </c>
      <c r="E310" s="8" t="str">
        <f t="shared" si="4"/>
        <v>39922</v>
      </c>
      <c r="F310" s="7">
        <v>437638.2</v>
      </c>
      <c r="G310" s="7">
        <v>7029.86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444668.06</v>
      </c>
    </row>
    <row r="311" spans="1:13" x14ac:dyDescent="0.25">
      <c r="A311" s="4">
        <v>43132</v>
      </c>
      <c r="B311" s="3" t="s">
        <v>16</v>
      </c>
      <c r="C311" s="3" t="s">
        <v>17</v>
      </c>
      <c r="D311" s="3" t="s">
        <v>31</v>
      </c>
      <c r="E311" s="8" t="str">
        <f t="shared" si="4"/>
        <v>39923</v>
      </c>
      <c r="F311" s="7">
        <v>41723.94</v>
      </c>
      <c r="G311" s="7">
        <v>410.89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42134.83</v>
      </c>
    </row>
    <row r="312" spans="1:13" x14ac:dyDescent="0.25">
      <c r="A312" s="4">
        <v>43132</v>
      </c>
      <c r="B312" s="3" t="s">
        <v>16</v>
      </c>
      <c r="C312" s="3" t="s">
        <v>17</v>
      </c>
      <c r="D312" s="3" t="s">
        <v>112</v>
      </c>
      <c r="E312" s="8" t="str">
        <f t="shared" si="4"/>
        <v>39926</v>
      </c>
      <c r="F312" s="7">
        <v>43048.07</v>
      </c>
      <c r="G312" s="7">
        <v>2455.8200000000002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45503.89</v>
      </c>
    </row>
    <row r="313" spans="1:13" x14ac:dyDescent="0.25">
      <c r="A313" s="4">
        <v>43132</v>
      </c>
      <c r="B313" s="3" t="s">
        <v>16</v>
      </c>
      <c r="C313" s="3" t="s">
        <v>17</v>
      </c>
      <c r="D313" s="3" t="s">
        <v>32</v>
      </c>
      <c r="E313" s="8" t="str">
        <f t="shared" si="4"/>
        <v>39928</v>
      </c>
      <c r="F313" s="7">
        <v>11976484.039999999</v>
      </c>
      <c r="G313" s="7">
        <v>109276.95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12085760.99</v>
      </c>
    </row>
    <row r="314" spans="1:13" x14ac:dyDescent="0.25">
      <c r="A314" s="4">
        <v>43132</v>
      </c>
      <c r="B314" s="3" t="s">
        <v>16</v>
      </c>
      <c r="C314" s="3" t="s">
        <v>17</v>
      </c>
      <c r="D314" s="3" t="s">
        <v>143</v>
      </c>
      <c r="E314" s="8" t="str">
        <f t="shared" si="4"/>
        <v>39931</v>
      </c>
      <c r="F314" s="7">
        <v>41882.870000000003</v>
      </c>
      <c r="G314" s="7">
        <v>2359.31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44242.18</v>
      </c>
    </row>
    <row r="315" spans="1:13" x14ac:dyDescent="0.25">
      <c r="A315" s="4">
        <v>43132</v>
      </c>
      <c r="B315" s="3" t="s">
        <v>16</v>
      </c>
      <c r="C315" s="3" t="s">
        <v>17</v>
      </c>
      <c r="D315" s="3" t="s">
        <v>144</v>
      </c>
      <c r="E315" s="8" t="str">
        <f t="shared" si="4"/>
        <v>39932</v>
      </c>
      <c r="F315" s="7">
        <v>35579.08</v>
      </c>
      <c r="G315" s="7">
        <v>2601.83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38180.910000000003</v>
      </c>
    </row>
    <row r="316" spans="1:13" x14ac:dyDescent="0.25">
      <c r="A316" s="4">
        <v>43132</v>
      </c>
      <c r="B316" s="3" t="s">
        <v>16</v>
      </c>
      <c r="C316" s="3" t="s">
        <v>17</v>
      </c>
      <c r="D316" s="3" t="s">
        <v>111</v>
      </c>
      <c r="E316" s="8" t="str">
        <f t="shared" si="4"/>
        <v>39938</v>
      </c>
      <c r="F316" s="7">
        <v>3032320.34</v>
      </c>
      <c r="G316" s="7">
        <v>96645.51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3128965.85</v>
      </c>
    </row>
    <row r="317" spans="1:13" x14ac:dyDescent="0.25">
      <c r="A317" s="4">
        <v>43132</v>
      </c>
      <c r="B317" s="3" t="s">
        <v>16</v>
      </c>
      <c r="C317" s="3" t="s">
        <v>79</v>
      </c>
      <c r="D317" s="3" t="s">
        <v>83</v>
      </c>
      <c r="E317" s="8" t="str">
        <f t="shared" si="4"/>
        <v>38900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</row>
    <row r="318" spans="1:13" x14ac:dyDescent="0.25">
      <c r="A318" s="4">
        <v>43132</v>
      </c>
      <c r="B318" s="3" t="s">
        <v>16</v>
      </c>
      <c r="C318" s="3" t="s">
        <v>79</v>
      </c>
      <c r="D318" s="3" t="s">
        <v>84</v>
      </c>
      <c r="E318" s="8" t="str">
        <f t="shared" si="4"/>
        <v>38910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</row>
    <row r="319" spans="1:13" x14ac:dyDescent="0.25">
      <c r="A319" s="4">
        <v>43132</v>
      </c>
      <c r="B319" s="3" t="s">
        <v>16</v>
      </c>
      <c r="C319" s="3" t="s">
        <v>79</v>
      </c>
      <c r="D319" s="3" t="s">
        <v>99</v>
      </c>
      <c r="E319" s="8" t="str">
        <f t="shared" si="4"/>
        <v>39000</v>
      </c>
      <c r="F319" s="7">
        <v>1657455.91</v>
      </c>
      <c r="G319" s="7">
        <v>33899.9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1691355.81</v>
      </c>
    </row>
    <row r="320" spans="1:13" x14ac:dyDescent="0.25">
      <c r="A320" s="4">
        <v>43132</v>
      </c>
      <c r="B320" s="3" t="s">
        <v>16</v>
      </c>
      <c r="C320" s="3" t="s">
        <v>79</v>
      </c>
      <c r="D320" s="3" t="s">
        <v>82</v>
      </c>
      <c r="E320" s="8" t="str">
        <f t="shared" si="4"/>
        <v>39009</v>
      </c>
      <c r="F320" s="7">
        <v>1608093.67</v>
      </c>
      <c r="G320" s="7">
        <v>8953.5400000000009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1617047.21</v>
      </c>
    </row>
    <row r="321" spans="1:13" x14ac:dyDescent="0.25">
      <c r="A321" s="4">
        <v>43132</v>
      </c>
      <c r="B321" s="3" t="s">
        <v>16</v>
      </c>
      <c r="C321" s="3" t="s">
        <v>79</v>
      </c>
      <c r="D321" s="3" t="s">
        <v>137</v>
      </c>
      <c r="E321" s="8" t="str">
        <f t="shared" si="4"/>
        <v>39010</v>
      </c>
      <c r="F321" s="7">
        <v>2591759.19</v>
      </c>
      <c r="G321" s="7">
        <v>33625.97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2625385.16</v>
      </c>
    </row>
    <row r="322" spans="1:13" x14ac:dyDescent="0.25">
      <c r="A322" s="4">
        <v>43132</v>
      </c>
      <c r="B322" s="3" t="s">
        <v>16</v>
      </c>
      <c r="C322" s="3" t="s">
        <v>79</v>
      </c>
      <c r="D322" s="3" t="s">
        <v>94</v>
      </c>
      <c r="E322" s="8" t="str">
        <f t="shared" si="4"/>
        <v>39100</v>
      </c>
      <c r="F322" s="7">
        <v>784158.5</v>
      </c>
      <c r="G322" s="7">
        <v>7916.28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792074.78</v>
      </c>
    </row>
    <row r="323" spans="1:13" x14ac:dyDescent="0.25">
      <c r="A323" s="4">
        <v>43132</v>
      </c>
      <c r="B323" s="3" t="s">
        <v>16</v>
      </c>
      <c r="C323" s="3" t="s">
        <v>79</v>
      </c>
      <c r="D323" s="3" t="s">
        <v>150</v>
      </c>
      <c r="E323" s="8" t="str">
        <f t="shared" ref="E323:E386" si="5">MID(D323,9,5)</f>
        <v>39110</v>
      </c>
      <c r="F323" s="7">
        <v>33541.620000000003</v>
      </c>
      <c r="G323" s="7">
        <v>1236.79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34778.410000000003</v>
      </c>
    </row>
    <row r="324" spans="1:13" x14ac:dyDescent="0.25">
      <c r="A324" s="4">
        <v>43132</v>
      </c>
      <c r="B324" s="3" t="s">
        <v>16</v>
      </c>
      <c r="C324" s="3" t="s">
        <v>79</v>
      </c>
      <c r="D324" s="3" t="s">
        <v>129</v>
      </c>
      <c r="E324" s="8" t="str">
        <f t="shared" si="5"/>
        <v>39210</v>
      </c>
      <c r="F324" s="7">
        <v>92240.37</v>
      </c>
      <c r="G324" s="7">
        <v>168.53999999999996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92408.91</v>
      </c>
    </row>
    <row r="325" spans="1:13" x14ac:dyDescent="0.25">
      <c r="A325" s="4">
        <v>43132</v>
      </c>
      <c r="B325" s="3" t="s">
        <v>16</v>
      </c>
      <c r="C325" s="3" t="s">
        <v>79</v>
      </c>
      <c r="D325" s="3" t="s">
        <v>81</v>
      </c>
      <c r="E325" s="8" t="str">
        <f t="shared" si="5"/>
        <v>39410</v>
      </c>
      <c r="F325" s="7">
        <v>89662.16</v>
      </c>
      <c r="G325" s="7">
        <v>2952.73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92614.89</v>
      </c>
    </row>
    <row r="326" spans="1:13" x14ac:dyDescent="0.25">
      <c r="A326" s="4">
        <v>43132</v>
      </c>
      <c r="B326" s="3" t="s">
        <v>16</v>
      </c>
      <c r="C326" s="3" t="s">
        <v>79</v>
      </c>
      <c r="D326" s="3" t="s">
        <v>132</v>
      </c>
      <c r="E326" s="8" t="str">
        <f t="shared" si="5"/>
        <v>39510</v>
      </c>
      <c r="F326" s="7">
        <v>14408.04</v>
      </c>
      <c r="G326" s="7">
        <v>196.66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14604.7</v>
      </c>
    </row>
    <row r="327" spans="1:13" x14ac:dyDescent="0.25">
      <c r="A327" s="4">
        <v>43132</v>
      </c>
      <c r="B327" s="3" t="s">
        <v>16</v>
      </c>
      <c r="C327" s="3" t="s">
        <v>79</v>
      </c>
      <c r="D327" s="3" t="s">
        <v>152</v>
      </c>
      <c r="E327" s="8" t="str">
        <f t="shared" si="5"/>
        <v>39700</v>
      </c>
      <c r="F327" s="7">
        <v>988427.42</v>
      </c>
      <c r="G327" s="7">
        <v>8970.5399999999991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997397.96</v>
      </c>
    </row>
    <row r="328" spans="1:13" x14ac:dyDescent="0.25">
      <c r="A328" s="4">
        <v>43132</v>
      </c>
      <c r="B328" s="3" t="s">
        <v>16</v>
      </c>
      <c r="C328" s="3" t="s">
        <v>79</v>
      </c>
      <c r="D328" s="3" t="s">
        <v>85</v>
      </c>
      <c r="E328" s="8" t="str">
        <f t="shared" si="5"/>
        <v>39710</v>
      </c>
      <c r="F328" s="7">
        <v>144343.12</v>
      </c>
      <c r="G328" s="7">
        <v>1361.09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145704.21</v>
      </c>
    </row>
    <row r="329" spans="1:13" x14ac:dyDescent="0.25">
      <c r="A329" s="4">
        <v>43132</v>
      </c>
      <c r="B329" s="3" t="s">
        <v>16</v>
      </c>
      <c r="C329" s="3" t="s">
        <v>79</v>
      </c>
      <c r="D329" s="3" t="s">
        <v>95</v>
      </c>
      <c r="E329" s="8" t="str">
        <f t="shared" si="5"/>
        <v>39800</v>
      </c>
      <c r="F329" s="7">
        <v>11063.13</v>
      </c>
      <c r="G329" s="7">
        <v>163.54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11226.67</v>
      </c>
    </row>
    <row r="330" spans="1:13" x14ac:dyDescent="0.25">
      <c r="A330" s="4">
        <v>43132</v>
      </c>
      <c r="B330" s="3" t="s">
        <v>16</v>
      </c>
      <c r="C330" s="3" t="s">
        <v>79</v>
      </c>
      <c r="D330" s="3" t="s">
        <v>130</v>
      </c>
      <c r="E330" s="8" t="str">
        <f t="shared" si="5"/>
        <v>39810</v>
      </c>
      <c r="F330" s="7">
        <v>131179.1</v>
      </c>
      <c r="G330" s="7">
        <v>930.78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132109.88</v>
      </c>
    </row>
    <row r="331" spans="1:13" x14ac:dyDescent="0.25">
      <c r="A331" s="4">
        <v>43132</v>
      </c>
      <c r="B331" s="3" t="s">
        <v>16</v>
      </c>
      <c r="C331" s="3" t="s">
        <v>79</v>
      </c>
      <c r="D331" s="3" t="s">
        <v>133</v>
      </c>
      <c r="E331" s="8" t="str">
        <f t="shared" si="5"/>
        <v>39900</v>
      </c>
      <c r="F331" s="7">
        <v>425030.05</v>
      </c>
      <c r="G331" s="7">
        <v>7124.54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432154.59</v>
      </c>
    </row>
    <row r="332" spans="1:13" x14ac:dyDescent="0.25">
      <c r="A332" s="4">
        <v>43132</v>
      </c>
      <c r="B332" s="3" t="s">
        <v>16</v>
      </c>
      <c r="C332" s="3" t="s">
        <v>79</v>
      </c>
      <c r="D332" s="3" t="s">
        <v>96</v>
      </c>
      <c r="E332" s="8" t="str">
        <f t="shared" si="5"/>
        <v>39901</v>
      </c>
      <c r="F332" s="7">
        <v>4404139.91</v>
      </c>
      <c r="G332" s="7">
        <v>72894.19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4477034.0999999996</v>
      </c>
    </row>
    <row r="333" spans="1:13" x14ac:dyDescent="0.25">
      <c r="A333" s="4">
        <v>43132</v>
      </c>
      <c r="B333" s="3" t="s">
        <v>16</v>
      </c>
      <c r="C333" s="3" t="s">
        <v>79</v>
      </c>
      <c r="D333" s="3" t="s">
        <v>153</v>
      </c>
      <c r="E333" s="8" t="str">
        <f t="shared" si="5"/>
        <v>39902</v>
      </c>
      <c r="F333" s="7">
        <v>1073610.49</v>
      </c>
      <c r="G333" s="7">
        <v>14370.640000000001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1087981.1299999999</v>
      </c>
    </row>
    <row r="334" spans="1:13" x14ac:dyDescent="0.25">
      <c r="A334" s="4">
        <v>43132</v>
      </c>
      <c r="B334" s="3" t="s">
        <v>16</v>
      </c>
      <c r="C334" s="3" t="s">
        <v>79</v>
      </c>
      <c r="D334" s="3" t="s">
        <v>138</v>
      </c>
      <c r="E334" s="8" t="str">
        <f t="shared" si="5"/>
        <v>39903</v>
      </c>
      <c r="F334" s="7">
        <v>330621.98</v>
      </c>
      <c r="G334" s="7">
        <v>4297.72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334919.7</v>
      </c>
    </row>
    <row r="335" spans="1:13" x14ac:dyDescent="0.25">
      <c r="A335" s="4">
        <v>43132</v>
      </c>
      <c r="B335" s="3" t="s">
        <v>16</v>
      </c>
      <c r="C335" s="3" t="s">
        <v>79</v>
      </c>
      <c r="D335" s="3" t="s">
        <v>97</v>
      </c>
      <c r="E335" s="8" t="str">
        <f t="shared" si="5"/>
        <v>39906</v>
      </c>
      <c r="F335" s="7">
        <v>491195.68</v>
      </c>
      <c r="G335" s="7">
        <v>7212.65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498408.33</v>
      </c>
    </row>
    <row r="336" spans="1:13" x14ac:dyDescent="0.25">
      <c r="A336" s="4">
        <v>43132</v>
      </c>
      <c r="B336" s="3" t="s">
        <v>16</v>
      </c>
      <c r="C336" s="3" t="s">
        <v>79</v>
      </c>
      <c r="D336" s="3" t="s">
        <v>98</v>
      </c>
      <c r="E336" s="8" t="str">
        <f t="shared" si="5"/>
        <v>39907</v>
      </c>
      <c r="F336" s="7">
        <v>125692.18</v>
      </c>
      <c r="G336" s="7">
        <v>1050.8300000000002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126743.01</v>
      </c>
    </row>
    <row r="337" spans="1:13" x14ac:dyDescent="0.25">
      <c r="A337" s="4">
        <v>43132</v>
      </c>
      <c r="B337" s="3" t="s">
        <v>16</v>
      </c>
      <c r="C337" s="3" t="s">
        <v>79</v>
      </c>
      <c r="D337" s="3" t="s">
        <v>158</v>
      </c>
      <c r="E337" s="8" t="str">
        <f t="shared" si="5"/>
        <v>39908</v>
      </c>
      <c r="F337" s="7">
        <v>26456091.850000001</v>
      </c>
      <c r="G337" s="7">
        <v>484166.62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26940258.469999999</v>
      </c>
    </row>
    <row r="338" spans="1:13" x14ac:dyDescent="0.25">
      <c r="A338" s="4">
        <v>43132</v>
      </c>
      <c r="B338" s="3" t="s">
        <v>16</v>
      </c>
      <c r="C338" s="3" t="s">
        <v>79</v>
      </c>
      <c r="D338" s="3" t="s">
        <v>86</v>
      </c>
      <c r="E338" s="8" t="str">
        <f t="shared" si="5"/>
        <v>39910</v>
      </c>
      <c r="F338" s="7">
        <v>134936.78</v>
      </c>
      <c r="G338" s="7">
        <v>3885.17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138821.95000000001</v>
      </c>
    </row>
    <row r="339" spans="1:13" x14ac:dyDescent="0.25">
      <c r="A339" s="4">
        <v>43132</v>
      </c>
      <c r="B339" s="3" t="s">
        <v>16</v>
      </c>
      <c r="C339" s="3" t="s">
        <v>79</v>
      </c>
      <c r="D339" s="3" t="s">
        <v>159</v>
      </c>
      <c r="E339" s="8" t="str">
        <f t="shared" si="5"/>
        <v>39916</v>
      </c>
      <c r="F339" s="7">
        <v>226781.43</v>
      </c>
      <c r="G339" s="7">
        <v>1836.38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228617.81</v>
      </c>
    </row>
    <row r="340" spans="1:13" x14ac:dyDescent="0.25">
      <c r="A340" s="4">
        <v>43132</v>
      </c>
      <c r="B340" s="3" t="s">
        <v>16</v>
      </c>
      <c r="C340" s="3" t="s">
        <v>79</v>
      </c>
      <c r="D340" s="3" t="s">
        <v>87</v>
      </c>
      <c r="E340" s="8" t="str">
        <f t="shared" si="5"/>
        <v>39917</v>
      </c>
      <c r="F340" s="7">
        <v>70214.87</v>
      </c>
      <c r="G340" s="7">
        <v>574.24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70789.11</v>
      </c>
    </row>
    <row r="341" spans="1:13" x14ac:dyDescent="0.25">
      <c r="A341" s="4">
        <v>43132</v>
      </c>
      <c r="B341" s="3" t="s">
        <v>16</v>
      </c>
      <c r="C341" s="3" t="s">
        <v>79</v>
      </c>
      <c r="D341" s="3" t="s">
        <v>80</v>
      </c>
      <c r="E341" s="8" t="str">
        <f t="shared" si="5"/>
        <v>39918</v>
      </c>
      <c r="F341" s="7">
        <v>9811.64</v>
      </c>
      <c r="G341" s="7">
        <v>111.73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9923.3700000000008</v>
      </c>
    </row>
    <row r="342" spans="1:13" x14ac:dyDescent="0.25">
      <c r="A342" s="4">
        <v>43132</v>
      </c>
      <c r="B342" s="3" t="s">
        <v>38</v>
      </c>
      <c r="C342" s="3" t="s">
        <v>30</v>
      </c>
      <c r="D342" s="3" t="s">
        <v>151</v>
      </c>
      <c r="E342" s="8" t="str">
        <f t="shared" si="5"/>
        <v>30100</v>
      </c>
      <c r="F342" s="7">
        <v>8329.7199999999993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8329.7199999999993</v>
      </c>
    </row>
    <row r="343" spans="1:13" x14ac:dyDescent="0.25">
      <c r="A343" s="4">
        <v>43132</v>
      </c>
      <c r="B343" s="3" t="s">
        <v>38</v>
      </c>
      <c r="C343" s="3" t="s">
        <v>30</v>
      </c>
      <c r="D343" s="3" t="s">
        <v>93</v>
      </c>
      <c r="E343" s="8" t="str">
        <f t="shared" si="5"/>
        <v>30200</v>
      </c>
      <c r="F343" s="7">
        <v>119852.69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119852.69</v>
      </c>
    </row>
    <row r="344" spans="1:13" x14ac:dyDescent="0.25">
      <c r="A344" s="4">
        <v>43132</v>
      </c>
      <c r="B344" s="3" t="s">
        <v>38</v>
      </c>
      <c r="C344" s="3" t="s">
        <v>30</v>
      </c>
      <c r="D344" s="3" t="s">
        <v>123</v>
      </c>
      <c r="E344" s="8" t="str">
        <f t="shared" si="5"/>
        <v>35010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</row>
    <row r="345" spans="1:13" x14ac:dyDescent="0.25">
      <c r="A345" s="4">
        <v>43132</v>
      </c>
      <c r="B345" s="3" t="s">
        <v>38</v>
      </c>
      <c r="C345" s="3" t="s">
        <v>30</v>
      </c>
      <c r="D345" s="3" t="s">
        <v>75</v>
      </c>
      <c r="E345" s="8" t="str">
        <f t="shared" si="5"/>
        <v>35020</v>
      </c>
      <c r="F345" s="7">
        <v>4428.66</v>
      </c>
      <c r="G345" s="7">
        <v>0.98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4429.6400000000003</v>
      </c>
    </row>
    <row r="346" spans="1:13" x14ac:dyDescent="0.25">
      <c r="A346" s="4">
        <v>43132</v>
      </c>
      <c r="B346" s="3" t="s">
        <v>38</v>
      </c>
      <c r="C346" s="3" t="s">
        <v>30</v>
      </c>
      <c r="D346" s="3" t="s">
        <v>58</v>
      </c>
      <c r="E346" s="8" t="str">
        <f t="shared" si="5"/>
        <v>35100</v>
      </c>
      <c r="F346" s="7">
        <v>5790.84</v>
      </c>
      <c r="G346" s="7">
        <v>24.93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5815.77</v>
      </c>
    </row>
    <row r="347" spans="1:13" x14ac:dyDescent="0.25">
      <c r="A347" s="4">
        <v>43132</v>
      </c>
      <c r="B347" s="3" t="s">
        <v>38</v>
      </c>
      <c r="C347" s="3" t="s">
        <v>30</v>
      </c>
      <c r="D347" s="3" t="s">
        <v>77</v>
      </c>
      <c r="E347" s="8" t="str">
        <f t="shared" si="5"/>
        <v>35102</v>
      </c>
      <c r="F347" s="7">
        <v>110533.61</v>
      </c>
      <c r="G347" s="7">
        <v>160.93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110694.54</v>
      </c>
    </row>
    <row r="348" spans="1:13" x14ac:dyDescent="0.25">
      <c r="A348" s="4">
        <v>43132</v>
      </c>
      <c r="B348" s="3" t="s">
        <v>38</v>
      </c>
      <c r="C348" s="3" t="s">
        <v>30</v>
      </c>
      <c r="D348" s="3" t="s">
        <v>72</v>
      </c>
      <c r="E348" s="8" t="str">
        <f t="shared" si="5"/>
        <v>35103</v>
      </c>
      <c r="F348" s="7">
        <v>20130.689999999999</v>
      </c>
      <c r="G348" s="7">
        <v>17.739999999999998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20148.43</v>
      </c>
    </row>
    <row r="349" spans="1:13" x14ac:dyDescent="0.25">
      <c r="A349" s="4">
        <v>43132</v>
      </c>
      <c r="B349" s="3" t="s">
        <v>38</v>
      </c>
      <c r="C349" s="3" t="s">
        <v>30</v>
      </c>
      <c r="D349" s="3" t="s">
        <v>147</v>
      </c>
      <c r="E349" s="8" t="str">
        <f t="shared" si="5"/>
        <v>35104</v>
      </c>
      <c r="F349" s="7">
        <v>97172.89</v>
      </c>
      <c r="G349" s="7">
        <v>148.88999999999999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97321.78</v>
      </c>
    </row>
    <row r="350" spans="1:13" x14ac:dyDescent="0.25">
      <c r="A350" s="4">
        <v>43132</v>
      </c>
      <c r="B350" s="3" t="s">
        <v>38</v>
      </c>
      <c r="C350" s="3" t="s">
        <v>30</v>
      </c>
      <c r="D350" s="3" t="s">
        <v>59</v>
      </c>
      <c r="E350" s="8" t="str">
        <f t="shared" si="5"/>
        <v>35200</v>
      </c>
      <c r="F350" s="7">
        <v>922219.08</v>
      </c>
      <c r="G350" s="7">
        <v>13433.61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935652.69</v>
      </c>
    </row>
    <row r="351" spans="1:13" x14ac:dyDescent="0.25">
      <c r="A351" s="4">
        <v>43132</v>
      </c>
      <c r="B351" s="3" t="s">
        <v>38</v>
      </c>
      <c r="C351" s="3" t="s">
        <v>30</v>
      </c>
      <c r="D351" s="3" t="s">
        <v>128</v>
      </c>
      <c r="E351" s="8" t="str">
        <f t="shared" si="5"/>
        <v>35201</v>
      </c>
      <c r="F351" s="7">
        <v>1376642.23</v>
      </c>
      <c r="G351" s="7">
        <v>2139.17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1378781.4</v>
      </c>
    </row>
    <row r="352" spans="1:13" x14ac:dyDescent="0.25">
      <c r="A352" s="4">
        <v>43132</v>
      </c>
      <c r="B352" s="3" t="s">
        <v>38</v>
      </c>
      <c r="C352" s="3" t="s">
        <v>30</v>
      </c>
      <c r="D352" s="3" t="s">
        <v>60</v>
      </c>
      <c r="E352" s="8" t="str">
        <f t="shared" si="5"/>
        <v>35202</v>
      </c>
      <c r="F352" s="7">
        <v>448854.06</v>
      </c>
      <c r="G352" s="7">
        <v>348.21000000000004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449202.27</v>
      </c>
    </row>
    <row r="353" spans="1:13" x14ac:dyDescent="0.25">
      <c r="A353" s="4">
        <v>43132</v>
      </c>
      <c r="B353" s="3" t="s">
        <v>38</v>
      </c>
      <c r="C353" s="3" t="s">
        <v>30</v>
      </c>
      <c r="D353" s="3" t="s">
        <v>125</v>
      </c>
      <c r="E353" s="8" t="str">
        <f t="shared" si="5"/>
        <v>35203</v>
      </c>
      <c r="F353" s="7">
        <v>711308.03</v>
      </c>
      <c r="G353" s="7">
        <v>2542.25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713850.28</v>
      </c>
    </row>
    <row r="354" spans="1:13" x14ac:dyDescent="0.25">
      <c r="A354" s="4">
        <v>43132</v>
      </c>
      <c r="B354" s="3" t="s">
        <v>38</v>
      </c>
      <c r="C354" s="3" t="s">
        <v>30</v>
      </c>
      <c r="D354" s="3" t="s">
        <v>120</v>
      </c>
      <c r="E354" s="8" t="str">
        <f t="shared" si="5"/>
        <v>35210</v>
      </c>
      <c r="F354" s="7">
        <v>167055.99</v>
      </c>
      <c r="G354" s="7">
        <v>52.07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167108.06</v>
      </c>
    </row>
    <row r="355" spans="1:13" x14ac:dyDescent="0.25">
      <c r="A355" s="4">
        <v>43132</v>
      </c>
      <c r="B355" s="3" t="s">
        <v>38</v>
      </c>
      <c r="C355" s="3" t="s">
        <v>30</v>
      </c>
      <c r="D355" s="3" t="s">
        <v>61</v>
      </c>
      <c r="E355" s="8" t="str">
        <f t="shared" si="5"/>
        <v>35211</v>
      </c>
      <c r="F355" s="7">
        <v>43154.61</v>
      </c>
      <c r="G355" s="7">
        <v>40.049999999999997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43194.66</v>
      </c>
    </row>
    <row r="356" spans="1:13" x14ac:dyDescent="0.25">
      <c r="A356" s="4">
        <v>43132</v>
      </c>
      <c r="B356" s="3" t="s">
        <v>38</v>
      </c>
      <c r="C356" s="3" t="s">
        <v>30</v>
      </c>
      <c r="D356" s="3" t="s">
        <v>65</v>
      </c>
      <c r="E356" s="8" t="str">
        <f t="shared" si="5"/>
        <v>35301</v>
      </c>
      <c r="F356" s="7">
        <v>-90851.14</v>
      </c>
      <c r="G356" s="7">
        <v>118.36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-90732.78</v>
      </c>
    </row>
    <row r="357" spans="1:13" x14ac:dyDescent="0.25">
      <c r="A357" s="4">
        <v>43132</v>
      </c>
      <c r="B357" s="3" t="s">
        <v>38</v>
      </c>
      <c r="C357" s="3" t="s">
        <v>30</v>
      </c>
      <c r="D357" s="3" t="s">
        <v>62</v>
      </c>
      <c r="E357" s="8" t="str">
        <f t="shared" si="5"/>
        <v>35302</v>
      </c>
      <c r="F357" s="7">
        <v>186246.24</v>
      </c>
      <c r="G357" s="7">
        <v>141.29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186387.53</v>
      </c>
    </row>
    <row r="358" spans="1:13" x14ac:dyDescent="0.25">
      <c r="A358" s="4">
        <v>43132</v>
      </c>
      <c r="B358" s="3" t="s">
        <v>38</v>
      </c>
      <c r="C358" s="3" t="s">
        <v>30</v>
      </c>
      <c r="D358" s="3" t="s">
        <v>131</v>
      </c>
      <c r="E358" s="8" t="str">
        <f t="shared" si="5"/>
        <v>35400</v>
      </c>
      <c r="F358" s="7">
        <v>470611.03</v>
      </c>
      <c r="G358" s="7">
        <v>1385.17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471996.2</v>
      </c>
    </row>
    <row r="359" spans="1:13" x14ac:dyDescent="0.25">
      <c r="A359" s="4">
        <v>43132</v>
      </c>
      <c r="B359" s="3" t="s">
        <v>38</v>
      </c>
      <c r="C359" s="3" t="s">
        <v>30</v>
      </c>
      <c r="D359" s="3" t="s">
        <v>57</v>
      </c>
      <c r="E359" s="8" t="str">
        <f t="shared" si="5"/>
        <v>35500</v>
      </c>
      <c r="F359" s="7">
        <v>198638.45</v>
      </c>
      <c r="G359" s="7">
        <v>116.06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198754.51</v>
      </c>
    </row>
    <row r="360" spans="1:13" x14ac:dyDescent="0.25">
      <c r="A360" s="4">
        <v>43132</v>
      </c>
      <c r="B360" s="3" t="s">
        <v>38</v>
      </c>
      <c r="C360" s="3" t="s">
        <v>30</v>
      </c>
      <c r="D360" s="3" t="s">
        <v>78</v>
      </c>
      <c r="E360" s="8" t="str">
        <f t="shared" si="5"/>
        <v>35600</v>
      </c>
      <c r="F360" s="7">
        <v>177774.97</v>
      </c>
      <c r="G360" s="7">
        <v>708.38000000000011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178483.35</v>
      </c>
    </row>
    <row r="361" spans="1:13" x14ac:dyDescent="0.25">
      <c r="A361" s="4">
        <v>43132</v>
      </c>
      <c r="B361" s="3" t="s">
        <v>38</v>
      </c>
      <c r="C361" s="3" t="s">
        <v>30</v>
      </c>
      <c r="D361" s="3" t="s">
        <v>126</v>
      </c>
      <c r="E361" s="8" t="str">
        <f t="shared" si="5"/>
        <v>36510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</row>
    <row r="362" spans="1:13" x14ac:dyDescent="0.25">
      <c r="A362" s="4">
        <v>43132</v>
      </c>
      <c r="B362" s="3" t="s">
        <v>38</v>
      </c>
      <c r="C362" s="3" t="s">
        <v>30</v>
      </c>
      <c r="D362" s="3" t="s">
        <v>74</v>
      </c>
      <c r="E362" s="8" t="str">
        <f t="shared" si="5"/>
        <v>36520</v>
      </c>
      <c r="F362" s="7">
        <v>410074.84</v>
      </c>
      <c r="G362" s="7">
        <v>961.78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411036.62</v>
      </c>
    </row>
    <row r="363" spans="1:13" x14ac:dyDescent="0.25">
      <c r="A363" s="4">
        <v>43132</v>
      </c>
      <c r="B363" s="3" t="s">
        <v>38</v>
      </c>
      <c r="C363" s="3" t="s">
        <v>30</v>
      </c>
      <c r="D363" s="3" t="s">
        <v>76</v>
      </c>
      <c r="E363" s="8" t="str">
        <f t="shared" si="5"/>
        <v>36602</v>
      </c>
      <c r="F363" s="7">
        <v>15516.029999999999</v>
      </c>
      <c r="G363" s="7">
        <v>72.679999999999993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15588.71</v>
      </c>
    </row>
    <row r="364" spans="1:13" x14ac:dyDescent="0.25">
      <c r="A364" s="4">
        <v>43132</v>
      </c>
      <c r="B364" s="3" t="s">
        <v>38</v>
      </c>
      <c r="C364" s="3" t="s">
        <v>30</v>
      </c>
      <c r="D364" s="3" t="s">
        <v>54</v>
      </c>
      <c r="E364" s="8" t="str">
        <f t="shared" si="5"/>
        <v>36603</v>
      </c>
      <c r="F364" s="7">
        <v>51425.599999999999</v>
      </c>
      <c r="G364" s="7">
        <v>90.23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51515.83</v>
      </c>
    </row>
    <row r="365" spans="1:13" x14ac:dyDescent="0.25">
      <c r="A365" s="4">
        <v>43132</v>
      </c>
      <c r="B365" s="3" t="s">
        <v>38</v>
      </c>
      <c r="C365" s="3" t="s">
        <v>30</v>
      </c>
      <c r="D365" s="3" t="s">
        <v>55</v>
      </c>
      <c r="E365" s="8" t="str">
        <f t="shared" si="5"/>
        <v>36700</v>
      </c>
      <c r="F365" s="7">
        <v>87489.94</v>
      </c>
      <c r="G365" s="7">
        <v>581.82000000000005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88071.76</v>
      </c>
    </row>
    <row r="366" spans="1:13" x14ac:dyDescent="0.25">
      <c r="A366" s="4">
        <v>43132</v>
      </c>
      <c r="B366" s="3" t="s">
        <v>38</v>
      </c>
      <c r="C366" s="3" t="s">
        <v>30</v>
      </c>
      <c r="D366" s="3" t="s">
        <v>149</v>
      </c>
      <c r="E366" s="8" t="str">
        <f t="shared" si="5"/>
        <v>36701</v>
      </c>
      <c r="F366" s="7">
        <v>17728476.02</v>
      </c>
      <c r="G366" s="7">
        <v>43061.62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17771537.640000001</v>
      </c>
    </row>
    <row r="367" spans="1:13" x14ac:dyDescent="0.25">
      <c r="A367" s="4">
        <v>43132</v>
      </c>
      <c r="B367" s="3" t="s">
        <v>38</v>
      </c>
      <c r="C367" s="3" t="s">
        <v>30</v>
      </c>
      <c r="D367" s="3" t="s">
        <v>127</v>
      </c>
      <c r="E367" s="8" t="str">
        <f t="shared" si="5"/>
        <v>36900</v>
      </c>
      <c r="F367" s="7">
        <v>329574.59000000003</v>
      </c>
      <c r="G367" s="7">
        <v>1304.45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330879.03999999998</v>
      </c>
    </row>
    <row r="368" spans="1:13" x14ac:dyDescent="0.25">
      <c r="A368" s="4">
        <v>43132</v>
      </c>
      <c r="B368" s="3" t="s">
        <v>38</v>
      </c>
      <c r="C368" s="3" t="s">
        <v>30</v>
      </c>
      <c r="D368" s="3" t="s">
        <v>116</v>
      </c>
      <c r="E368" s="8" t="str">
        <f t="shared" si="5"/>
        <v>36901</v>
      </c>
      <c r="F368" s="7">
        <v>1700112.08</v>
      </c>
      <c r="G368" s="7">
        <v>4047.38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1704159.46</v>
      </c>
    </row>
    <row r="369" spans="1:13" x14ac:dyDescent="0.25">
      <c r="A369" s="4">
        <v>43132</v>
      </c>
      <c r="B369" s="3" t="s">
        <v>38</v>
      </c>
      <c r="C369" s="3" t="s">
        <v>30</v>
      </c>
      <c r="D369" s="3" t="s">
        <v>51</v>
      </c>
      <c r="E369" s="8" t="str">
        <f t="shared" si="5"/>
        <v>37400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</row>
    <row r="370" spans="1:13" x14ac:dyDescent="0.25">
      <c r="A370" s="4">
        <v>43132</v>
      </c>
      <c r="B370" s="3" t="s">
        <v>38</v>
      </c>
      <c r="C370" s="3" t="s">
        <v>30</v>
      </c>
      <c r="D370" s="3" t="s">
        <v>63</v>
      </c>
      <c r="E370" s="8" t="str">
        <f t="shared" si="5"/>
        <v>37401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</row>
    <row r="371" spans="1:13" x14ac:dyDescent="0.25">
      <c r="A371" s="4">
        <v>43132</v>
      </c>
      <c r="B371" s="3" t="s">
        <v>38</v>
      </c>
      <c r="C371" s="3" t="s">
        <v>30</v>
      </c>
      <c r="D371" s="3" t="s">
        <v>121</v>
      </c>
      <c r="E371" s="8" t="str">
        <f t="shared" si="5"/>
        <v>37402</v>
      </c>
      <c r="F371" s="7">
        <v>160382.04999999999</v>
      </c>
      <c r="G371" s="7">
        <v>3102.74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163484.79</v>
      </c>
    </row>
    <row r="372" spans="1:13" x14ac:dyDescent="0.25">
      <c r="A372" s="4">
        <v>43132</v>
      </c>
      <c r="B372" s="3" t="s">
        <v>38</v>
      </c>
      <c r="C372" s="3" t="s">
        <v>30</v>
      </c>
      <c r="D372" s="3" t="s">
        <v>148</v>
      </c>
      <c r="E372" s="8" t="str">
        <f t="shared" si="5"/>
        <v>37403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</row>
    <row r="373" spans="1:13" x14ac:dyDescent="0.25">
      <c r="A373" s="4">
        <v>43132</v>
      </c>
      <c r="B373" s="3" t="s">
        <v>38</v>
      </c>
      <c r="C373" s="3" t="s">
        <v>30</v>
      </c>
      <c r="D373" s="3" t="s">
        <v>117</v>
      </c>
      <c r="E373" s="8" t="str">
        <f t="shared" si="5"/>
        <v>37500</v>
      </c>
      <c r="F373" s="7">
        <v>102607.21</v>
      </c>
      <c r="G373" s="7">
        <v>577.08999999999992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103184.3</v>
      </c>
    </row>
    <row r="374" spans="1:13" x14ac:dyDescent="0.25">
      <c r="A374" s="4">
        <v>43132</v>
      </c>
      <c r="B374" s="3" t="s">
        <v>38</v>
      </c>
      <c r="C374" s="3" t="s">
        <v>30</v>
      </c>
      <c r="D374" s="3" t="s">
        <v>118</v>
      </c>
      <c r="E374" s="8" t="str">
        <f t="shared" si="5"/>
        <v>37501</v>
      </c>
      <c r="F374" s="7">
        <v>68156.59</v>
      </c>
      <c r="G374" s="7">
        <v>171.35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68327.94</v>
      </c>
    </row>
    <row r="375" spans="1:13" x14ac:dyDescent="0.25">
      <c r="A375" s="4">
        <v>43132</v>
      </c>
      <c r="B375" s="3" t="s">
        <v>38</v>
      </c>
      <c r="C375" s="3" t="s">
        <v>30</v>
      </c>
      <c r="D375" s="3" t="s">
        <v>68</v>
      </c>
      <c r="E375" s="8" t="str">
        <f t="shared" si="5"/>
        <v>37502</v>
      </c>
      <c r="F375" s="7">
        <v>33873.409999999996</v>
      </c>
      <c r="G375" s="7">
        <v>79.42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33952.83</v>
      </c>
    </row>
    <row r="376" spans="1:13" x14ac:dyDescent="0.25">
      <c r="A376" s="4">
        <v>43132</v>
      </c>
      <c r="B376" s="3" t="s">
        <v>38</v>
      </c>
      <c r="C376" s="3" t="s">
        <v>30</v>
      </c>
      <c r="D376" s="3" t="s">
        <v>122</v>
      </c>
      <c r="E376" s="8" t="str">
        <f t="shared" si="5"/>
        <v>37503</v>
      </c>
      <c r="F376" s="7">
        <v>1788.08</v>
      </c>
      <c r="G376" s="7">
        <v>6.8699999999999992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1794.95</v>
      </c>
    </row>
    <row r="377" spans="1:13" x14ac:dyDescent="0.25">
      <c r="A377" s="4">
        <v>43132</v>
      </c>
      <c r="B377" s="3" t="s">
        <v>38</v>
      </c>
      <c r="C377" s="3" t="s">
        <v>30</v>
      </c>
      <c r="D377" s="3" t="s">
        <v>69</v>
      </c>
      <c r="E377" s="8" t="str">
        <f t="shared" si="5"/>
        <v>37600</v>
      </c>
      <c r="F377" s="7">
        <v>12474316.74</v>
      </c>
      <c r="G377" s="7">
        <v>87219.23</v>
      </c>
      <c r="H377" s="7">
        <v>-63893.09</v>
      </c>
      <c r="I377" s="7">
        <v>0</v>
      </c>
      <c r="J377" s="7">
        <v>0</v>
      </c>
      <c r="K377" s="7">
        <v>0</v>
      </c>
      <c r="L377" s="7">
        <v>0</v>
      </c>
      <c r="M377" s="7">
        <v>12497642.880000001</v>
      </c>
    </row>
    <row r="378" spans="1:13" x14ac:dyDescent="0.25">
      <c r="A378" s="4">
        <v>43132</v>
      </c>
      <c r="B378" s="3" t="s">
        <v>38</v>
      </c>
      <c r="C378" s="3" t="s">
        <v>30</v>
      </c>
      <c r="D378" s="3" t="s">
        <v>52</v>
      </c>
      <c r="E378" s="8" t="str">
        <f t="shared" si="5"/>
        <v>37601</v>
      </c>
      <c r="F378" s="7">
        <v>29354849.569999997</v>
      </c>
      <c r="G378" s="7">
        <v>260792.07</v>
      </c>
      <c r="H378" s="7">
        <v>-21979.85</v>
      </c>
      <c r="I378" s="7">
        <v>-34076.519999999997</v>
      </c>
      <c r="J378" s="7">
        <v>0</v>
      </c>
      <c r="K378" s="7">
        <v>0</v>
      </c>
      <c r="L378" s="7">
        <v>0</v>
      </c>
      <c r="M378" s="7">
        <v>29559585.27</v>
      </c>
    </row>
    <row r="379" spans="1:13" x14ac:dyDescent="0.25">
      <c r="A379" s="4">
        <v>43132</v>
      </c>
      <c r="B379" s="3" t="s">
        <v>38</v>
      </c>
      <c r="C379" s="3" t="s">
        <v>30</v>
      </c>
      <c r="D379" s="3" t="s">
        <v>70</v>
      </c>
      <c r="E379" s="8" t="str">
        <f t="shared" si="5"/>
        <v>37602</v>
      </c>
      <c r="F379" s="7">
        <v>15068698.109999999</v>
      </c>
      <c r="G379" s="7">
        <v>179897.83</v>
      </c>
      <c r="H379" s="7">
        <v>-109.29</v>
      </c>
      <c r="I379" s="7">
        <v>-1119.29</v>
      </c>
      <c r="J379" s="7">
        <v>0</v>
      </c>
      <c r="K379" s="7">
        <v>0</v>
      </c>
      <c r="L379" s="7">
        <v>0</v>
      </c>
      <c r="M379" s="7">
        <v>15247367.359999999</v>
      </c>
    </row>
    <row r="380" spans="1:13" x14ac:dyDescent="0.25">
      <c r="A380" s="4">
        <v>43132</v>
      </c>
      <c r="B380" s="3" t="s">
        <v>38</v>
      </c>
      <c r="C380" s="3" t="s">
        <v>30</v>
      </c>
      <c r="D380" s="3" t="s">
        <v>67</v>
      </c>
      <c r="E380" s="8" t="str">
        <f t="shared" si="5"/>
        <v>37800</v>
      </c>
      <c r="F380" s="7">
        <v>1881261.91</v>
      </c>
      <c r="G380" s="7">
        <v>29184.199999999997</v>
      </c>
      <c r="H380" s="7">
        <v>0</v>
      </c>
      <c r="I380" s="7">
        <v>5.75</v>
      </c>
      <c r="J380" s="7">
        <v>0</v>
      </c>
      <c r="K380" s="7">
        <v>0</v>
      </c>
      <c r="L380" s="7">
        <v>0</v>
      </c>
      <c r="M380" s="7">
        <v>1910451.86</v>
      </c>
    </row>
    <row r="381" spans="1:13" x14ac:dyDescent="0.25">
      <c r="A381" s="4">
        <v>43132</v>
      </c>
      <c r="B381" s="3" t="s">
        <v>38</v>
      </c>
      <c r="C381" s="3" t="s">
        <v>30</v>
      </c>
      <c r="D381" s="3" t="s">
        <v>163</v>
      </c>
      <c r="E381" s="8" t="str">
        <f t="shared" si="5"/>
        <v>37900</v>
      </c>
      <c r="F381" s="7">
        <v>841669</v>
      </c>
      <c r="G381" s="7">
        <v>9392.99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851061.99</v>
      </c>
    </row>
    <row r="382" spans="1:13" x14ac:dyDescent="0.25">
      <c r="A382" s="4">
        <v>43132</v>
      </c>
      <c r="B382" s="3" t="s">
        <v>38</v>
      </c>
      <c r="C382" s="3" t="s">
        <v>30</v>
      </c>
      <c r="D382" s="3" t="s">
        <v>73</v>
      </c>
      <c r="E382" s="8" t="str">
        <f t="shared" si="5"/>
        <v>37905</v>
      </c>
      <c r="F382" s="7">
        <v>965552.5</v>
      </c>
      <c r="G382" s="7">
        <v>3938.79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969491.29</v>
      </c>
    </row>
    <row r="383" spans="1:13" x14ac:dyDescent="0.25">
      <c r="A383" s="4">
        <v>43132</v>
      </c>
      <c r="B383" s="3" t="s">
        <v>38</v>
      </c>
      <c r="C383" s="3" t="s">
        <v>30</v>
      </c>
      <c r="D383" s="3" t="s">
        <v>124</v>
      </c>
      <c r="E383" s="8" t="str">
        <f t="shared" si="5"/>
        <v>38000</v>
      </c>
      <c r="F383" s="7">
        <v>36495244.659999996</v>
      </c>
      <c r="G383" s="7">
        <v>344759.72000000003</v>
      </c>
      <c r="H383" s="7">
        <v>-1632824.21</v>
      </c>
      <c r="I383" s="7">
        <v>0</v>
      </c>
      <c r="J383" s="7">
        <v>0</v>
      </c>
      <c r="K383" s="7">
        <v>0</v>
      </c>
      <c r="L383" s="7">
        <v>0</v>
      </c>
      <c r="M383" s="7">
        <v>35207180.170000002</v>
      </c>
    </row>
    <row r="384" spans="1:13" x14ac:dyDescent="0.25">
      <c r="A384" s="4">
        <v>43132</v>
      </c>
      <c r="B384" s="3" t="s">
        <v>38</v>
      </c>
      <c r="C384" s="3" t="s">
        <v>30</v>
      </c>
      <c r="D384" s="3" t="s">
        <v>164</v>
      </c>
      <c r="E384" s="8" t="str">
        <f t="shared" si="5"/>
        <v>38100</v>
      </c>
      <c r="F384" s="7">
        <v>17264589.41</v>
      </c>
      <c r="G384" s="7">
        <v>220990.53</v>
      </c>
      <c r="H384" s="7">
        <v>-9683.19</v>
      </c>
      <c r="I384" s="7">
        <v>0</v>
      </c>
      <c r="J384" s="7">
        <v>0</v>
      </c>
      <c r="K384" s="7">
        <v>0</v>
      </c>
      <c r="L384" s="7">
        <v>0</v>
      </c>
      <c r="M384" s="7">
        <v>17475896.75</v>
      </c>
    </row>
    <row r="385" spans="1:13" x14ac:dyDescent="0.25">
      <c r="A385" s="4">
        <v>43132</v>
      </c>
      <c r="B385" s="3" t="s">
        <v>38</v>
      </c>
      <c r="C385" s="3" t="s">
        <v>30</v>
      </c>
      <c r="D385" s="3" t="s">
        <v>71</v>
      </c>
      <c r="E385" s="8" t="str">
        <f t="shared" si="5"/>
        <v>38200</v>
      </c>
      <c r="F385" s="7">
        <v>24414505.77</v>
      </c>
      <c r="G385" s="7">
        <v>190949.46</v>
      </c>
      <c r="H385" s="7">
        <v>-21640.17</v>
      </c>
      <c r="I385" s="7">
        <v>0</v>
      </c>
      <c r="J385" s="7">
        <v>0</v>
      </c>
      <c r="K385" s="7">
        <v>0</v>
      </c>
      <c r="L385" s="7">
        <v>0</v>
      </c>
      <c r="M385" s="7">
        <v>24583815.059999999</v>
      </c>
    </row>
    <row r="386" spans="1:13" x14ac:dyDescent="0.25">
      <c r="A386" s="4">
        <v>43132</v>
      </c>
      <c r="B386" s="3" t="s">
        <v>38</v>
      </c>
      <c r="C386" s="3" t="s">
        <v>30</v>
      </c>
      <c r="D386" s="3" t="s">
        <v>64</v>
      </c>
      <c r="E386" s="8" t="str">
        <f t="shared" si="5"/>
        <v>38300</v>
      </c>
      <c r="F386" s="7">
        <v>3652168.25</v>
      </c>
      <c r="G386" s="7">
        <v>28430.44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3680598.69</v>
      </c>
    </row>
    <row r="387" spans="1:13" x14ac:dyDescent="0.25">
      <c r="A387" s="4">
        <v>43132</v>
      </c>
      <c r="B387" s="3" t="s">
        <v>38</v>
      </c>
      <c r="C387" s="3" t="s">
        <v>30</v>
      </c>
      <c r="D387" s="3" t="s">
        <v>119</v>
      </c>
      <c r="E387" s="8" t="str">
        <f t="shared" ref="E387:E450" si="6">MID(D387,9,5)</f>
        <v>38400</v>
      </c>
      <c r="F387" s="7">
        <v>84039.039999999994</v>
      </c>
      <c r="G387" s="7">
        <v>402.5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84441.54</v>
      </c>
    </row>
    <row r="388" spans="1:13" x14ac:dyDescent="0.25">
      <c r="A388" s="4">
        <v>43132</v>
      </c>
      <c r="B388" s="3" t="s">
        <v>38</v>
      </c>
      <c r="C388" s="3" t="s">
        <v>30</v>
      </c>
      <c r="D388" s="3" t="s">
        <v>66</v>
      </c>
      <c r="E388" s="8" t="str">
        <f t="shared" si="6"/>
        <v>38500</v>
      </c>
      <c r="F388" s="7">
        <v>2738426.85</v>
      </c>
      <c r="G388" s="7">
        <v>11687.4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2750114.25</v>
      </c>
    </row>
    <row r="389" spans="1:13" x14ac:dyDescent="0.25">
      <c r="A389" s="4">
        <v>43132</v>
      </c>
      <c r="B389" s="3" t="s">
        <v>38</v>
      </c>
      <c r="C389" s="3" t="s">
        <v>30</v>
      </c>
      <c r="D389" s="3" t="s">
        <v>39</v>
      </c>
      <c r="E389" s="8" t="str">
        <f t="shared" si="6"/>
        <v>38900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</row>
    <row r="390" spans="1:13" x14ac:dyDescent="0.25">
      <c r="A390" s="4">
        <v>43132</v>
      </c>
      <c r="B390" s="3" t="s">
        <v>38</v>
      </c>
      <c r="C390" s="3" t="s">
        <v>30</v>
      </c>
      <c r="D390" s="3" t="s">
        <v>154</v>
      </c>
      <c r="E390" s="8" t="str">
        <f t="shared" si="6"/>
        <v>39000</v>
      </c>
      <c r="F390" s="7">
        <v>810270.08</v>
      </c>
      <c r="G390" s="7">
        <v>22493.65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832763.73</v>
      </c>
    </row>
    <row r="391" spans="1:13" x14ac:dyDescent="0.25">
      <c r="A391" s="4">
        <v>43132</v>
      </c>
      <c r="B391" s="3" t="s">
        <v>38</v>
      </c>
      <c r="C391" s="3" t="s">
        <v>30</v>
      </c>
      <c r="D391" s="3" t="s">
        <v>41</v>
      </c>
      <c r="E391" s="8" t="str">
        <f t="shared" si="6"/>
        <v>39002</v>
      </c>
      <c r="F391" s="7">
        <v>97201.599999999991</v>
      </c>
      <c r="G391" s="7">
        <v>542.43000000000006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97744.03</v>
      </c>
    </row>
    <row r="392" spans="1:13" x14ac:dyDescent="0.25">
      <c r="A392" s="4">
        <v>43132</v>
      </c>
      <c r="B392" s="3" t="s">
        <v>38</v>
      </c>
      <c r="C392" s="3" t="s">
        <v>30</v>
      </c>
      <c r="D392" s="3" t="s">
        <v>42</v>
      </c>
      <c r="E392" s="8" t="str">
        <f t="shared" si="6"/>
        <v>39003</v>
      </c>
      <c r="F392" s="7">
        <v>250201.59999999998</v>
      </c>
      <c r="G392" s="7">
        <v>2222.16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252423.76</v>
      </c>
    </row>
    <row r="393" spans="1:13" x14ac:dyDescent="0.25">
      <c r="A393" s="4">
        <v>43132</v>
      </c>
      <c r="B393" s="3" t="s">
        <v>38</v>
      </c>
      <c r="C393" s="3" t="s">
        <v>30</v>
      </c>
      <c r="D393" s="3" t="s">
        <v>43</v>
      </c>
      <c r="E393" s="8" t="str">
        <f t="shared" si="6"/>
        <v>39004</v>
      </c>
      <c r="F393" s="7">
        <v>4115.8</v>
      </c>
      <c r="G393" s="7">
        <v>40.590000000000003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4156.3900000000003</v>
      </c>
    </row>
    <row r="394" spans="1:13" x14ac:dyDescent="0.25">
      <c r="A394" s="4">
        <v>43132</v>
      </c>
      <c r="B394" s="3" t="s">
        <v>38</v>
      </c>
      <c r="C394" s="3" t="s">
        <v>30</v>
      </c>
      <c r="D394" s="3" t="s">
        <v>114</v>
      </c>
      <c r="E394" s="8" t="str">
        <f t="shared" si="6"/>
        <v>39009</v>
      </c>
      <c r="F394" s="7">
        <v>1112098.1200000001</v>
      </c>
      <c r="G394" s="7">
        <v>19430.240000000002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1131528.3600000001</v>
      </c>
    </row>
    <row r="395" spans="1:13" x14ac:dyDescent="0.25">
      <c r="A395" s="4">
        <v>43132</v>
      </c>
      <c r="B395" s="3" t="s">
        <v>38</v>
      </c>
      <c r="C395" s="3" t="s">
        <v>30</v>
      </c>
      <c r="D395" s="3" t="s">
        <v>40</v>
      </c>
      <c r="E395" s="8" t="str">
        <f t="shared" si="6"/>
        <v>39100</v>
      </c>
      <c r="F395" s="7">
        <v>917935.53</v>
      </c>
      <c r="G395" s="7">
        <v>17929.080000000002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935864.61</v>
      </c>
    </row>
    <row r="396" spans="1:13" x14ac:dyDescent="0.25">
      <c r="A396" s="4">
        <v>43132</v>
      </c>
      <c r="B396" s="3" t="s">
        <v>38</v>
      </c>
      <c r="C396" s="3" t="s">
        <v>30</v>
      </c>
      <c r="D396" s="3" t="s">
        <v>44</v>
      </c>
      <c r="E396" s="8" t="str">
        <f t="shared" si="6"/>
        <v>39200</v>
      </c>
      <c r="F396" s="7">
        <v>69063.61</v>
      </c>
      <c r="G396" s="7">
        <v>2788.12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71851.73</v>
      </c>
    </row>
    <row r="397" spans="1:13" x14ac:dyDescent="0.25">
      <c r="A397" s="4">
        <v>43132</v>
      </c>
      <c r="B397" s="3" t="s">
        <v>38</v>
      </c>
      <c r="C397" s="3" t="s">
        <v>30</v>
      </c>
      <c r="D397" s="3" t="s">
        <v>146</v>
      </c>
      <c r="E397" s="8" t="str">
        <f t="shared" si="6"/>
        <v>39202</v>
      </c>
      <c r="F397" s="7">
        <v>-2529.39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-2529.39</v>
      </c>
    </row>
    <row r="398" spans="1:13" x14ac:dyDescent="0.25">
      <c r="A398" s="4">
        <v>43132</v>
      </c>
      <c r="B398" s="3" t="s">
        <v>38</v>
      </c>
      <c r="C398" s="3" t="s">
        <v>30</v>
      </c>
      <c r="D398" s="3" t="s">
        <v>115</v>
      </c>
      <c r="E398" s="8" t="str">
        <f t="shared" si="6"/>
        <v>39400</v>
      </c>
      <c r="F398" s="7">
        <v>899713.65</v>
      </c>
      <c r="G398" s="7">
        <v>23890.73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923604.38</v>
      </c>
    </row>
    <row r="399" spans="1:13" x14ac:dyDescent="0.25">
      <c r="A399" s="4">
        <v>43132</v>
      </c>
      <c r="B399" s="3" t="s">
        <v>38</v>
      </c>
      <c r="C399" s="3" t="s">
        <v>30</v>
      </c>
      <c r="D399" s="3" t="s">
        <v>162</v>
      </c>
      <c r="E399" s="8" t="str">
        <f t="shared" si="6"/>
        <v>39603</v>
      </c>
      <c r="F399" s="7">
        <v>35262.06</v>
      </c>
      <c r="G399" s="7">
        <v>642.66999999999996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35904.730000000003</v>
      </c>
    </row>
    <row r="400" spans="1:13" x14ac:dyDescent="0.25">
      <c r="A400" s="4">
        <v>43132</v>
      </c>
      <c r="B400" s="3" t="s">
        <v>38</v>
      </c>
      <c r="C400" s="3" t="s">
        <v>30</v>
      </c>
      <c r="D400" s="3" t="s">
        <v>45</v>
      </c>
      <c r="E400" s="8" t="str">
        <f t="shared" si="6"/>
        <v>39604</v>
      </c>
      <c r="F400" s="7">
        <v>55760.55</v>
      </c>
      <c r="G400" s="7">
        <v>1018.07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56778.62</v>
      </c>
    </row>
    <row r="401" spans="1:13" x14ac:dyDescent="0.25">
      <c r="A401" s="4">
        <v>43132</v>
      </c>
      <c r="B401" s="3" t="s">
        <v>38</v>
      </c>
      <c r="C401" s="3" t="s">
        <v>30</v>
      </c>
      <c r="D401" s="3" t="s">
        <v>155</v>
      </c>
      <c r="E401" s="8" t="str">
        <f t="shared" si="6"/>
        <v>39605</v>
      </c>
      <c r="F401" s="7">
        <v>15673.93</v>
      </c>
      <c r="G401" s="7">
        <v>315.20999999999998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15989.14</v>
      </c>
    </row>
    <row r="402" spans="1:13" x14ac:dyDescent="0.25">
      <c r="A402" s="4">
        <v>43132</v>
      </c>
      <c r="B402" s="3" t="s">
        <v>38</v>
      </c>
      <c r="C402" s="3" t="s">
        <v>30</v>
      </c>
      <c r="D402" s="3" t="s">
        <v>46</v>
      </c>
      <c r="E402" s="8" t="str">
        <f t="shared" si="6"/>
        <v>39700</v>
      </c>
      <c r="F402" s="7">
        <v>202909.7</v>
      </c>
      <c r="G402" s="7">
        <v>4478.1499999999996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207387.85</v>
      </c>
    </row>
    <row r="403" spans="1:13" x14ac:dyDescent="0.25">
      <c r="A403" s="4">
        <v>43132</v>
      </c>
      <c r="B403" s="3" t="s">
        <v>38</v>
      </c>
      <c r="C403" s="3" t="s">
        <v>30</v>
      </c>
      <c r="D403" s="3" t="s">
        <v>156</v>
      </c>
      <c r="E403" s="8" t="str">
        <f t="shared" si="6"/>
        <v>39800</v>
      </c>
      <c r="F403" s="7">
        <v>1671375.68</v>
      </c>
      <c r="G403" s="7">
        <v>31654.34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1703030.02</v>
      </c>
    </row>
    <row r="404" spans="1:13" x14ac:dyDescent="0.25">
      <c r="A404" s="4">
        <v>43132</v>
      </c>
      <c r="B404" s="3" t="s">
        <v>38</v>
      </c>
      <c r="C404" s="3" t="s">
        <v>30</v>
      </c>
      <c r="D404" s="3" t="s">
        <v>49</v>
      </c>
      <c r="E404" s="8" t="str">
        <f t="shared" si="6"/>
        <v>39901</v>
      </c>
      <c r="F404" s="7">
        <v>3864.11</v>
      </c>
      <c r="G404" s="7">
        <v>139.74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4003.85</v>
      </c>
    </row>
    <row r="405" spans="1:13" x14ac:dyDescent="0.25">
      <c r="A405" s="4">
        <v>43132</v>
      </c>
      <c r="B405" s="3" t="s">
        <v>38</v>
      </c>
      <c r="C405" s="3" t="s">
        <v>30</v>
      </c>
      <c r="D405" s="3" t="s">
        <v>157</v>
      </c>
      <c r="E405" s="8" t="str">
        <f t="shared" si="6"/>
        <v>39903</v>
      </c>
      <c r="F405" s="7">
        <v>41124.839999999997</v>
      </c>
      <c r="G405" s="7">
        <v>1338.96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42463.8</v>
      </c>
    </row>
    <row r="406" spans="1:13" x14ac:dyDescent="0.25">
      <c r="A406" s="4">
        <v>43132</v>
      </c>
      <c r="B406" s="3" t="s">
        <v>38</v>
      </c>
      <c r="C406" s="3" t="s">
        <v>30</v>
      </c>
      <c r="D406" s="3" t="s">
        <v>50</v>
      </c>
      <c r="E406" s="8" t="str">
        <f t="shared" si="6"/>
        <v>39906</v>
      </c>
      <c r="F406" s="7">
        <v>576340.27</v>
      </c>
      <c r="G406" s="7">
        <v>21662.739999999998</v>
      </c>
      <c r="H406" s="7">
        <v>-135507.23000000001</v>
      </c>
      <c r="I406" s="7">
        <v>0</v>
      </c>
      <c r="J406" s="7">
        <v>0</v>
      </c>
      <c r="K406" s="7">
        <v>0</v>
      </c>
      <c r="L406" s="7">
        <v>0</v>
      </c>
      <c r="M406" s="7">
        <v>462495.78</v>
      </c>
    </row>
    <row r="407" spans="1:13" x14ac:dyDescent="0.25">
      <c r="A407" s="4">
        <v>43132</v>
      </c>
      <c r="B407" s="3" t="s">
        <v>38</v>
      </c>
      <c r="C407" s="3" t="s">
        <v>30</v>
      </c>
      <c r="D407" s="3" t="s">
        <v>47</v>
      </c>
      <c r="E407" s="8" t="str">
        <f t="shared" si="6"/>
        <v>39908</v>
      </c>
      <c r="F407" s="7">
        <v>110271.69</v>
      </c>
      <c r="G407" s="7">
        <v>-735.73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109535.96</v>
      </c>
    </row>
    <row r="408" spans="1:13" x14ac:dyDescent="0.25">
      <c r="A408" s="4">
        <v>43132</v>
      </c>
      <c r="B408" s="3" t="s">
        <v>38</v>
      </c>
      <c r="C408" s="2" t="s">
        <v>30</v>
      </c>
      <c r="D408" s="2" t="s">
        <v>169</v>
      </c>
      <c r="E408" s="8" t="str">
        <f t="shared" si="6"/>
        <v/>
      </c>
      <c r="F408" s="7">
        <v>-5178133.7699999977</v>
      </c>
      <c r="G408" s="7">
        <v>-188038.49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-5366172.2599999979</v>
      </c>
    </row>
    <row r="409" spans="1:13" x14ac:dyDescent="0.25">
      <c r="A409" s="4">
        <v>43132</v>
      </c>
      <c r="B409" s="3" t="s">
        <v>38</v>
      </c>
      <c r="C409" s="3" t="s">
        <v>88</v>
      </c>
      <c r="D409" s="3" t="s">
        <v>105</v>
      </c>
      <c r="E409" s="8" t="str">
        <f t="shared" si="6"/>
        <v>30100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</row>
    <row r="410" spans="1:13" x14ac:dyDescent="0.25">
      <c r="A410" s="4">
        <v>43132</v>
      </c>
      <c r="B410" s="3" t="s">
        <v>38</v>
      </c>
      <c r="C410" s="3" t="s">
        <v>88</v>
      </c>
      <c r="D410" s="3" t="s">
        <v>136</v>
      </c>
      <c r="E410" s="8" t="str">
        <f t="shared" si="6"/>
        <v>30300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</row>
    <row r="411" spans="1:13" x14ac:dyDescent="0.25">
      <c r="A411" s="4">
        <v>43132</v>
      </c>
      <c r="B411" s="3" t="s">
        <v>38</v>
      </c>
      <c r="C411" s="3" t="s">
        <v>88</v>
      </c>
      <c r="D411" s="3" t="s">
        <v>102</v>
      </c>
      <c r="E411" s="8" t="str">
        <f t="shared" si="6"/>
        <v>39001</v>
      </c>
      <c r="F411" s="7">
        <v>97763.11</v>
      </c>
      <c r="G411" s="7">
        <v>400.52000000000004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98163.63</v>
      </c>
    </row>
    <row r="412" spans="1:13" x14ac:dyDescent="0.25">
      <c r="A412" s="4">
        <v>43132</v>
      </c>
      <c r="B412" s="3" t="s">
        <v>38</v>
      </c>
      <c r="C412" s="3" t="s">
        <v>88</v>
      </c>
      <c r="D412" s="3" t="s">
        <v>103</v>
      </c>
      <c r="E412" s="8" t="str">
        <f t="shared" si="6"/>
        <v>39004</v>
      </c>
      <c r="F412" s="7">
        <v>8344.93</v>
      </c>
      <c r="G412" s="7">
        <v>93.97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8438.9</v>
      </c>
    </row>
    <row r="413" spans="1:13" x14ac:dyDescent="0.25">
      <c r="A413" s="4">
        <v>43132</v>
      </c>
      <c r="B413" s="3" t="s">
        <v>38</v>
      </c>
      <c r="C413" s="3" t="s">
        <v>88</v>
      </c>
      <c r="D413" s="3" t="s">
        <v>140</v>
      </c>
      <c r="E413" s="8" t="str">
        <f t="shared" si="6"/>
        <v>39009</v>
      </c>
      <c r="F413" s="7">
        <v>38834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38834</v>
      </c>
    </row>
    <row r="414" spans="1:13" x14ac:dyDescent="0.25">
      <c r="A414" s="4">
        <v>43132</v>
      </c>
      <c r="B414" s="3" t="s">
        <v>38</v>
      </c>
      <c r="C414" s="3" t="s">
        <v>88</v>
      </c>
      <c r="D414" s="3" t="s">
        <v>134</v>
      </c>
      <c r="E414" s="8" t="str">
        <f t="shared" si="6"/>
        <v>39100</v>
      </c>
      <c r="F414" s="7">
        <v>41397.21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41397.21</v>
      </c>
    </row>
    <row r="415" spans="1:13" x14ac:dyDescent="0.25">
      <c r="A415" s="4">
        <v>43132</v>
      </c>
      <c r="B415" s="3" t="s">
        <v>38</v>
      </c>
      <c r="C415" s="3" t="s">
        <v>88</v>
      </c>
      <c r="D415" s="3" t="s">
        <v>141</v>
      </c>
      <c r="E415" s="8" t="str">
        <f t="shared" si="6"/>
        <v>39200</v>
      </c>
      <c r="F415" s="7">
        <v>14865.98</v>
      </c>
      <c r="G415" s="7">
        <v>151.66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15017.64</v>
      </c>
    </row>
    <row r="416" spans="1:13" x14ac:dyDescent="0.25">
      <c r="A416" s="4">
        <v>43132</v>
      </c>
      <c r="B416" s="3" t="s">
        <v>38</v>
      </c>
      <c r="C416" s="3" t="s">
        <v>88</v>
      </c>
      <c r="D416" s="3" t="s">
        <v>89</v>
      </c>
      <c r="E416" s="8" t="str">
        <f t="shared" si="6"/>
        <v>39400</v>
      </c>
      <c r="F416" s="7">
        <v>132419.75</v>
      </c>
      <c r="G416" s="7">
        <v>498.29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132918.04</v>
      </c>
    </row>
    <row r="417" spans="1:13" x14ac:dyDescent="0.25">
      <c r="A417" s="4">
        <v>43132</v>
      </c>
      <c r="B417" s="3" t="s">
        <v>38</v>
      </c>
      <c r="C417" s="3" t="s">
        <v>88</v>
      </c>
      <c r="D417" s="3" t="s">
        <v>104</v>
      </c>
      <c r="E417" s="8" t="str">
        <f t="shared" si="6"/>
        <v>39600</v>
      </c>
      <c r="F417" s="7">
        <v>7135</v>
      </c>
      <c r="G417" s="7">
        <v>74.540000000000006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7209.54</v>
      </c>
    </row>
    <row r="418" spans="1:13" x14ac:dyDescent="0.25">
      <c r="A418" s="4">
        <v>43132</v>
      </c>
      <c r="B418" s="3" t="s">
        <v>38</v>
      </c>
      <c r="C418" s="3" t="s">
        <v>88</v>
      </c>
      <c r="D418" s="3" t="s">
        <v>90</v>
      </c>
      <c r="E418" s="8" t="str">
        <f t="shared" si="6"/>
        <v>39700</v>
      </c>
      <c r="F418" s="7">
        <v>-9039.57</v>
      </c>
      <c r="G418" s="7">
        <v>97.92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-8941.65</v>
      </c>
    </row>
    <row r="419" spans="1:13" x14ac:dyDescent="0.25">
      <c r="A419" s="4">
        <v>43132</v>
      </c>
      <c r="B419" s="3" t="s">
        <v>38</v>
      </c>
      <c r="C419" s="3" t="s">
        <v>88</v>
      </c>
      <c r="D419" s="3" t="s">
        <v>135</v>
      </c>
      <c r="E419" s="8" t="str">
        <f t="shared" si="6"/>
        <v>39800</v>
      </c>
      <c r="F419" s="7">
        <v>676603.96000000008</v>
      </c>
      <c r="G419" s="7">
        <v>2354.3000000000002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678958.26</v>
      </c>
    </row>
    <row r="420" spans="1:13" x14ac:dyDescent="0.25">
      <c r="A420" s="4">
        <v>43132</v>
      </c>
      <c r="B420" s="3" t="s">
        <v>38</v>
      </c>
      <c r="C420" s="3" t="s">
        <v>88</v>
      </c>
      <c r="D420" s="3" t="s">
        <v>100</v>
      </c>
      <c r="E420" s="8" t="str">
        <f t="shared" si="6"/>
        <v>39901</v>
      </c>
      <c r="F420" s="7">
        <v>-34765.769999999997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-34765.769999999997</v>
      </c>
    </row>
    <row r="421" spans="1:13" x14ac:dyDescent="0.25">
      <c r="A421" s="4">
        <v>43132</v>
      </c>
      <c r="B421" s="3" t="s">
        <v>38</v>
      </c>
      <c r="C421" s="3" t="s">
        <v>88</v>
      </c>
      <c r="D421" s="3" t="s">
        <v>91</v>
      </c>
      <c r="E421" s="8" t="str">
        <f t="shared" si="6"/>
        <v>39906</v>
      </c>
      <c r="F421" s="7">
        <v>70196.03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70196.03</v>
      </c>
    </row>
    <row r="422" spans="1:13" x14ac:dyDescent="0.25">
      <c r="A422" s="4">
        <v>43132</v>
      </c>
      <c r="B422" s="3" t="s">
        <v>38</v>
      </c>
      <c r="C422" s="3" t="s">
        <v>88</v>
      </c>
      <c r="D422" s="3" t="s">
        <v>139</v>
      </c>
      <c r="E422" s="8" t="str">
        <f t="shared" si="6"/>
        <v>39907</v>
      </c>
      <c r="F422" s="7">
        <v>19820.060000000001</v>
      </c>
      <c r="G422" s="7">
        <v>590.26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20410.32</v>
      </c>
    </row>
    <row r="423" spans="1:13" x14ac:dyDescent="0.25">
      <c r="A423" s="4">
        <v>43132</v>
      </c>
      <c r="B423" s="3" t="s">
        <v>38</v>
      </c>
      <c r="C423" s="3" t="s">
        <v>88</v>
      </c>
      <c r="D423" s="3" t="s">
        <v>101</v>
      </c>
      <c r="E423" s="8" t="str">
        <f t="shared" si="6"/>
        <v>39908</v>
      </c>
      <c r="F423" s="7">
        <v>828509.36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828509.36</v>
      </c>
    </row>
    <row r="424" spans="1:13" x14ac:dyDescent="0.25">
      <c r="A424" s="4">
        <v>43132</v>
      </c>
      <c r="B424" s="3" t="s">
        <v>38</v>
      </c>
      <c r="C424" s="2" t="s">
        <v>88</v>
      </c>
      <c r="D424" s="2" t="s">
        <v>169</v>
      </c>
      <c r="E424" s="8" t="str">
        <f t="shared" si="6"/>
        <v/>
      </c>
      <c r="F424" s="7">
        <v>52517.30000000001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52517.30000000001</v>
      </c>
    </row>
    <row r="425" spans="1:13" x14ac:dyDescent="0.25">
      <c r="A425" s="4">
        <v>43160</v>
      </c>
      <c r="B425" s="3" t="s">
        <v>16</v>
      </c>
      <c r="C425" s="3" t="s">
        <v>17</v>
      </c>
      <c r="D425" s="3" t="s">
        <v>110</v>
      </c>
      <c r="E425" s="8" t="str">
        <f t="shared" si="6"/>
        <v>39000</v>
      </c>
      <c r="F425" s="7">
        <v>478228.95</v>
      </c>
      <c r="G425" s="7">
        <v>3755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481983.95</v>
      </c>
    </row>
    <row r="426" spans="1:13" x14ac:dyDescent="0.25">
      <c r="A426" s="4">
        <v>43160</v>
      </c>
      <c r="B426" s="3" t="s">
        <v>16</v>
      </c>
      <c r="C426" s="3" t="s">
        <v>17</v>
      </c>
      <c r="D426" s="3" t="s">
        <v>165</v>
      </c>
      <c r="E426" s="8" t="str">
        <f t="shared" si="6"/>
        <v>39005</v>
      </c>
      <c r="F426" s="7">
        <v>3515424.71</v>
      </c>
      <c r="G426" s="7">
        <v>23482.03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3538906.74</v>
      </c>
    </row>
    <row r="427" spans="1:13" x14ac:dyDescent="0.25">
      <c r="A427" s="4">
        <v>43160</v>
      </c>
      <c r="B427" s="3" t="s">
        <v>16</v>
      </c>
      <c r="C427" s="3" t="s">
        <v>17</v>
      </c>
      <c r="D427" s="3" t="s">
        <v>24</v>
      </c>
      <c r="E427" s="8" t="str">
        <f t="shared" si="6"/>
        <v>39009</v>
      </c>
      <c r="F427" s="7">
        <v>9315751.1500000004</v>
      </c>
      <c r="G427" s="7">
        <v>253.79999999999927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9316004.9499999993</v>
      </c>
    </row>
    <row r="428" spans="1:13" x14ac:dyDescent="0.25">
      <c r="A428" s="4">
        <v>43160</v>
      </c>
      <c r="B428" s="3" t="s">
        <v>16</v>
      </c>
      <c r="C428" s="3" t="s">
        <v>17</v>
      </c>
      <c r="D428" s="3" t="s">
        <v>35</v>
      </c>
      <c r="E428" s="8" t="str">
        <f t="shared" si="6"/>
        <v>39020</v>
      </c>
      <c r="F428" s="7">
        <v>-0.04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-0.04</v>
      </c>
    </row>
    <row r="429" spans="1:13" x14ac:dyDescent="0.25">
      <c r="A429" s="4">
        <v>43160</v>
      </c>
      <c r="B429" s="3" t="s">
        <v>16</v>
      </c>
      <c r="C429" s="3" t="s">
        <v>17</v>
      </c>
      <c r="D429" s="3" t="s">
        <v>36</v>
      </c>
      <c r="E429" s="8" t="str">
        <f t="shared" si="6"/>
        <v>39029</v>
      </c>
      <c r="F429" s="7">
        <v>-0.08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-0.08</v>
      </c>
    </row>
    <row r="430" spans="1:13" x14ac:dyDescent="0.25">
      <c r="A430" s="4">
        <v>43160</v>
      </c>
      <c r="B430" s="3" t="s">
        <v>16</v>
      </c>
      <c r="C430" s="3" t="s">
        <v>17</v>
      </c>
      <c r="D430" s="3" t="s">
        <v>22</v>
      </c>
      <c r="E430" s="8" t="str">
        <f t="shared" si="6"/>
        <v>39100</v>
      </c>
      <c r="F430" s="7">
        <v>1781962</v>
      </c>
      <c r="G430" s="7">
        <v>17022.370000000003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1798984.37</v>
      </c>
    </row>
    <row r="431" spans="1:13" x14ac:dyDescent="0.25">
      <c r="A431" s="4">
        <v>43160</v>
      </c>
      <c r="B431" s="3" t="s">
        <v>16</v>
      </c>
      <c r="C431" s="3" t="s">
        <v>17</v>
      </c>
      <c r="D431" s="3" t="s">
        <v>160</v>
      </c>
      <c r="E431" s="8" t="str">
        <f t="shared" si="6"/>
        <v>39102</v>
      </c>
      <c r="F431" s="7">
        <v>1.26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1.26</v>
      </c>
    </row>
    <row r="432" spans="1:13" x14ac:dyDescent="0.25">
      <c r="A432" s="4">
        <v>43160</v>
      </c>
      <c r="B432" s="3" t="s">
        <v>16</v>
      </c>
      <c r="C432" s="3" t="s">
        <v>17</v>
      </c>
      <c r="D432" s="3" t="s">
        <v>108</v>
      </c>
      <c r="E432" s="8" t="str">
        <f t="shared" si="6"/>
        <v>39103</v>
      </c>
      <c r="F432" s="7">
        <v>0.45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0.45</v>
      </c>
    </row>
    <row r="433" spans="1:13" x14ac:dyDescent="0.25">
      <c r="A433" s="4">
        <v>43160</v>
      </c>
      <c r="B433" s="3" t="s">
        <v>16</v>
      </c>
      <c r="C433" s="3" t="s">
        <v>17</v>
      </c>
      <c r="D433" s="3" t="s">
        <v>113</v>
      </c>
      <c r="E433" s="8" t="str">
        <f t="shared" si="6"/>
        <v>39104</v>
      </c>
      <c r="F433" s="7">
        <v>30622.68</v>
      </c>
      <c r="G433" s="7">
        <v>231.57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30854.25</v>
      </c>
    </row>
    <row r="434" spans="1:13" x14ac:dyDescent="0.25">
      <c r="A434" s="4">
        <v>43160</v>
      </c>
      <c r="B434" s="3" t="s">
        <v>16</v>
      </c>
      <c r="C434" s="3" t="s">
        <v>17</v>
      </c>
      <c r="D434" s="3" t="s">
        <v>34</v>
      </c>
      <c r="E434" s="8" t="str">
        <f t="shared" si="6"/>
        <v>39120</v>
      </c>
      <c r="F434" s="7">
        <v>98627.22</v>
      </c>
      <c r="G434" s="7">
        <v>878.02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99505.24</v>
      </c>
    </row>
    <row r="435" spans="1:13" x14ac:dyDescent="0.25">
      <c r="A435" s="4">
        <v>43160</v>
      </c>
      <c r="B435" s="3" t="s">
        <v>16</v>
      </c>
      <c r="C435" s="3" t="s">
        <v>17</v>
      </c>
      <c r="D435" s="3" t="s">
        <v>28</v>
      </c>
      <c r="E435" s="8" t="str">
        <f t="shared" si="6"/>
        <v>39200</v>
      </c>
      <c r="F435" s="7">
        <v>5280.91</v>
      </c>
      <c r="G435" s="7">
        <v>100.73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5381.64</v>
      </c>
    </row>
    <row r="436" spans="1:13" x14ac:dyDescent="0.25">
      <c r="A436" s="4">
        <v>43160</v>
      </c>
      <c r="B436" s="3" t="s">
        <v>16</v>
      </c>
      <c r="C436" s="3" t="s">
        <v>17</v>
      </c>
      <c r="D436" s="3" t="s">
        <v>106</v>
      </c>
      <c r="E436" s="8" t="str">
        <f t="shared" si="6"/>
        <v>39400</v>
      </c>
      <c r="F436" s="7">
        <v>30589.96</v>
      </c>
      <c r="G436" s="7">
        <v>549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31138.959999999999</v>
      </c>
    </row>
    <row r="437" spans="1:13" x14ac:dyDescent="0.25">
      <c r="A437" s="4">
        <v>43160</v>
      </c>
      <c r="B437" s="3" t="s">
        <v>16</v>
      </c>
      <c r="C437" s="3" t="s">
        <v>17</v>
      </c>
      <c r="D437" s="3" t="s">
        <v>37</v>
      </c>
      <c r="E437" s="8" t="str">
        <f t="shared" si="6"/>
        <v>39420</v>
      </c>
      <c r="F437" s="7">
        <v>388.07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388.07</v>
      </c>
    </row>
    <row r="438" spans="1:13" x14ac:dyDescent="0.25">
      <c r="A438" s="4">
        <v>43160</v>
      </c>
      <c r="B438" s="3" t="s">
        <v>16</v>
      </c>
      <c r="C438" s="3" t="s">
        <v>17</v>
      </c>
      <c r="D438" s="3" t="s">
        <v>109</v>
      </c>
      <c r="E438" s="8" t="str">
        <f t="shared" si="6"/>
        <v>39700</v>
      </c>
      <c r="F438" s="7">
        <v>515427.41</v>
      </c>
      <c r="G438" s="7">
        <v>4918.09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520345.5</v>
      </c>
    </row>
    <row r="439" spans="1:13" x14ac:dyDescent="0.25">
      <c r="A439" s="4">
        <v>43160</v>
      </c>
      <c r="B439" s="3" t="s">
        <v>16</v>
      </c>
      <c r="C439" s="3" t="s">
        <v>17</v>
      </c>
      <c r="D439" s="3" t="s">
        <v>29</v>
      </c>
      <c r="E439" s="8" t="str">
        <f t="shared" si="6"/>
        <v>39720</v>
      </c>
      <c r="F439" s="7">
        <v>3602.76</v>
      </c>
      <c r="G439" s="7">
        <v>41.5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3644.26</v>
      </c>
    </row>
    <row r="440" spans="1:13" x14ac:dyDescent="0.25">
      <c r="A440" s="4">
        <v>43160</v>
      </c>
      <c r="B440" s="3" t="s">
        <v>16</v>
      </c>
      <c r="C440" s="3" t="s">
        <v>17</v>
      </c>
      <c r="D440" s="3" t="s">
        <v>20</v>
      </c>
      <c r="E440" s="8" t="str">
        <f t="shared" si="6"/>
        <v>39800</v>
      </c>
      <c r="F440" s="7">
        <v>43445.71</v>
      </c>
      <c r="G440" s="7">
        <v>375.84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43821.55</v>
      </c>
    </row>
    <row r="441" spans="1:13" x14ac:dyDescent="0.25">
      <c r="A441" s="4">
        <v>43160</v>
      </c>
      <c r="B441" s="3" t="s">
        <v>16</v>
      </c>
      <c r="C441" s="3" t="s">
        <v>17</v>
      </c>
      <c r="D441" s="3" t="s">
        <v>145</v>
      </c>
      <c r="E441" s="8" t="str">
        <f t="shared" si="6"/>
        <v>39820</v>
      </c>
      <c r="F441" s="7">
        <v>741.28</v>
      </c>
      <c r="G441" s="7">
        <v>17.829999999999998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759.11</v>
      </c>
    </row>
    <row r="442" spans="1:13" x14ac:dyDescent="0.25">
      <c r="A442" s="4">
        <v>43160</v>
      </c>
      <c r="B442" s="3" t="s">
        <v>16</v>
      </c>
      <c r="C442" s="3" t="s">
        <v>17</v>
      </c>
      <c r="D442" s="3" t="s">
        <v>161</v>
      </c>
      <c r="E442" s="8" t="str">
        <f t="shared" si="6"/>
        <v>39900</v>
      </c>
      <c r="F442" s="7">
        <v>162595.89000000001</v>
      </c>
      <c r="G442" s="7">
        <v>109.29999999999995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162705.19</v>
      </c>
    </row>
    <row r="443" spans="1:13" x14ac:dyDescent="0.25">
      <c r="A443" s="4">
        <v>43160</v>
      </c>
      <c r="B443" s="3" t="s">
        <v>16</v>
      </c>
      <c r="C443" s="3" t="s">
        <v>17</v>
      </c>
      <c r="D443" s="3" t="s">
        <v>25</v>
      </c>
      <c r="E443" s="8" t="str">
        <f t="shared" si="6"/>
        <v>39901</v>
      </c>
      <c r="F443" s="7">
        <v>20387775.800000001</v>
      </c>
      <c r="G443" s="7">
        <v>267048.19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20654823.989999998</v>
      </c>
    </row>
    <row r="444" spans="1:13" x14ac:dyDescent="0.25">
      <c r="A444" s="4">
        <v>43160</v>
      </c>
      <c r="B444" s="3" t="s">
        <v>16</v>
      </c>
      <c r="C444" s="3" t="s">
        <v>17</v>
      </c>
      <c r="D444" s="3" t="s">
        <v>19</v>
      </c>
      <c r="E444" s="8" t="str">
        <f t="shared" si="6"/>
        <v>39902</v>
      </c>
      <c r="F444" s="7">
        <v>16871871.510000002</v>
      </c>
      <c r="G444" s="7">
        <v>129698.78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17001570.289999999</v>
      </c>
    </row>
    <row r="445" spans="1:13" x14ac:dyDescent="0.25">
      <c r="A445" s="4">
        <v>43160</v>
      </c>
      <c r="B445" s="3" t="s">
        <v>16</v>
      </c>
      <c r="C445" s="3" t="s">
        <v>17</v>
      </c>
      <c r="D445" s="3" t="s">
        <v>21</v>
      </c>
      <c r="E445" s="8" t="str">
        <f t="shared" si="6"/>
        <v>39903</v>
      </c>
      <c r="F445" s="7">
        <v>2439471.0699999998</v>
      </c>
      <c r="G445" s="7">
        <v>23616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2463087.0699999998</v>
      </c>
    </row>
    <row r="446" spans="1:13" x14ac:dyDescent="0.25">
      <c r="A446" s="4">
        <v>43160</v>
      </c>
      <c r="B446" s="3" t="s">
        <v>16</v>
      </c>
      <c r="C446" s="3" t="s">
        <v>17</v>
      </c>
      <c r="D446" s="3" t="s">
        <v>23</v>
      </c>
      <c r="E446" s="8" t="str">
        <f t="shared" si="6"/>
        <v>39906</v>
      </c>
      <c r="F446" s="7">
        <v>1027045.69</v>
      </c>
      <c r="G446" s="7">
        <v>17044.21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1044089.9</v>
      </c>
    </row>
    <row r="447" spans="1:13" x14ac:dyDescent="0.25">
      <c r="A447" s="4">
        <v>43160</v>
      </c>
      <c r="B447" s="3" t="s">
        <v>16</v>
      </c>
      <c r="C447" s="3" t="s">
        <v>17</v>
      </c>
      <c r="D447" s="3" t="s">
        <v>107</v>
      </c>
      <c r="E447" s="8" t="str">
        <f t="shared" si="6"/>
        <v>39907</v>
      </c>
      <c r="F447" s="7">
        <v>215894.81</v>
      </c>
      <c r="G447" s="7">
        <v>8213.2300000000014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224108.04</v>
      </c>
    </row>
    <row r="448" spans="1:13" x14ac:dyDescent="0.25">
      <c r="A448" s="4">
        <v>43160</v>
      </c>
      <c r="B448" s="3" t="s">
        <v>16</v>
      </c>
      <c r="C448" s="3" t="s">
        <v>17</v>
      </c>
      <c r="D448" s="3" t="s">
        <v>142</v>
      </c>
      <c r="E448" s="8" t="str">
        <f t="shared" si="6"/>
        <v>39908</v>
      </c>
      <c r="F448" s="7">
        <v>31967048.989999998</v>
      </c>
      <c r="G448" s="7">
        <v>351457.32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32318506.309999999</v>
      </c>
    </row>
    <row r="449" spans="1:13" x14ac:dyDescent="0.25">
      <c r="A449" s="4">
        <v>43160</v>
      </c>
      <c r="B449" s="3" t="s">
        <v>16</v>
      </c>
      <c r="C449" s="3" t="s">
        <v>17</v>
      </c>
      <c r="D449" s="3" t="s">
        <v>26</v>
      </c>
      <c r="E449" s="8" t="str">
        <f t="shared" si="6"/>
        <v>39909</v>
      </c>
      <c r="F449" s="7">
        <v>43858.2</v>
      </c>
      <c r="G449" s="7">
        <v>192.72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44050.92</v>
      </c>
    </row>
    <row r="450" spans="1:13" x14ac:dyDescent="0.25">
      <c r="A450" s="4">
        <v>43160</v>
      </c>
      <c r="B450" s="3" t="s">
        <v>16</v>
      </c>
      <c r="C450" s="3" t="s">
        <v>17</v>
      </c>
      <c r="D450" s="3" t="s">
        <v>27</v>
      </c>
      <c r="E450" s="8" t="str">
        <f t="shared" si="6"/>
        <v>39921</v>
      </c>
      <c r="F450" s="7">
        <v>1121226.99</v>
      </c>
      <c r="G450" s="7">
        <v>12011.78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1133238.77</v>
      </c>
    </row>
    <row r="451" spans="1:13" x14ac:dyDescent="0.25">
      <c r="A451" s="4">
        <v>43160</v>
      </c>
      <c r="B451" s="3" t="s">
        <v>16</v>
      </c>
      <c r="C451" s="3" t="s">
        <v>17</v>
      </c>
      <c r="D451" s="3" t="s">
        <v>33</v>
      </c>
      <c r="E451" s="8" t="str">
        <f t="shared" ref="E451:E514" si="7">MID(D451,9,5)</f>
        <v>39922</v>
      </c>
      <c r="F451" s="7">
        <v>444668.06</v>
      </c>
      <c r="G451" s="7">
        <v>7029.86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451697.91999999998</v>
      </c>
    </row>
    <row r="452" spans="1:13" x14ac:dyDescent="0.25">
      <c r="A452" s="4">
        <v>43160</v>
      </c>
      <c r="B452" s="3" t="s">
        <v>16</v>
      </c>
      <c r="C452" s="3" t="s">
        <v>17</v>
      </c>
      <c r="D452" s="3" t="s">
        <v>31</v>
      </c>
      <c r="E452" s="8" t="str">
        <f t="shared" si="7"/>
        <v>39923</v>
      </c>
      <c r="F452" s="7">
        <v>42134.83</v>
      </c>
      <c r="G452" s="7">
        <v>410.89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42545.72</v>
      </c>
    </row>
    <row r="453" spans="1:13" x14ac:dyDescent="0.25">
      <c r="A453" s="4">
        <v>43160</v>
      </c>
      <c r="B453" s="3" t="s">
        <v>16</v>
      </c>
      <c r="C453" s="3" t="s">
        <v>17</v>
      </c>
      <c r="D453" s="3" t="s">
        <v>112</v>
      </c>
      <c r="E453" s="8" t="str">
        <f t="shared" si="7"/>
        <v>39926</v>
      </c>
      <c r="F453" s="7">
        <v>45503.89</v>
      </c>
      <c r="G453" s="7">
        <v>2455.8200000000002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47959.71</v>
      </c>
    </row>
    <row r="454" spans="1:13" x14ac:dyDescent="0.25">
      <c r="A454" s="4">
        <v>43160</v>
      </c>
      <c r="B454" s="3" t="s">
        <v>16</v>
      </c>
      <c r="C454" s="3" t="s">
        <v>17</v>
      </c>
      <c r="D454" s="3" t="s">
        <v>32</v>
      </c>
      <c r="E454" s="8" t="str">
        <f t="shared" si="7"/>
        <v>39928</v>
      </c>
      <c r="F454" s="7">
        <v>12085760.99</v>
      </c>
      <c r="G454" s="7">
        <v>109276.93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12195037.92</v>
      </c>
    </row>
    <row r="455" spans="1:13" x14ac:dyDescent="0.25">
      <c r="A455" s="4">
        <v>43160</v>
      </c>
      <c r="B455" s="3" t="s">
        <v>16</v>
      </c>
      <c r="C455" s="3" t="s">
        <v>17</v>
      </c>
      <c r="D455" s="3" t="s">
        <v>143</v>
      </c>
      <c r="E455" s="8" t="str">
        <f t="shared" si="7"/>
        <v>39931</v>
      </c>
      <c r="F455" s="7">
        <v>44242.18</v>
      </c>
      <c r="G455" s="7">
        <v>2359.31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46601.49</v>
      </c>
    </row>
    <row r="456" spans="1:13" x14ac:dyDescent="0.25">
      <c r="A456" s="4">
        <v>43160</v>
      </c>
      <c r="B456" s="3" t="s">
        <v>16</v>
      </c>
      <c r="C456" s="3" t="s">
        <v>17</v>
      </c>
      <c r="D456" s="3" t="s">
        <v>144</v>
      </c>
      <c r="E456" s="8" t="str">
        <f t="shared" si="7"/>
        <v>39932</v>
      </c>
      <c r="F456" s="7">
        <v>38180.910000000003</v>
      </c>
      <c r="G456" s="7">
        <v>2601.83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40782.74</v>
      </c>
    </row>
    <row r="457" spans="1:13" x14ac:dyDescent="0.25">
      <c r="A457" s="4">
        <v>43160</v>
      </c>
      <c r="B457" s="3" t="s">
        <v>16</v>
      </c>
      <c r="C457" s="3" t="s">
        <v>17</v>
      </c>
      <c r="D457" s="3" t="s">
        <v>111</v>
      </c>
      <c r="E457" s="8" t="str">
        <f t="shared" si="7"/>
        <v>39938</v>
      </c>
      <c r="F457" s="7">
        <v>3128965.85</v>
      </c>
      <c r="G457" s="7">
        <v>96645.51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3225611.36</v>
      </c>
    </row>
    <row r="458" spans="1:13" x14ac:dyDescent="0.25">
      <c r="A458" s="4">
        <v>43160</v>
      </c>
      <c r="B458" s="3" t="s">
        <v>16</v>
      </c>
      <c r="C458" s="3" t="s">
        <v>79</v>
      </c>
      <c r="D458" s="3" t="s">
        <v>83</v>
      </c>
      <c r="E458" s="8" t="str">
        <f t="shared" si="7"/>
        <v>38900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</row>
    <row r="459" spans="1:13" x14ac:dyDescent="0.25">
      <c r="A459" s="4">
        <v>43160</v>
      </c>
      <c r="B459" s="3" t="s">
        <v>16</v>
      </c>
      <c r="C459" s="3" t="s">
        <v>79</v>
      </c>
      <c r="D459" s="3" t="s">
        <v>84</v>
      </c>
      <c r="E459" s="8" t="str">
        <f t="shared" si="7"/>
        <v>38910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</row>
    <row r="460" spans="1:13" x14ac:dyDescent="0.25">
      <c r="A460" s="4">
        <v>43160</v>
      </c>
      <c r="B460" s="3" t="s">
        <v>16</v>
      </c>
      <c r="C460" s="3" t="s">
        <v>79</v>
      </c>
      <c r="D460" s="3" t="s">
        <v>99</v>
      </c>
      <c r="E460" s="8" t="str">
        <f t="shared" si="7"/>
        <v>39000</v>
      </c>
      <c r="F460" s="7">
        <v>1691355.81</v>
      </c>
      <c r="G460" s="7">
        <v>33899.9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1725255.71</v>
      </c>
    </row>
    <row r="461" spans="1:13" x14ac:dyDescent="0.25">
      <c r="A461" s="4">
        <v>43160</v>
      </c>
      <c r="B461" s="3" t="s">
        <v>16</v>
      </c>
      <c r="C461" s="3" t="s">
        <v>79</v>
      </c>
      <c r="D461" s="3" t="s">
        <v>82</v>
      </c>
      <c r="E461" s="8" t="str">
        <f t="shared" si="7"/>
        <v>39009</v>
      </c>
      <c r="F461" s="7">
        <v>1617047.21</v>
      </c>
      <c r="G461" s="7">
        <v>8953.5400000000009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1626000.75</v>
      </c>
    </row>
    <row r="462" spans="1:13" x14ac:dyDescent="0.25">
      <c r="A462" s="4">
        <v>43160</v>
      </c>
      <c r="B462" s="3" t="s">
        <v>16</v>
      </c>
      <c r="C462" s="3" t="s">
        <v>79</v>
      </c>
      <c r="D462" s="3" t="s">
        <v>137</v>
      </c>
      <c r="E462" s="8" t="str">
        <f t="shared" si="7"/>
        <v>39010</v>
      </c>
      <c r="F462" s="7">
        <v>2625385.16</v>
      </c>
      <c r="G462" s="7">
        <v>33625.97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2659011.13</v>
      </c>
    </row>
    <row r="463" spans="1:13" x14ac:dyDescent="0.25">
      <c r="A463" s="4">
        <v>43160</v>
      </c>
      <c r="B463" s="3" t="s">
        <v>16</v>
      </c>
      <c r="C463" s="3" t="s">
        <v>79</v>
      </c>
      <c r="D463" s="3" t="s">
        <v>94</v>
      </c>
      <c r="E463" s="8" t="str">
        <f t="shared" si="7"/>
        <v>39100</v>
      </c>
      <c r="F463" s="7">
        <v>792074.78</v>
      </c>
      <c r="G463" s="7">
        <v>7916.28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799991.06</v>
      </c>
    </row>
    <row r="464" spans="1:13" x14ac:dyDescent="0.25">
      <c r="A464" s="4">
        <v>43160</v>
      </c>
      <c r="B464" s="3" t="s">
        <v>16</v>
      </c>
      <c r="C464" s="3" t="s">
        <v>79</v>
      </c>
      <c r="D464" s="3" t="s">
        <v>150</v>
      </c>
      <c r="E464" s="8" t="str">
        <f t="shared" si="7"/>
        <v>39110</v>
      </c>
      <c r="F464" s="7">
        <v>34778.410000000003</v>
      </c>
      <c r="G464" s="7">
        <v>1236.79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36015.199999999997</v>
      </c>
    </row>
    <row r="465" spans="1:13" x14ac:dyDescent="0.25">
      <c r="A465" s="4">
        <v>43160</v>
      </c>
      <c r="B465" s="3" t="s">
        <v>16</v>
      </c>
      <c r="C465" s="3" t="s">
        <v>79</v>
      </c>
      <c r="D465" s="3" t="s">
        <v>129</v>
      </c>
      <c r="E465" s="8" t="str">
        <f t="shared" si="7"/>
        <v>39210</v>
      </c>
      <c r="F465" s="7">
        <v>92408.91</v>
      </c>
      <c r="G465" s="7">
        <v>157.58999999999992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92566.5</v>
      </c>
    </row>
    <row r="466" spans="1:13" x14ac:dyDescent="0.25">
      <c r="A466" s="4">
        <v>43160</v>
      </c>
      <c r="B466" s="3" t="s">
        <v>16</v>
      </c>
      <c r="C466" s="3" t="s">
        <v>79</v>
      </c>
      <c r="D466" s="3" t="s">
        <v>81</v>
      </c>
      <c r="E466" s="8" t="str">
        <f t="shared" si="7"/>
        <v>39410</v>
      </c>
      <c r="F466" s="7">
        <v>92614.89</v>
      </c>
      <c r="G466" s="7">
        <v>2952.73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95567.62</v>
      </c>
    </row>
    <row r="467" spans="1:13" x14ac:dyDescent="0.25">
      <c r="A467" s="4">
        <v>43160</v>
      </c>
      <c r="B467" s="3" t="s">
        <v>16</v>
      </c>
      <c r="C467" s="3" t="s">
        <v>79</v>
      </c>
      <c r="D467" s="3" t="s">
        <v>132</v>
      </c>
      <c r="E467" s="8" t="str">
        <f t="shared" si="7"/>
        <v>39510</v>
      </c>
      <c r="F467" s="7">
        <v>14604.7</v>
      </c>
      <c r="G467" s="7">
        <v>196.66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14801.36</v>
      </c>
    </row>
    <row r="468" spans="1:13" x14ac:dyDescent="0.25">
      <c r="A468" s="4">
        <v>43160</v>
      </c>
      <c r="B468" s="3" t="s">
        <v>16</v>
      </c>
      <c r="C468" s="3" t="s">
        <v>79</v>
      </c>
      <c r="D468" s="3" t="s">
        <v>152</v>
      </c>
      <c r="E468" s="8" t="str">
        <f t="shared" si="7"/>
        <v>39700</v>
      </c>
      <c r="F468" s="7">
        <v>997397.96</v>
      </c>
      <c r="G468" s="7">
        <v>8970.5399999999991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1006368.5</v>
      </c>
    </row>
    <row r="469" spans="1:13" x14ac:dyDescent="0.25">
      <c r="A469" s="4">
        <v>43160</v>
      </c>
      <c r="B469" s="3" t="s">
        <v>16</v>
      </c>
      <c r="C469" s="3" t="s">
        <v>79</v>
      </c>
      <c r="D469" s="3" t="s">
        <v>85</v>
      </c>
      <c r="E469" s="8" t="str">
        <f t="shared" si="7"/>
        <v>39710</v>
      </c>
      <c r="F469" s="7">
        <v>145704.21</v>
      </c>
      <c r="G469" s="7">
        <v>1361.09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147065.29999999999</v>
      </c>
    </row>
    <row r="470" spans="1:13" x14ac:dyDescent="0.25">
      <c r="A470" s="4">
        <v>43160</v>
      </c>
      <c r="B470" s="3" t="s">
        <v>16</v>
      </c>
      <c r="C470" s="3" t="s">
        <v>79</v>
      </c>
      <c r="D470" s="3" t="s">
        <v>95</v>
      </c>
      <c r="E470" s="8" t="str">
        <f t="shared" si="7"/>
        <v>39800</v>
      </c>
      <c r="F470" s="7">
        <v>11226.67</v>
      </c>
      <c r="G470" s="7">
        <v>163.54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11390.21</v>
      </c>
    </row>
    <row r="471" spans="1:13" x14ac:dyDescent="0.25">
      <c r="A471" s="4">
        <v>43160</v>
      </c>
      <c r="B471" s="3" t="s">
        <v>16</v>
      </c>
      <c r="C471" s="3" t="s">
        <v>79</v>
      </c>
      <c r="D471" s="3" t="s">
        <v>130</v>
      </c>
      <c r="E471" s="8" t="str">
        <f t="shared" si="7"/>
        <v>39810</v>
      </c>
      <c r="F471" s="7">
        <v>132109.88</v>
      </c>
      <c r="G471" s="7">
        <v>930.78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133040.66</v>
      </c>
    </row>
    <row r="472" spans="1:13" x14ac:dyDescent="0.25">
      <c r="A472" s="4">
        <v>43160</v>
      </c>
      <c r="B472" s="3" t="s">
        <v>16</v>
      </c>
      <c r="C472" s="3" t="s">
        <v>79</v>
      </c>
      <c r="D472" s="3" t="s">
        <v>133</v>
      </c>
      <c r="E472" s="8" t="str">
        <f t="shared" si="7"/>
        <v>39900</v>
      </c>
      <c r="F472" s="7">
        <v>432154.59</v>
      </c>
      <c r="G472" s="7">
        <v>7124.54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439279.13</v>
      </c>
    </row>
    <row r="473" spans="1:13" x14ac:dyDescent="0.25">
      <c r="A473" s="4">
        <v>43160</v>
      </c>
      <c r="B473" s="3" t="s">
        <v>16</v>
      </c>
      <c r="C473" s="3" t="s">
        <v>79</v>
      </c>
      <c r="D473" s="3" t="s">
        <v>96</v>
      </c>
      <c r="E473" s="8" t="str">
        <f t="shared" si="7"/>
        <v>39901</v>
      </c>
      <c r="F473" s="7">
        <v>4477034.0999999996</v>
      </c>
      <c r="G473" s="7">
        <v>72894.19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4549928.29</v>
      </c>
    </row>
    <row r="474" spans="1:13" x14ac:dyDescent="0.25">
      <c r="A474" s="4">
        <v>43160</v>
      </c>
      <c r="B474" s="3" t="s">
        <v>16</v>
      </c>
      <c r="C474" s="3" t="s">
        <v>79</v>
      </c>
      <c r="D474" s="3" t="s">
        <v>153</v>
      </c>
      <c r="E474" s="8" t="str">
        <f t="shared" si="7"/>
        <v>39902</v>
      </c>
      <c r="F474" s="7">
        <v>1087981.1299999999</v>
      </c>
      <c r="G474" s="7">
        <v>14370.640000000001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1102351.77</v>
      </c>
    </row>
    <row r="475" spans="1:13" x14ac:dyDescent="0.25">
      <c r="A475" s="4">
        <v>43160</v>
      </c>
      <c r="B475" s="3" t="s">
        <v>16</v>
      </c>
      <c r="C475" s="3" t="s">
        <v>79</v>
      </c>
      <c r="D475" s="3" t="s">
        <v>138</v>
      </c>
      <c r="E475" s="8" t="str">
        <f t="shared" si="7"/>
        <v>39903</v>
      </c>
      <c r="F475" s="7">
        <v>334919.7</v>
      </c>
      <c r="G475" s="7">
        <v>4297.72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339217.42</v>
      </c>
    </row>
    <row r="476" spans="1:13" x14ac:dyDescent="0.25">
      <c r="A476" s="4">
        <v>43160</v>
      </c>
      <c r="B476" s="3" t="s">
        <v>16</v>
      </c>
      <c r="C476" s="3" t="s">
        <v>79</v>
      </c>
      <c r="D476" s="3" t="s">
        <v>97</v>
      </c>
      <c r="E476" s="8" t="str">
        <f t="shared" si="7"/>
        <v>39906</v>
      </c>
      <c r="F476" s="7">
        <v>498408.33</v>
      </c>
      <c r="G476" s="7">
        <v>7210.3099999999995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505618.64</v>
      </c>
    </row>
    <row r="477" spans="1:13" x14ac:dyDescent="0.25">
      <c r="A477" s="4">
        <v>43160</v>
      </c>
      <c r="B477" s="3" t="s">
        <v>16</v>
      </c>
      <c r="C477" s="3" t="s">
        <v>79</v>
      </c>
      <c r="D477" s="3" t="s">
        <v>98</v>
      </c>
      <c r="E477" s="8" t="str">
        <f t="shared" si="7"/>
        <v>39907</v>
      </c>
      <c r="F477" s="7">
        <v>126743.01</v>
      </c>
      <c r="G477" s="7">
        <v>1050.8300000000002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127793.84</v>
      </c>
    </row>
    <row r="478" spans="1:13" x14ac:dyDescent="0.25">
      <c r="A478" s="4">
        <v>43160</v>
      </c>
      <c r="B478" s="3" t="s">
        <v>16</v>
      </c>
      <c r="C478" s="3" t="s">
        <v>79</v>
      </c>
      <c r="D478" s="3" t="s">
        <v>158</v>
      </c>
      <c r="E478" s="8" t="str">
        <f t="shared" si="7"/>
        <v>39908</v>
      </c>
      <c r="F478" s="7">
        <v>26940258.469999999</v>
      </c>
      <c r="G478" s="7">
        <v>484137.04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27424395.510000002</v>
      </c>
    </row>
    <row r="479" spans="1:13" x14ac:dyDescent="0.25">
      <c r="A479" s="4">
        <v>43160</v>
      </c>
      <c r="B479" s="3" t="s">
        <v>16</v>
      </c>
      <c r="C479" s="3" t="s">
        <v>79</v>
      </c>
      <c r="D479" s="3" t="s">
        <v>86</v>
      </c>
      <c r="E479" s="8" t="str">
        <f t="shared" si="7"/>
        <v>39910</v>
      </c>
      <c r="F479" s="7">
        <v>138821.95000000001</v>
      </c>
      <c r="G479" s="7">
        <v>3885.17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142707.12</v>
      </c>
    </row>
    <row r="480" spans="1:13" x14ac:dyDescent="0.25">
      <c r="A480" s="4">
        <v>43160</v>
      </c>
      <c r="B480" s="3" t="s">
        <v>16</v>
      </c>
      <c r="C480" s="3" t="s">
        <v>79</v>
      </c>
      <c r="D480" s="3" t="s">
        <v>159</v>
      </c>
      <c r="E480" s="8" t="str">
        <f t="shared" si="7"/>
        <v>39916</v>
      </c>
      <c r="F480" s="7">
        <v>228617.81</v>
      </c>
      <c r="G480" s="7">
        <v>1928.3700000000001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230546.18</v>
      </c>
    </row>
    <row r="481" spans="1:13" x14ac:dyDescent="0.25">
      <c r="A481" s="4">
        <v>43160</v>
      </c>
      <c r="B481" s="3" t="s">
        <v>16</v>
      </c>
      <c r="C481" s="3" t="s">
        <v>79</v>
      </c>
      <c r="D481" s="3" t="s">
        <v>87</v>
      </c>
      <c r="E481" s="8" t="str">
        <f t="shared" si="7"/>
        <v>39917</v>
      </c>
      <c r="F481" s="7">
        <v>70789.11</v>
      </c>
      <c r="G481" s="7">
        <v>574.24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71363.350000000006</v>
      </c>
    </row>
    <row r="482" spans="1:13" x14ac:dyDescent="0.25">
      <c r="A482" s="4">
        <v>43160</v>
      </c>
      <c r="B482" s="3" t="s">
        <v>16</v>
      </c>
      <c r="C482" s="3" t="s">
        <v>79</v>
      </c>
      <c r="D482" s="3" t="s">
        <v>80</v>
      </c>
      <c r="E482" s="8" t="str">
        <f t="shared" si="7"/>
        <v>39918</v>
      </c>
      <c r="F482" s="7">
        <v>9923.3700000000008</v>
      </c>
      <c r="G482" s="7">
        <v>111.73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10035.1</v>
      </c>
    </row>
    <row r="483" spans="1:13" x14ac:dyDescent="0.25">
      <c r="A483" s="4">
        <v>43160</v>
      </c>
      <c r="B483" s="3" t="s">
        <v>38</v>
      </c>
      <c r="C483" s="3" t="s">
        <v>30</v>
      </c>
      <c r="D483" s="3" t="s">
        <v>151</v>
      </c>
      <c r="E483" s="8" t="str">
        <f t="shared" si="7"/>
        <v>30100</v>
      </c>
      <c r="F483" s="7">
        <v>8329.7199999999993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8329.7199999999993</v>
      </c>
    </row>
    <row r="484" spans="1:13" x14ac:dyDescent="0.25">
      <c r="A484" s="4">
        <v>43160</v>
      </c>
      <c r="B484" s="3" t="s">
        <v>38</v>
      </c>
      <c r="C484" s="3" t="s">
        <v>30</v>
      </c>
      <c r="D484" s="3" t="s">
        <v>93</v>
      </c>
      <c r="E484" s="8" t="str">
        <f t="shared" si="7"/>
        <v>30200</v>
      </c>
      <c r="F484" s="7">
        <v>119852.69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119852.69</v>
      </c>
    </row>
    <row r="485" spans="1:13" x14ac:dyDescent="0.25">
      <c r="A485" s="4">
        <v>43160</v>
      </c>
      <c r="B485" s="3" t="s">
        <v>38</v>
      </c>
      <c r="C485" s="3" t="s">
        <v>30</v>
      </c>
      <c r="D485" s="3" t="s">
        <v>123</v>
      </c>
      <c r="E485" s="8" t="str">
        <f t="shared" si="7"/>
        <v>35010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</row>
    <row r="486" spans="1:13" x14ac:dyDescent="0.25">
      <c r="A486" s="4">
        <v>43160</v>
      </c>
      <c r="B486" s="3" t="s">
        <v>38</v>
      </c>
      <c r="C486" s="3" t="s">
        <v>30</v>
      </c>
      <c r="D486" s="3" t="s">
        <v>75</v>
      </c>
      <c r="E486" s="8" t="str">
        <f t="shared" si="7"/>
        <v>35020</v>
      </c>
      <c r="F486" s="7">
        <v>4429.6400000000003</v>
      </c>
      <c r="G486" s="7">
        <v>0.98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4430.62</v>
      </c>
    </row>
    <row r="487" spans="1:13" x14ac:dyDescent="0.25">
      <c r="A487" s="4">
        <v>43160</v>
      </c>
      <c r="B487" s="3" t="s">
        <v>38</v>
      </c>
      <c r="C487" s="3" t="s">
        <v>30</v>
      </c>
      <c r="D487" s="3" t="s">
        <v>58</v>
      </c>
      <c r="E487" s="8" t="str">
        <f t="shared" si="7"/>
        <v>35100</v>
      </c>
      <c r="F487" s="7">
        <v>5815.77</v>
      </c>
      <c r="G487" s="7">
        <v>24.93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5840.7</v>
      </c>
    </row>
    <row r="488" spans="1:13" x14ac:dyDescent="0.25">
      <c r="A488" s="4">
        <v>43160</v>
      </c>
      <c r="B488" s="3" t="s">
        <v>38</v>
      </c>
      <c r="C488" s="3" t="s">
        <v>30</v>
      </c>
      <c r="D488" s="3" t="s">
        <v>77</v>
      </c>
      <c r="E488" s="8" t="str">
        <f t="shared" si="7"/>
        <v>35102</v>
      </c>
      <c r="F488" s="7">
        <v>110694.54000000001</v>
      </c>
      <c r="G488" s="7">
        <v>160.93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110855.47</v>
      </c>
    </row>
    <row r="489" spans="1:13" x14ac:dyDescent="0.25">
      <c r="A489" s="4">
        <v>43160</v>
      </c>
      <c r="B489" s="3" t="s">
        <v>38</v>
      </c>
      <c r="C489" s="3" t="s">
        <v>30</v>
      </c>
      <c r="D489" s="3" t="s">
        <v>72</v>
      </c>
      <c r="E489" s="8" t="str">
        <f t="shared" si="7"/>
        <v>35103</v>
      </c>
      <c r="F489" s="7">
        <v>20148.43</v>
      </c>
      <c r="G489" s="7">
        <v>17.739999999999998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20166.169999999998</v>
      </c>
    </row>
    <row r="490" spans="1:13" x14ac:dyDescent="0.25">
      <c r="A490" s="4">
        <v>43160</v>
      </c>
      <c r="B490" s="3" t="s">
        <v>38</v>
      </c>
      <c r="C490" s="3" t="s">
        <v>30</v>
      </c>
      <c r="D490" s="3" t="s">
        <v>147</v>
      </c>
      <c r="E490" s="8" t="str">
        <f t="shared" si="7"/>
        <v>35104</v>
      </c>
      <c r="F490" s="7">
        <v>97321.78</v>
      </c>
      <c r="G490" s="7">
        <v>148.88999999999999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97470.67</v>
      </c>
    </row>
    <row r="491" spans="1:13" x14ac:dyDescent="0.25">
      <c r="A491" s="4">
        <v>43160</v>
      </c>
      <c r="B491" s="3" t="s">
        <v>38</v>
      </c>
      <c r="C491" s="3" t="s">
        <v>30</v>
      </c>
      <c r="D491" s="3" t="s">
        <v>59</v>
      </c>
      <c r="E491" s="8" t="str">
        <f t="shared" si="7"/>
        <v>35200</v>
      </c>
      <c r="F491" s="7">
        <v>935652.69000000006</v>
      </c>
      <c r="G491" s="7">
        <v>13433.56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949086.25</v>
      </c>
    </row>
    <row r="492" spans="1:13" x14ac:dyDescent="0.25">
      <c r="A492" s="4">
        <v>43160</v>
      </c>
      <c r="B492" s="3" t="s">
        <v>38</v>
      </c>
      <c r="C492" s="3" t="s">
        <v>30</v>
      </c>
      <c r="D492" s="3" t="s">
        <v>128</v>
      </c>
      <c r="E492" s="8" t="str">
        <f t="shared" si="7"/>
        <v>35201</v>
      </c>
      <c r="F492" s="7">
        <v>1378781.4</v>
      </c>
      <c r="G492" s="7">
        <v>2139.17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1380920.57</v>
      </c>
    </row>
    <row r="493" spans="1:13" x14ac:dyDescent="0.25">
      <c r="A493" s="4">
        <v>43160</v>
      </c>
      <c r="B493" s="3" t="s">
        <v>38</v>
      </c>
      <c r="C493" s="3" t="s">
        <v>30</v>
      </c>
      <c r="D493" s="3" t="s">
        <v>60</v>
      </c>
      <c r="E493" s="8" t="str">
        <f t="shared" si="7"/>
        <v>35202</v>
      </c>
      <c r="F493" s="7">
        <v>449202.26999999996</v>
      </c>
      <c r="G493" s="7">
        <v>348.21000000000004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449550.48</v>
      </c>
    </row>
    <row r="494" spans="1:13" x14ac:dyDescent="0.25">
      <c r="A494" s="4">
        <v>43160</v>
      </c>
      <c r="B494" s="3" t="s">
        <v>38</v>
      </c>
      <c r="C494" s="3" t="s">
        <v>30</v>
      </c>
      <c r="D494" s="3" t="s">
        <v>125</v>
      </c>
      <c r="E494" s="8" t="str">
        <f t="shared" si="7"/>
        <v>35203</v>
      </c>
      <c r="F494" s="7">
        <v>713850.28</v>
      </c>
      <c r="G494" s="7">
        <v>2542.25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716392.53</v>
      </c>
    </row>
    <row r="495" spans="1:13" x14ac:dyDescent="0.25">
      <c r="A495" s="4">
        <v>43160</v>
      </c>
      <c r="B495" s="3" t="s">
        <v>38</v>
      </c>
      <c r="C495" s="3" t="s">
        <v>30</v>
      </c>
      <c r="D495" s="3" t="s">
        <v>120</v>
      </c>
      <c r="E495" s="8" t="str">
        <f t="shared" si="7"/>
        <v>35210</v>
      </c>
      <c r="F495" s="7">
        <v>167108.06</v>
      </c>
      <c r="G495" s="7">
        <v>52.07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167160.13</v>
      </c>
    </row>
    <row r="496" spans="1:13" x14ac:dyDescent="0.25">
      <c r="A496" s="4">
        <v>43160</v>
      </c>
      <c r="B496" s="3" t="s">
        <v>38</v>
      </c>
      <c r="C496" s="3" t="s">
        <v>30</v>
      </c>
      <c r="D496" s="3" t="s">
        <v>61</v>
      </c>
      <c r="E496" s="8" t="str">
        <f t="shared" si="7"/>
        <v>35211</v>
      </c>
      <c r="F496" s="7">
        <v>43194.66</v>
      </c>
      <c r="G496" s="7">
        <v>40.049999999999997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43234.71</v>
      </c>
    </row>
    <row r="497" spans="1:13" x14ac:dyDescent="0.25">
      <c r="A497" s="4">
        <v>43160</v>
      </c>
      <c r="B497" s="3" t="s">
        <v>38</v>
      </c>
      <c r="C497" s="3" t="s">
        <v>30</v>
      </c>
      <c r="D497" s="3" t="s">
        <v>65</v>
      </c>
      <c r="E497" s="8" t="str">
        <f t="shared" si="7"/>
        <v>35301</v>
      </c>
      <c r="F497" s="7">
        <v>-90732.78</v>
      </c>
      <c r="G497" s="7">
        <v>118.36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-90614.42</v>
      </c>
    </row>
    <row r="498" spans="1:13" x14ac:dyDescent="0.25">
      <c r="A498" s="4">
        <v>43160</v>
      </c>
      <c r="B498" s="3" t="s">
        <v>38</v>
      </c>
      <c r="C498" s="3" t="s">
        <v>30</v>
      </c>
      <c r="D498" s="3" t="s">
        <v>62</v>
      </c>
      <c r="E498" s="8" t="str">
        <f t="shared" si="7"/>
        <v>35302</v>
      </c>
      <c r="F498" s="7">
        <v>186387.53</v>
      </c>
      <c r="G498" s="7">
        <v>141.29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186528.82</v>
      </c>
    </row>
    <row r="499" spans="1:13" x14ac:dyDescent="0.25">
      <c r="A499" s="4">
        <v>43160</v>
      </c>
      <c r="B499" s="3" t="s">
        <v>38</v>
      </c>
      <c r="C499" s="3" t="s">
        <v>30</v>
      </c>
      <c r="D499" s="3" t="s">
        <v>131</v>
      </c>
      <c r="E499" s="8" t="str">
        <f t="shared" si="7"/>
        <v>35400</v>
      </c>
      <c r="F499" s="7">
        <v>471996.2</v>
      </c>
      <c r="G499" s="7">
        <v>1385.17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473381.37</v>
      </c>
    </row>
    <row r="500" spans="1:13" x14ac:dyDescent="0.25">
      <c r="A500" s="4">
        <v>43160</v>
      </c>
      <c r="B500" s="3" t="s">
        <v>38</v>
      </c>
      <c r="C500" s="3" t="s">
        <v>30</v>
      </c>
      <c r="D500" s="3" t="s">
        <v>57</v>
      </c>
      <c r="E500" s="8" t="str">
        <f t="shared" si="7"/>
        <v>35500</v>
      </c>
      <c r="F500" s="7">
        <v>198754.50999999998</v>
      </c>
      <c r="G500" s="7">
        <v>116.06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198870.57</v>
      </c>
    </row>
    <row r="501" spans="1:13" x14ac:dyDescent="0.25">
      <c r="A501" s="4">
        <v>43160</v>
      </c>
      <c r="B501" s="3" t="s">
        <v>38</v>
      </c>
      <c r="C501" s="3" t="s">
        <v>30</v>
      </c>
      <c r="D501" s="3" t="s">
        <v>78</v>
      </c>
      <c r="E501" s="8" t="str">
        <f t="shared" si="7"/>
        <v>35600</v>
      </c>
      <c r="F501" s="7">
        <v>178483.35</v>
      </c>
      <c r="G501" s="7">
        <v>708.38000000000011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179191.73</v>
      </c>
    </row>
    <row r="502" spans="1:13" x14ac:dyDescent="0.25">
      <c r="A502" s="4">
        <v>43160</v>
      </c>
      <c r="B502" s="3" t="s">
        <v>38</v>
      </c>
      <c r="C502" s="3" t="s">
        <v>30</v>
      </c>
      <c r="D502" s="3" t="s">
        <v>126</v>
      </c>
      <c r="E502" s="8" t="str">
        <f t="shared" si="7"/>
        <v>36510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</row>
    <row r="503" spans="1:13" x14ac:dyDescent="0.25">
      <c r="A503" s="4">
        <v>43160</v>
      </c>
      <c r="B503" s="3" t="s">
        <v>38</v>
      </c>
      <c r="C503" s="3" t="s">
        <v>30</v>
      </c>
      <c r="D503" s="3" t="s">
        <v>74</v>
      </c>
      <c r="E503" s="8" t="str">
        <f t="shared" si="7"/>
        <v>36520</v>
      </c>
      <c r="F503" s="7">
        <v>411036.62</v>
      </c>
      <c r="G503" s="7">
        <v>961.78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411998.4</v>
      </c>
    </row>
    <row r="504" spans="1:13" x14ac:dyDescent="0.25">
      <c r="A504" s="4">
        <v>43160</v>
      </c>
      <c r="B504" s="3" t="s">
        <v>38</v>
      </c>
      <c r="C504" s="3" t="s">
        <v>30</v>
      </c>
      <c r="D504" s="3" t="s">
        <v>76</v>
      </c>
      <c r="E504" s="8" t="str">
        <f t="shared" si="7"/>
        <v>36602</v>
      </c>
      <c r="F504" s="7">
        <v>15588.710000000001</v>
      </c>
      <c r="G504" s="7">
        <v>72.679999999999993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15661.39</v>
      </c>
    </row>
    <row r="505" spans="1:13" x14ac:dyDescent="0.25">
      <c r="A505" s="4">
        <v>43160</v>
      </c>
      <c r="B505" s="3" t="s">
        <v>38</v>
      </c>
      <c r="C505" s="3" t="s">
        <v>30</v>
      </c>
      <c r="D505" s="3" t="s">
        <v>54</v>
      </c>
      <c r="E505" s="8" t="str">
        <f t="shared" si="7"/>
        <v>36603</v>
      </c>
      <c r="F505" s="7">
        <v>51515.83</v>
      </c>
      <c r="G505" s="7">
        <v>90.23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51606.06</v>
      </c>
    </row>
    <row r="506" spans="1:13" x14ac:dyDescent="0.25">
      <c r="A506" s="4">
        <v>43160</v>
      </c>
      <c r="B506" s="3" t="s">
        <v>38</v>
      </c>
      <c r="C506" s="3" t="s">
        <v>30</v>
      </c>
      <c r="D506" s="3" t="s">
        <v>55</v>
      </c>
      <c r="E506" s="8" t="str">
        <f t="shared" si="7"/>
        <v>36700</v>
      </c>
      <c r="F506" s="7">
        <v>88071.76</v>
      </c>
      <c r="G506" s="7">
        <v>581.82000000000005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88653.58</v>
      </c>
    </row>
    <row r="507" spans="1:13" x14ac:dyDescent="0.25">
      <c r="A507" s="4">
        <v>43160</v>
      </c>
      <c r="B507" s="3" t="s">
        <v>38</v>
      </c>
      <c r="C507" s="3" t="s">
        <v>30</v>
      </c>
      <c r="D507" s="3" t="s">
        <v>149</v>
      </c>
      <c r="E507" s="8" t="str">
        <f t="shared" si="7"/>
        <v>36701</v>
      </c>
      <c r="F507" s="7">
        <v>17771537.640000001</v>
      </c>
      <c r="G507" s="7">
        <v>43061.62</v>
      </c>
      <c r="H507" s="7">
        <v>0</v>
      </c>
      <c r="I507" s="7">
        <v>-118075.17</v>
      </c>
      <c r="J507" s="7">
        <v>0</v>
      </c>
      <c r="K507" s="7">
        <v>0</v>
      </c>
      <c r="L507" s="7">
        <v>0</v>
      </c>
      <c r="M507" s="7">
        <v>17696524.09</v>
      </c>
    </row>
    <row r="508" spans="1:13" x14ac:dyDescent="0.25">
      <c r="A508" s="4">
        <v>43160</v>
      </c>
      <c r="B508" s="3" t="s">
        <v>38</v>
      </c>
      <c r="C508" s="3" t="s">
        <v>30</v>
      </c>
      <c r="D508" s="3" t="s">
        <v>127</v>
      </c>
      <c r="E508" s="8" t="str">
        <f t="shared" si="7"/>
        <v>36900</v>
      </c>
      <c r="F508" s="7">
        <v>330879.03999999998</v>
      </c>
      <c r="G508" s="7">
        <v>1304.45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332183.49</v>
      </c>
    </row>
    <row r="509" spans="1:13" x14ac:dyDescent="0.25">
      <c r="A509" s="4">
        <v>43160</v>
      </c>
      <c r="B509" s="3" t="s">
        <v>38</v>
      </c>
      <c r="C509" s="3" t="s">
        <v>30</v>
      </c>
      <c r="D509" s="3" t="s">
        <v>116</v>
      </c>
      <c r="E509" s="8" t="str">
        <f t="shared" si="7"/>
        <v>36901</v>
      </c>
      <c r="F509" s="7">
        <v>1704159.4600000002</v>
      </c>
      <c r="G509" s="7">
        <v>4047.38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1708206.84</v>
      </c>
    </row>
    <row r="510" spans="1:13" x14ac:dyDescent="0.25">
      <c r="A510" s="4">
        <v>43160</v>
      </c>
      <c r="B510" s="3" t="s">
        <v>38</v>
      </c>
      <c r="C510" s="3" t="s">
        <v>30</v>
      </c>
      <c r="D510" s="3" t="s">
        <v>51</v>
      </c>
      <c r="E510" s="8" t="str">
        <f t="shared" si="7"/>
        <v>37400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</row>
    <row r="511" spans="1:13" x14ac:dyDescent="0.25">
      <c r="A511" s="4">
        <v>43160</v>
      </c>
      <c r="B511" s="3" t="s">
        <v>38</v>
      </c>
      <c r="C511" s="3" t="s">
        <v>30</v>
      </c>
      <c r="D511" s="3" t="s">
        <v>63</v>
      </c>
      <c r="E511" s="8" t="str">
        <f t="shared" si="7"/>
        <v>37401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</row>
    <row r="512" spans="1:13" x14ac:dyDescent="0.25">
      <c r="A512" s="4">
        <v>43160</v>
      </c>
      <c r="B512" s="3" t="s">
        <v>38</v>
      </c>
      <c r="C512" s="3" t="s">
        <v>30</v>
      </c>
      <c r="D512" s="3" t="s">
        <v>121</v>
      </c>
      <c r="E512" s="8" t="str">
        <f t="shared" si="7"/>
        <v>37402</v>
      </c>
      <c r="F512" s="7">
        <v>163484.79</v>
      </c>
      <c r="G512" s="7">
        <v>3270.87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166755.66</v>
      </c>
    </row>
    <row r="513" spans="1:13" x14ac:dyDescent="0.25">
      <c r="A513" s="4">
        <v>43160</v>
      </c>
      <c r="B513" s="3" t="s">
        <v>38</v>
      </c>
      <c r="C513" s="3" t="s">
        <v>30</v>
      </c>
      <c r="D513" s="3" t="s">
        <v>148</v>
      </c>
      <c r="E513" s="8" t="str">
        <f t="shared" si="7"/>
        <v>37403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</row>
    <row r="514" spans="1:13" x14ac:dyDescent="0.25">
      <c r="A514" s="4">
        <v>43160</v>
      </c>
      <c r="B514" s="3" t="s">
        <v>38</v>
      </c>
      <c r="C514" s="3" t="s">
        <v>30</v>
      </c>
      <c r="D514" s="3" t="s">
        <v>117</v>
      </c>
      <c r="E514" s="8" t="str">
        <f t="shared" si="7"/>
        <v>37500</v>
      </c>
      <c r="F514" s="7">
        <v>103184.29999999999</v>
      </c>
      <c r="G514" s="7">
        <v>577.08999999999992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103761.39</v>
      </c>
    </row>
    <row r="515" spans="1:13" x14ac:dyDescent="0.25">
      <c r="A515" s="4">
        <v>43160</v>
      </c>
      <c r="B515" s="3" t="s">
        <v>38</v>
      </c>
      <c r="C515" s="3" t="s">
        <v>30</v>
      </c>
      <c r="D515" s="3" t="s">
        <v>118</v>
      </c>
      <c r="E515" s="8" t="str">
        <f t="shared" ref="E515:E578" si="8">MID(D515,9,5)</f>
        <v>37501</v>
      </c>
      <c r="F515" s="7">
        <v>68327.94</v>
      </c>
      <c r="G515" s="7">
        <v>171.35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68499.289999999994</v>
      </c>
    </row>
    <row r="516" spans="1:13" x14ac:dyDescent="0.25">
      <c r="A516" s="4">
        <v>43160</v>
      </c>
      <c r="B516" s="3" t="s">
        <v>38</v>
      </c>
      <c r="C516" s="3" t="s">
        <v>30</v>
      </c>
      <c r="D516" s="3" t="s">
        <v>68</v>
      </c>
      <c r="E516" s="8" t="str">
        <f t="shared" si="8"/>
        <v>37502</v>
      </c>
      <c r="F516" s="7">
        <v>33952.83</v>
      </c>
      <c r="G516" s="7">
        <v>79.42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34032.25</v>
      </c>
    </row>
    <row r="517" spans="1:13" x14ac:dyDescent="0.25">
      <c r="A517" s="4">
        <v>43160</v>
      </c>
      <c r="B517" s="3" t="s">
        <v>38</v>
      </c>
      <c r="C517" s="3" t="s">
        <v>30</v>
      </c>
      <c r="D517" s="3" t="s">
        <v>122</v>
      </c>
      <c r="E517" s="8" t="str">
        <f t="shared" si="8"/>
        <v>37503</v>
      </c>
      <c r="F517" s="7">
        <v>1794.95</v>
      </c>
      <c r="G517" s="7">
        <v>6.8699999999999992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1801.82</v>
      </c>
    </row>
    <row r="518" spans="1:13" x14ac:dyDescent="0.25">
      <c r="A518" s="4">
        <v>43160</v>
      </c>
      <c r="B518" s="3" t="s">
        <v>38</v>
      </c>
      <c r="C518" s="3" t="s">
        <v>30</v>
      </c>
      <c r="D518" s="3" t="s">
        <v>69</v>
      </c>
      <c r="E518" s="8" t="str">
        <f t="shared" si="8"/>
        <v>37600</v>
      </c>
      <c r="F518" s="7">
        <v>12497642.880000001</v>
      </c>
      <c r="G518" s="7">
        <v>87219.27</v>
      </c>
      <c r="H518" s="7">
        <v>-19267.63</v>
      </c>
      <c r="I518" s="7">
        <v>0</v>
      </c>
      <c r="J518" s="7">
        <v>0</v>
      </c>
      <c r="K518" s="7">
        <v>0</v>
      </c>
      <c r="L518" s="7">
        <v>0</v>
      </c>
      <c r="M518" s="7">
        <v>12565594.52</v>
      </c>
    </row>
    <row r="519" spans="1:13" x14ac:dyDescent="0.25">
      <c r="A519" s="4">
        <v>43160</v>
      </c>
      <c r="B519" s="3" t="s">
        <v>38</v>
      </c>
      <c r="C519" s="3" t="s">
        <v>30</v>
      </c>
      <c r="D519" s="3" t="s">
        <v>52</v>
      </c>
      <c r="E519" s="8" t="str">
        <f t="shared" si="8"/>
        <v>37601</v>
      </c>
      <c r="F519" s="7">
        <v>29559585.27</v>
      </c>
      <c r="G519" s="7">
        <v>258998.42</v>
      </c>
      <c r="H519" s="7">
        <v>-143037.78</v>
      </c>
      <c r="I519" s="7">
        <v>-69053.679999999993</v>
      </c>
      <c r="J519" s="7">
        <v>0</v>
      </c>
      <c r="K519" s="7">
        <v>0</v>
      </c>
      <c r="L519" s="7">
        <v>0</v>
      </c>
      <c r="M519" s="7">
        <v>29606492.23</v>
      </c>
    </row>
    <row r="520" spans="1:13" x14ac:dyDescent="0.25">
      <c r="A520" s="4">
        <v>43160</v>
      </c>
      <c r="B520" s="3" t="s">
        <v>38</v>
      </c>
      <c r="C520" s="3" t="s">
        <v>30</v>
      </c>
      <c r="D520" s="3" t="s">
        <v>70</v>
      </c>
      <c r="E520" s="8" t="str">
        <f t="shared" si="8"/>
        <v>37602</v>
      </c>
      <c r="F520" s="7">
        <v>15247367.359999999</v>
      </c>
      <c r="G520" s="7">
        <v>182065.29</v>
      </c>
      <c r="H520" s="7">
        <v>-17359</v>
      </c>
      <c r="I520" s="7">
        <v>-55007.3</v>
      </c>
      <c r="J520" s="7">
        <v>0</v>
      </c>
      <c r="K520" s="7">
        <v>0</v>
      </c>
      <c r="L520" s="7">
        <v>0</v>
      </c>
      <c r="M520" s="7">
        <v>15357066.35</v>
      </c>
    </row>
    <row r="521" spans="1:13" x14ac:dyDescent="0.25">
      <c r="A521" s="4">
        <v>43160</v>
      </c>
      <c r="B521" s="3" t="s">
        <v>38</v>
      </c>
      <c r="C521" s="3" t="s">
        <v>30</v>
      </c>
      <c r="D521" s="3" t="s">
        <v>67</v>
      </c>
      <c r="E521" s="8" t="str">
        <f t="shared" si="8"/>
        <v>37800</v>
      </c>
      <c r="F521" s="7">
        <v>1910451.8599999999</v>
      </c>
      <c r="G521" s="7">
        <v>29510.47</v>
      </c>
      <c r="H521" s="7">
        <v>-1956.36</v>
      </c>
      <c r="I521" s="7">
        <v>-6800.91</v>
      </c>
      <c r="J521" s="7">
        <v>0</v>
      </c>
      <c r="K521" s="7">
        <v>0</v>
      </c>
      <c r="L521" s="7">
        <v>0</v>
      </c>
      <c r="M521" s="7">
        <v>1931205.06</v>
      </c>
    </row>
    <row r="522" spans="1:13" x14ac:dyDescent="0.25">
      <c r="A522" s="4">
        <v>43160</v>
      </c>
      <c r="B522" s="3" t="s">
        <v>38</v>
      </c>
      <c r="C522" s="3" t="s">
        <v>30</v>
      </c>
      <c r="D522" s="3" t="s">
        <v>163</v>
      </c>
      <c r="E522" s="8" t="str">
        <f t="shared" si="8"/>
        <v>37900</v>
      </c>
      <c r="F522" s="7">
        <v>851061.99</v>
      </c>
      <c r="G522" s="7">
        <v>9858.48</v>
      </c>
      <c r="H522" s="7">
        <v>-2055.5</v>
      </c>
      <c r="I522" s="7">
        <v>0</v>
      </c>
      <c r="J522" s="7">
        <v>0</v>
      </c>
      <c r="K522" s="7">
        <v>0</v>
      </c>
      <c r="L522" s="7">
        <v>0</v>
      </c>
      <c r="M522" s="7">
        <v>858864.97</v>
      </c>
    </row>
    <row r="523" spans="1:13" x14ac:dyDescent="0.25">
      <c r="A523" s="4">
        <v>43160</v>
      </c>
      <c r="B523" s="3" t="s">
        <v>38</v>
      </c>
      <c r="C523" s="3" t="s">
        <v>30</v>
      </c>
      <c r="D523" s="3" t="s">
        <v>73</v>
      </c>
      <c r="E523" s="8" t="str">
        <f t="shared" si="8"/>
        <v>37905</v>
      </c>
      <c r="F523" s="7">
        <v>969491.29</v>
      </c>
      <c r="G523" s="7">
        <v>3938.01</v>
      </c>
      <c r="H523" s="7">
        <v>-380.81</v>
      </c>
      <c r="I523" s="7">
        <v>-5546.33</v>
      </c>
      <c r="J523" s="7">
        <v>0</v>
      </c>
      <c r="K523" s="7">
        <v>0</v>
      </c>
      <c r="L523" s="7">
        <v>0</v>
      </c>
      <c r="M523" s="7">
        <v>967502.16</v>
      </c>
    </row>
    <row r="524" spans="1:13" x14ac:dyDescent="0.25">
      <c r="A524" s="4">
        <v>43160</v>
      </c>
      <c r="B524" s="3" t="s">
        <v>38</v>
      </c>
      <c r="C524" s="3" t="s">
        <v>30</v>
      </c>
      <c r="D524" s="3" t="s">
        <v>124</v>
      </c>
      <c r="E524" s="8" t="str">
        <f t="shared" si="8"/>
        <v>38000</v>
      </c>
      <c r="F524" s="7">
        <v>35207180.170000002</v>
      </c>
      <c r="G524" s="7">
        <v>348268.49</v>
      </c>
      <c r="H524" s="7">
        <v>-165089.54</v>
      </c>
      <c r="I524" s="7">
        <v>-117172.31</v>
      </c>
      <c r="J524" s="7">
        <v>0</v>
      </c>
      <c r="K524" s="7">
        <v>0</v>
      </c>
      <c r="L524" s="7">
        <v>0</v>
      </c>
      <c r="M524" s="7">
        <v>35273186.810000002</v>
      </c>
    </row>
    <row r="525" spans="1:13" x14ac:dyDescent="0.25">
      <c r="A525" s="4">
        <v>43160</v>
      </c>
      <c r="B525" s="3" t="s">
        <v>38</v>
      </c>
      <c r="C525" s="3" t="s">
        <v>30</v>
      </c>
      <c r="D525" s="3" t="s">
        <v>164</v>
      </c>
      <c r="E525" s="8" t="str">
        <f t="shared" si="8"/>
        <v>38100</v>
      </c>
      <c r="F525" s="7">
        <v>17475896.75</v>
      </c>
      <c r="G525" s="7">
        <v>222836.11</v>
      </c>
      <c r="H525" s="7">
        <v>-34060.47</v>
      </c>
      <c r="I525" s="7">
        <v>-1521.6</v>
      </c>
      <c r="J525" s="7">
        <v>0</v>
      </c>
      <c r="K525" s="7">
        <v>0</v>
      </c>
      <c r="L525" s="7">
        <v>0</v>
      </c>
      <c r="M525" s="7">
        <v>17663150.789999999</v>
      </c>
    </row>
    <row r="526" spans="1:13" x14ac:dyDescent="0.25">
      <c r="A526" s="4">
        <v>43160</v>
      </c>
      <c r="B526" s="3" t="s">
        <v>38</v>
      </c>
      <c r="C526" s="3" t="s">
        <v>30</v>
      </c>
      <c r="D526" s="3" t="s">
        <v>71</v>
      </c>
      <c r="E526" s="8" t="str">
        <f t="shared" si="8"/>
        <v>38200</v>
      </c>
      <c r="F526" s="7">
        <v>24583815.060000002</v>
      </c>
      <c r="G526" s="7">
        <v>190568.53999999998</v>
      </c>
      <c r="H526" s="7">
        <v>-74919.88</v>
      </c>
      <c r="I526" s="7">
        <v>-5317.64</v>
      </c>
      <c r="J526" s="7">
        <v>0</v>
      </c>
      <c r="K526" s="7">
        <v>0</v>
      </c>
      <c r="L526" s="7">
        <v>0</v>
      </c>
      <c r="M526" s="7">
        <v>24694146.079999998</v>
      </c>
    </row>
    <row r="527" spans="1:13" x14ac:dyDescent="0.25">
      <c r="A527" s="4">
        <v>43160</v>
      </c>
      <c r="B527" s="3" t="s">
        <v>38</v>
      </c>
      <c r="C527" s="3" t="s">
        <v>30</v>
      </c>
      <c r="D527" s="3" t="s">
        <v>64</v>
      </c>
      <c r="E527" s="8" t="str">
        <f t="shared" si="8"/>
        <v>38300</v>
      </c>
      <c r="F527" s="7">
        <v>3680598.69</v>
      </c>
      <c r="G527" s="7">
        <v>28924.18</v>
      </c>
      <c r="H527" s="7">
        <v>0</v>
      </c>
      <c r="I527" s="7">
        <v>-4632</v>
      </c>
      <c r="J527" s="7">
        <v>0</v>
      </c>
      <c r="K527" s="7">
        <v>0</v>
      </c>
      <c r="L527" s="7">
        <v>0</v>
      </c>
      <c r="M527" s="7">
        <v>3704890.87</v>
      </c>
    </row>
    <row r="528" spans="1:13" x14ac:dyDescent="0.25">
      <c r="A528" s="4">
        <v>43160</v>
      </c>
      <c r="B528" s="3" t="s">
        <v>38</v>
      </c>
      <c r="C528" s="3" t="s">
        <v>30</v>
      </c>
      <c r="D528" s="3" t="s">
        <v>119</v>
      </c>
      <c r="E528" s="8" t="str">
        <f t="shared" si="8"/>
        <v>38400</v>
      </c>
      <c r="F528" s="7">
        <v>84441.54</v>
      </c>
      <c r="G528" s="7">
        <v>405.5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84847.039999999994</v>
      </c>
    </row>
    <row r="529" spans="1:13" x14ac:dyDescent="0.25">
      <c r="A529" s="4">
        <v>43160</v>
      </c>
      <c r="B529" s="3" t="s">
        <v>38</v>
      </c>
      <c r="C529" s="3" t="s">
        <v>30</v>
      </c>
      <c r="D529" s="3" t="s">
        <v>66</v>
      </c>
      <c r="E529" s="8" t="str">
        <f t="shared" si="8"/>
        <v>38500</v>
      </c>
      <c r="F529" s="7">
        <v>2750114.25</v>
      </c>
      <c r="G529" s="7">
        <v>11686.26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2761800.51</v>
      </c>
    </row>
    <row r="530" spans="1:13" x14ac:dyDescent="0.25">
      <c r="A530" s="4">
        <v>43160</v>
      </c>
      <c r="B530" s="3" t="s">
        <v>38</v>
      </c>
      <c r="C530" s="3" t="s">
        <v>30</v>
      </c>
      <c r="D530" s="3" t="s">
        <v>39</v>
      </c>
      <c r="E530" s="8" t="str">
        <f t="shared" si="8"/>
        <v>38900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</row>
    <row r="531" spans="1:13" x14ac:dyDescent="0.25">
      <c r="A531" s="4">
        <v>43160</v>
      </c>
      <c r="B531" s="3" t="s">
        <v>38</v>
      </c>
      <c r="C531" s="3" t="s">
        <v>30</v>
      </c>
      <c r="D531" s="3" t="s">
        <v>154</v>
      </c>
      <c r="E531" s="8" t="str">
        <f t="shared" si="8"/>
        <v>39000</v>
      </c>
      <c r="F531" s="7">
        <v>832763.73</v>
      </c>
      <c r="G531" s="7">
        <v>22493.65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855257.38</v>
      </c>
    </row>
    <row r="532" spans="1:13" x14ac:dyDescent="0.25">
      <c r="A532" s="4">
        <v>43160</v>
      </c>
      <c r="B532" s="3" t="s">
        <v>38</v>
      </c>
      <c r="C532" s="3" t="s">
        <v>30</v>
      </c>
      <c r="D532" s="3" t="s">
        <v>41</v>
      </c>
      <c r="E532" s="8" t="str">
        <f t="shared" si="8"/>
        <v>39002</v>
      </c>
      <c r="F532" s="7">
        <v>97744.03</v>
      </c>
      <c r="G532" s="7">
        <v>542.43000000000006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98286.46</v>
      </c>
    </row>
    <row r="533" spans="1:13" x14ac:dyDescent="0.25">
      <c r="A533" s="4">
        <v>43160</v>
      </c>
      <c r="B533" s="3" t="s">
        <v>38</v>
      </c>
      <c r="C533" s="3" t="s">
        <v>30</v>
      </c>
      <c r="D533" s="3" t="s">
        <v>42</v>
      </c>
      <c r="E533" s="8" t="str">
        <f t="shared" si="8"/>
        <v>39003</v>
      </c>
      <c r="F533" s="7">
        <v>252423.76</v>
      </c>
      <c r="G533" s="7">
        <v>2222.16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254645.92</v>
      </c>
    </row>
    <row r="534" spans="1:13" x14ac:dyDescent="0.25">
      <c r="A534" s="4">
        <v>43160</v>
      </c>
      <c r="B534" s="3" t="s">
        <v>38</v>
      </c>
      <c r="C534" s="3" t="s">
        <v>30</v>
      </c>
      <c r="D534" s="3" t="s">
        <v>43</v>
      </c>
      <c r="E534" s="8" t="str">
        <f t="shared" si="8"/>
        <v>39004</v>
      </c>
      <c r="F534" s="7">
        <v>4156.3900000000003</v>
      </c>
      <c r="G534" s="7">
        <v>40.590000000000003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4196.9799999999996</v>
      </c>
    </row>
    <row r="535" spans="1:13" x14ac:dyDescent="0.25">
      <c r="A535" s="4">
        <v>43160</v>
      </c>
      <c r="B535" s="3" t="s">
        <v>38</v>
      </c>
      <c r="C535" s="3" t="s">
        <v>30</v>
      </c>
      <c r="D535" s="3" t="s">
        <v>114</v>
      </c>
      <c r="E535" s="8" t="str">
        <f t="shared" si="8"/>
        <v>39009</v>
      </c>
      <c r="F535" s="7">
        <v>1131528.3600000001</v>
      </c>
      <c r="G535" s="7">
        <v>19430.240000000002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1150958.6000000001</v>
      </c>
    </row>
    <row r="536" spans="1:13" x14ac:dyDescent="0.25">
      <c r="A536" s="4">
        <v>43160</v>
      </c>
      <c r="B536" s="3" t="s">
        <v>38</v>
      </c>
      <c r="C536" s="3" t="s">
        <v>30</v>
      </c>
      <c r="D536" s="3" t="s">
        <v>40</v>
      </c>
      <c r="E536" s="8" t="str">
        <f t="shared" si="8"/>
        <v>39100</v>
      </c>
      <c r="F536" s="7">
        <v>935864.61</v>
      </c>
      <c r="G536" s="7">
        <v>17929.080000000002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953793.69</v>
      </c>
    </row>
    <row r="537" spans="1:13" x14ac:dyDescent="0.25">
      <c r="A537" s="4">
        <v>43160</v>
      </c>
      <c r="B537" s="3" t="s">
        <v>38</v>
      </c>
      <c r="C537" s="3" t="s">
        <v>30</v>
      </c>
      <c r="D537" s="3" t="s">
        <v>44</v>
      </c>
      <c r="E537" s="8" t="str">
        <f t="shared" si="8"/>
        <v>39200</v>
      </c>
      <c r="F537" s="7">
        <v>71851.73</v>
      </c>
      <c r="G537" s="7">
        <v>2788.12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74639.850000000006</v>
      </c>
    </row>
    <row r="538" spans="1:13" x14ac:dyDescent="0.25">
      <c r="A538" s="4">
        <v>43160</v>
      </c>
      <c r="B538" s="3" t="s">
        <v>38</v>
      </c>
      <c r="C538" s="3" t="s">
        <v>30</v>
      </c>
      <c r="D538" s="3" t="s">
        <v>146</v>
      </c>
      <c r="E538" s="8" t="str">
        <f t="shared" si="8"/>
        <v>39202</v>
      </c>
      <c r="F538" s="7">
        <v>-2529.39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-2529.39</v>
      </c>
    </row>
    <row r="539" spans="1:13" x14ac:dyDescent="0.25">
      <c r="A539" s="4">
        <v>43160</v>
      </c>
      <c r="B539" s="3" t="s">
        <v>38</v>
      </c>
      <c r="C539" s="3" t="s">
        <v>30</v>
      </c>
      <c r="D539" s="3" t="s">
        <v>115</v>
      </c>
      <c r="E539" s="8" t="str">
        <f t="shared" si="8"/>
        <v>39400</v>
      </c>
      <c r="F539" s="7">
        <v>923604.38</v>
      </c>
      <c r="G539" s="7">
        <v>23966.079999999998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947570.46</v>
      </c>
    </row>
    <row r="540" spans="1:13" x14ac:dyDescent="0.25">
      <c r="A540" s="4">
        <v>43160</v>
      </c>
      <c r="B540" s="3" t="s">
        <v>38</v>
      </c>
      <c r="C540" s="3" t="s">
        <v>30</v>
      </c>
      <c r="D540" s="3" t="s">
        <v>162</v>
      </c>
      <c r="E540" s="8" t="str">
        <f t="shared" si="8"/>
        <v>39603</v>
      </c>
      <c r="F540" s="7">
        <v>35904.730000000003</v>
      </c>
      <c r="G540" s="7">
        <v>536.54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36441.269999999997</v>
      </c>
    </row>
    <row r="541" spans="1:13" x14ac:dyDescent="0.25">
      <c r="A541" s="4">
        <v>43160</v>
      </c>
      <c r="B541" s="3" t="s">
        <v>38</v>
      </c>
      <c r="C541" s="3" t="s">
        <v>30</v>
      </c>
      <c r="D541" s="3" t="s">
        <v>45</v>
      </c>
      <c r="E541" s="8" t="str">
        <f t="shared" si="8"/>
        <v>39604</v>
      </c>
      <c r="F541" s="7">
        <v>56778.62</v>
      </c>
      <c r="G541" s="7">
        <v>948.8900000000001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57727.51</v>
      </c>
    </row>
    <row r="542" spans="1:13" x14ac:dyDescent="0.25">
      <c r="A542" s="4">
        <v>43160</v>
      </c>
      <c r="B542" s="3" t="s">
        <v>38</v>
      </c>
      <c r="C542" s="3" t="s">
        <v>30</v>
      </c>
      <c r="D542" s="3" t="s">
        <v>155</v>
      </c>
      <c r="E542" s="8" t="str">
        <f t="shared" si="8"/>
        <v>39605</v>
      </c>
      <c r="F542" s="7">
        <v>15989.14</v>
      </c>
      <c r="G542" s="7">
        <v>315.20999999999998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16304.35</v>
      </c>
    </row>
    <row r="543" spans="1:13" x14ac:dyDescent="0.25">
      <c r="A543" s="4">
        <v>43160</v>
      </c>
      <c r="B543" s="3" t="s">
        <v>38</v>
      </c>
      <c r="C543" s="3" t="s">
        <v>30</v>
      </c>
      <c r="D543" s="3" t="s">
        <v>46</v>
      </c>
      <c r="E543" s="8" t="str">
        <f t="shared" si="8"/>
        <v>39700</v>
      </c>
      <c r="F543" s="7">
        <v>207387.85</v>
      </c>
      <c r="G543" s="7">
        <v>4478.1499999999996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211866</v>
      </c>
    </row>
    <row r="544" spans="1:13" x14ac:dyDescent="0.25">
      <c r="A544" s="4">
        <v>43160</v>
      </c>
      <c r="B544" s="3" t="s">
        <v>38</v>
      </c>
      <c r="C544" s="3" t="s">
        <v>30</v>
      </c>
      <c r="D544" s="3" t="s">
        <v>156</v>
      </c>
      <c r="E544" s="8" t="str">
        <f t="shared" si="8"/>
        <v>39800</v>
      </c>
      <c r="F544" s="7">
        <v>1703030.02</v>
      </c>
      <c r="G544" s="7">
        <v>31654.34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1734684.36</v>
      </c>
    </row>
    <row r="545" spans="1:13" x14ac:dyDescent="0.25">
      <c r="A545" s="4">
        <v>43160</v>
      </c>
      <c r="B545" s="3" t="s">
        <v>38</v>
      </c>
      <c r="C545" s="3" t="s">
        <v>30</v>
      </c>
      <c r="D545" s="3" t="s">
        <v>49</v>
      </c>
      <c r="E545" s="8" t="str">
        <f t="shared" si="8"/>
        <v>39901</v>
      </c>
      <c r="F545" s="7">
        <v>4003.85</v>
      </c>
      <c r="G545" s="7">
        <v>139.74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4143.59</v>
      </c>
    </row>
    <row r="546" spans="1:13" x14ac:dyDescent="0.25">
      <c r="A546" s="4">
        <v>43160</v>
      </c>
      <c r="B546" s="3" t="s">
        <v>38</v>
      </c>
      <c r="C546" s="3" t="s">
        <v>30</v>
      </c>
      <c r="D546" s="3" t="s">
        <v>157</v>
      </c>
      <c r="E546" s="8" t="str">
        <f t="shared" si="8"/>
        <v>39903</v>
      </c>
      <c r="F546" s="7">
        <v>42463.8</v>
      </c>
      <c r="G546" s="7">
        <v>1338.96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43802.76</v>
      </c>
    </row>
    <row r="547" spans="1:13" x14ac:dyDescent="0.25">
      <c r="A547" s="4">
        <v>43160</v>
      </c>
      <c r="B547" s="3" t="s">
        <v>38</v>
      </c>
      <c r="C547" s="3" t="s">
        <v>30</v>
      </c>
      <c r="D547" s="3" t="s">
        <v>50</v>
      </c>
      <c r="E547" s="8" t="str">
        <f t="shared" si="8"/>
        <v>39906</v>
      </c>
      <c r="F547" s="7">
        <v>462495.78</v>
      </c>
      <c r="G547" s="7">
        <v>21664.3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484160.08</v>
      </c>
    </row>
    <row r="548" spans="1:13" x14ac:dyDescent="0.25">
      <c r="A548" s="4">
        <v>43160</v>
      </c>
      <c r="B548" s="3" t="s">
        <v>38</v>
      </c>
      <c r="C548" s="3" t="s">
        <v>30</v>
      </c>
      <c r="D548" s="3" t="s">
        <v>47</v>
      </c>
      <c r="E548" s="8" t="str">
        <f t="shared" si="8"/>
        <v>39908</v>
      </c>
      <c r="F548" s="7">
        <v>109535.96</v>
      </c>
      <c r="G548" s="7">
        <v>-735.73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108800.23</v>
      </c>
    </row>
    <row r="549" spans="1:13" x14ac:dyDescent="0.25">
      <c r="A549" s="4">
        <v>43160</v>
      </c>
      <c r="B549" s="3" t="s">
        <v>38</v>
      </c>
      <c r="C549" s="2" t="s">
        <v>30</v>
      </c>
      <c r="D549" s="2" t="s">
        <v>169</v>
      </c>
      <c r="E549" s="8" t="str">
        <f t="shared" si="8"/>
        <v/>
      </c>
      <c r="F549" s="7">
        <v>-5366172.2599999979</v>
      </c>
      <c r="G549" s="7">
        <v>113014.46999999999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-5253157.7899999982</v>
      </c>
    </row>
    <row r="550" spans="1:13" x14ac:dyDescent="0.25">
      <c r="A550" s="4">
        <v>43160</v>
      </c>
      <c r="B550" s="3" t="s">
        <v>38</v>
      </c>
      <c r="C550" s="3" t="s">
        <v>88</v>
      </c>
      <c r="D550" s="3" t="s">
        <v>105</v>
      </c>
      <c r="E550" s="8" t="str">
        <f t="shared" si="8"/>
        <v>30100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</row>
    <row r="551" spans="1:13" x14ac:dyDescent="0.25">
      <c r="A551" s="4">
        <v>43160</v>
      </c>
      <c r="B551" s="3" t="s">
        <v>38</v>
      </c>
      <c r="C551" s="3" t="s">
        <v>88</v>
      </c>
      <c r="D551" s="3" t="s">
        <v>136</v>
      </c>
      <c r="E551" s="8" t="str">
        <f t="shared" si="8"/>
        <v>30300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</row>
    <row r="552" spans="1:13" x14ac:dyDescent="0.25">
      <c r="A552" s="4">
        <v>43160</v>
      </c>
      <c r="B552" s="3" t="s">
        <v>38</v>
      </c>
      <c r="C552" s="3" t="s">
        <v>88</v>
      </c>
      <c r="D552" s="3" t="s">
        <v>102</v>
      </c>
      <c r="E552" s="8" t="str">
        <f t="shared" si="8"/>
        <v>39001</v>
      </c>
      <c r="F552" s="7">
        <v>98163.63</v>
      </c>
      <c r="G552" s="7">
        <v>400.52000000000004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98564.15</v>
      </c>
    </row>
    <row r="553" spans="1:13" x14ac:dyDescent="0.25">
      <c r="A553" s="4">
        <v>43160</v>
      </c>
      <c r="B553" s="3" t="s">
        <v>38</v>
      </c>
      <c r="C553" s="3" t="s">
        <v>88</v>
      </c>
      <c r="D553" s="3" t="s">
        <v>103</v>
      </c>
      <c r="E553" s="8" t="str">
        <f t="shared" si="8"/>
        <v>39004</v>
      </c>
      <c r="F553" s="7">
        <v>8438.9</v>
      </c>
      <c r="G553" s="7">
        <v>93.97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8532.8700000000008</v>
      </c>
    </row>
    <row r="554" spans="1:13" x14ac:dyDescent="0.25">
      <c r="A554" s="4">
        <v>43160</v>
      </c>
      <c r="B554" s="3" t="s">
        <v>38</v>
      </c>
      <c r="C554" s="3" t="s">
        <v>88</v>
      </c>
      <c r="D554" s="3" t="s">
        <v>140</v>
      </c>
      <c r="E554" s="8" t="str">
        <f t="shared" si="8"/>
        <v>39009</v>
      </c>
      <c r="F554" s="7">
        <v>38834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38834</v>
      </c>
    </row>
    <row r="555" spans="1:13" x14ac:dyDescent="0.25">
      <c r="A555" s="4">
        <v>43160</v>
      </c>
      <c r="B555" s="3" t="s">
        <v>38</v>
      </c>
      <c r="C555" s="3" t="s">
        <v>88</v>
      </c>
      <c r="D555" s="3" t="s">
        <v>134</v>
      </c>
      <c r="E555" s="8" t="str">
        <f t="shared" si="8"/>
        <v>39100</v>
      </c>
      <c r="F555" s="7">
        <v>41397.21</v>
      </c>
      <c r="G555" s="7">
        <v>0</v>
      </c>
      <c r="H555" s="7">
        <v>-2787.88</v>
      </c>
      <c r="I555" s="7">
        <v>0</v>
      </c>
      <c r="J555" s="7">
        <v>0</v>
      </c>
      <c r="K555" s="7">
        <v>0</v>
      </c>
      <c r="L555" s="7">
        <v>0</v>
      </c>
      <c r="M555" s="7">
        <v>38609.33</v>
      </c>
    </row>
    <row r="556" spans="1:13" x14ac:dyDescent="0.25">
      <c r="A556" s="4">
        <v>43160</v>
      </c>
      <c r="B556" s="3" t="s">
        <v>38</v>
      </c>
      <c r="C556" s="3" t="s">
        <v>88</v>
      </c>
      <c r="D556" s="3" t="s">
        <v>141</v>
      </c>
      <c r="E556" s="8" t="str">
        <f t="shared" si="8"/>
        <v>39200</v>
      </c>
      <c r="F556" s="7">
        <v>15017.64</v>
      </c>
      <c r="G556" s="7">
        <v>151.66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15169.3</v>
      </c>
    </row>
    <row r="557" spans="1:13" x14ac:dyDescent="0.25">
      <c r="A557" s="4">
        <v>43160</v>
      </c>
      <c r="B557" s="3" t="s">
        <v>38</v>
      </c>
      <c r="C557" s="3" t="s">
        <v>88</v>
      </c>
      <c r="D557" s="3" t="s">
        <v>89</v>
      </c>
      <c r="E557" s="8" t="str">
        <f t="shared" si="8"/>
        <v>39400</v>
      </c>
      <c r="F557" s="7">
        <v>132918.04</v>
      </c>
      <c r="G557" s="7">
        <v>498.29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133416.32999999999</v>
      </c>
    </row>
    <row r="558" spans="1:13" x14ac:dyDescent="0.25">
      <c r="A558" s="4">
        <v>43160</v>
      </c>
      <c r="B558" s="3" t="s">
        <v>38</v>
      </c>
      <c r="C558" s="3" t="s">
        <v>88</v>
      </c>
      <c r="D558" s="3" t="s">
        <v>104</v>
      </c>
      <c r="E558" s="8" t="str">
        <f t="shared" si="8"/>
        <v>39600</v>
      </c>
      <c r="F558" s="7">
        <v>7209.54</v>
      </c>
      <c r="G558" s="7">
        <v>74.540000000000006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7284.08</v>
      </c>
    </row>
    <row r="559" spans="1:13" x14ac:dyDescent="0.25">
      <c r="A559" s="4">
        <v>43160</v>
      </c>
      <c r="B559" s="3" t="s">
        <v>38</v>
      </c>
      <c r="C559" s="3" t="s">
        <v>88</v>
      </c>
      <c r="D559" s="3" t="s">
        <v>90</v>
      </c>
      <c r="E559" s="8" t="str">
        <f t="shared" si="8"/>
        <v>39700</v>
      </c>
      <c r="F559" s="7">
        <v>-8941.65</v>
      </c>
      <c r="G559" s="7">
        <v>97.92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-8843.73</v>
      </c>
    </row>
    <row r="560" spans="1:13" x14ac:dyDescent="0.25">
      <c r="A560" s="4">
        <v>43160</v>
      </c>
      <c r="B560" s="3" t="s">
        <v>38</v>
      </c>
      <c r="C560" s="3" t="s">
        <v>88</v>
      </c>
      <c r="D560" s="3" t="s">
        <v>135</v>
      </c>
      <c r="E560" s="8" t="str">
        <f t="shared" si="8"/>
        <v>39800</v>
      </c>
      <c r="F560" s="7">
        <v>678958.26</v>
      </c>
      <c r="G560" s="7">
        <v>2354.3000000000002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681312.56</v>
      </c>
    </row>
    <row r="561" spans="1:13" x14ac:dyDescent="0.25">
      <c r="A561" s="4">
        <v>43160</v>
      </c>
      <c r="B561" s="3" t="s">
        <v>38</v>
      </c>
      <c r="C561" s="3" t="s">
        <v>88</v>
      </c>
      <c r="D561" s="3" t="s">
        <v>100</v>
      </c>
      <c r="E561" s="8" t="str">
        <f t="shared" si="8"/>
        <v>39901</v>
      </c>
      <c r="F561" s="7">
        <v>-34765.769999999997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-34765.769999999997</v>
      </c>
    </row>
    <row r="562" spans="1:13" x14ac:dyDescent="0.25">
      <c r="A562" s="4">
        <v>43160</v>
      </c>
      <c r="B562" s="3" t="s">
        <v>38</v>
      </c>
      <c r="C562" s="3" t="s">
        <v>88</v>
      </c>
      <c r="D562" s="3" t="s">
        <v>91</v>
      </c>
      <c r="E562" s="8" t="str">
        <f t="shared" si="8"/>
        <v>39906</v>
      </c>
      <c r="F562" s="7">
        <v>70196.03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70196.03</v>
      </c>
    </row>
    <row r="563" spans="1:13" x14ac:dyDescent="0.25">
      <c r="A563" s="4">
        <v>43160</v>
      </c>
      <c r="B563" s="3" t="s">
        <v>38</v>
      </c>
      <c r="C563" s="3" t="s">
        <v>88</v>
      </c>
      <c r="D563" s="3" t="s">
        <v>139</v>
      </c>
      <c r="E563" s="8" t="str">
        <f t="shared" si="8"/>
        <v>39907</v>
      </c>
      <c r="F563" s="7">
        <v>20410.32</v>
      </c>
      <c r="G563" s="7">
        <v>591.64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21001.96</v>
      </c>
    </row>
    <row r="564" spans="1:13" x14ac:dyDescent="0.25">
      <c r="A564" s="4">
        <v>43160</v>
      </c>
      <c r="B564" s="3" t="s">
        <v>38</v>
      </c>
      <c r="C564" s="3" t="s">
        <v>88</v>
      </c>
      <c r="D564" s="3" t="s">
        <v>101</v>
      </c>
      <c r="E564" s="8" t="str">
        <f t="shared" si="8"/>
        <v>39908</v>
      </c>
      <c r="F564" s="7">
        <v>828509.36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828509.36</v>
      </c>
    </row>
    <row r="565" spans="1:13" x14ac:dyDescent="0.25">
      <c r="A565" s="4">
        <v>43160</v>
      </c>
      <c r="B565" s="3" t="s">
        <v>38</v>
      </c>
      <c r="C565" s="2" t="s">
        <v>88</v>
      </c>
      <c r="D565" s="2" t="s">
        <v>169</v>
      </c>
      <c r="E565" s="8" t="str">
        <f t="shared" si="8"/>
        <v/>
      </c>
      <c r="F565" s="7">
        <v>52517.30000000001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52517.30000000001</v>
      </c>
    </row>
    <row r="566" spans="1:13" x14ac:dyDescent="0.25">
      <c r="A566" s="4">
        <v>43191</v>
      </c>
      <c r="B566" s="3" t="s">
        <v>16</v>
      </c>
      <c r="C566" s="3" t="s">
        <v>17</v>
      </c>
      <c r="D566" s="3" t="s">
        <v>110</v>
      </c>
      <c r="E566" s="8" t="str">
        <f t="shared" si="8"/>
        <v>39000</v>
      </c>
      <c r="F566" s="7">
        <v>481983.95</v>
      </c>
      <c r="G566" s="7">
        <v>3755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485738.95</v>
      </c>
    </row>
    <row r="567" spans="1:13" x14ac:dyDescent="0.25">
      <c r="A567" s="4">
        <v>43191</v>
      </c>
      <c r="B567" s="3" t="s">
        <v>16</v>
      </c>
      <c r="C567" s="3" t="s">
        <v>17</v>
      </c>
      <c r="D567" s="3" t="s">
        <v>165</v>
      </c>
      <c r="E567" s="8" t="str">
        <f t="shared" si="8"/>
        <v>39005</v>
      </c>
      <c r="F567" s="7">
        <v>3538906.74</v>
      </c>
      <c r="G567" s="7">
        <v>23482.03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3562388.77</v>
      </c>
    </row>
    <row r="568" spans="1:13" x14ac:dyDescent="0.25">
      <c r="A568" s="4">
        <v>43191</v>
      </c>
      <c r="B568" s="3" t="s">
        <v>16</v>
      </c>
      <c r="C568" s="3" t="s">
        <v>17</v>
      </c>
      <c r="D568" s="3" t="s">
        <v>24</v>
      </c>
      <c r="E568" s="8" t="str">
        <f t="shared" si="8"/>
        <v>39009</v>
      </c>
      <c r="F568" s="7">
        <v>9316004.9499999993</v>
      </c>
      <c r="G568" s="7">
        <v>253.79999999999927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9316258.75</v>
      </c>
    </row>
    <row r="569" spans="1:13" x14ac:dyDescent="0.25">
      <c r="A569" s="4">
        <v>43191</v>
      </c>
      <c r="B569" s="3" t="s">
        <v>16</v>
      </c>
      <c r="C569" s="3" t="s">
        <v>17</v>
      </c>
      <c r="D569" s="3" t="s">
        <v>35</v>
      </c>
      <c r="E569" s="8" t="str">
        <f t="shared" si="8"/>
        <v>39020</v>
      </c>
      <c r="F569" s="7">
        <v>-0.04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-0.04</v>
      </c>
    </row>
    <row r="570" spans="1:13" x14ac:dyDescent="0.25">
      <c r="A570" s="4">
        <v>43191</v>
      </c>
      <c r="B570" s="3" t="s">
        <v>16</v>
      </c>
      <c r="C570" s="3" t="s">
        <v>17</v>
      </c>
      <c r="D570" s="3" t="s">
        <v>36</v>
      </c>
      <c r="E570" s="8" t="str">
        <f t="shared" si="8"/>
        <v>39029</v>
      </c>
      <c r="F570" s="7">
        <v>-0.08</v>
      </c>
      <c r="G570" s="7">
        <v>5.78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5.7</v>
      </c>
    </row>
    <row r="571" spans="1:13" x14ac:dyDescent="0.25">
      <c r="A571" s="4">
        <v>43191</v>
      </c>
      <c r="B571" s="3" t="s">
        <v>16</v>
      </c>
      <c r="C571" s="3" t="s">
        <v>17</v>
      </c>
      <c r="D571" s="3" t="s">
        <v>22</v>
      </c>
      <c r="E571" s="8" t="str">
        <f t="shared" si="8"/>
        <v>39100</v>
      </c>
      <c r="F571" s="7">
        <v>1798984.37</v>
      </c>
      <c r="G571" s="7">
        <v>17041.740000000002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1816026.11</v>
      </c>
    </row>
    <row r="572" spans="1:13" x14ac:dyDescent="0.25">
      <c r="A572" s="4">
        <v>43191</v>
      </c>
      <c r="B572" s="3" t="s">
        <v>16</v>
      </c>
      <c r="C572" s="3" t="s">
        <v>17</v>
      </c>
      <c r="D572" s="3" t="s">
        <v>160</v>
      </c>
      <c r="E572" s="8" t="str">
        <f t="shared" si="8"/>
        <v>39102</v>
      </c>
      <c r="F572" s="7">
        <v>1.26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1.26</v>
      </c>
    </row>
    <row r="573" spans="1:13" x14ac:dyDescent="0.25">
      <c r="A573" s="4">
        <v>43191</v>
      </c>
      <c r="B573" s="3" t="s">
        <v>16</v>
      </c>
      <c r="C573" s="3" t="s">
        <v>17</v>
      </c>
      <c r="D573" s="3" t="s">
        <v>108</v>
      </c>
      <c r="E573" s="8" t="str">
        <f t="shared" si="8"/>
        <v>39103</v>
      </c>
      <c r="F573" s="7">
        <v>0.45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0.45</v>
      </c>
    </row>
    <row r="574" spans="1:13" x14ac:dyDescent="0.25">
      <c r="A574" s="4">
        <v>43191</v>
      </c>
      <c r="B574" s="3" t="s">
        <v>16</v>
      </c>
      <c r="C574" s="3" t="s">
        <v>17</v>
      </c>
      <c r="D574" s="3" t="s">
        <v>113</v>
      </c>
      <c r="E574" s="8" t="str">
        <f t="shared" si="8"/>
        <v>39104</v>
      </c>
      <c r="F574" s="7">
        <v>30854.25</v>
      </c>
      <c r="G574" s="7">
        <v>231.57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31085.82</v>
      </c>
    </row>
    <row r="575" spans="1:13" x14ac:dyDescent="0.25">
      <c r="A575" s="4">
        <v>43191</v>
      </c>
      <c r="B575" s="3" t="s">
        <v>16</v>
      </c>
      <c r="C575" s="3" t="s">
        <v>17</v>
      </c>
      <c r="D575" s="3" t="s">
        <v>34</v>
      </c>
      <c r="E575" s="8" t="str">
        <f t="shared" si="8"/>
        <v>39120</v>
      </c>
      <c r="F575" s="7">
        <v>99505.24</v>
      </c>
      <c r="G575" s="7">
        <v>878.02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100383.26</v>
      </c>
    </row>
    <row r="576" spans="1:13" x14ac:dyDescent="0.25">
      <c r="A576" s="4">
        <v>43191</v>
      </c>
      <c r="B576" s="3" t="s">
        <v>16</v>
      </c>
      <c r="C576" s="3" t="s">
        <v>17</v>
      </c>
      <c r="D576" s="3" t="s">
        <v>28</v>
      </c>
      <c r="E576" s="8" t="str">
        <f t="shared" si="8"/>
        <v>39200</v>
      </c>
      <c r="F576" s="7">
        <v>5381.64</v>
      </c>
      <c r="G576" s="7">
        <v>50.879999999999995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5432.52</v>
      </c>
    </row>
    <row r="577" spans="1:13" x14ac:dyDescent="0.25">
      <c r="A577" s="4">
        <v>43191</v>
      </c>
      <c r="B577" s="3" t="s">
        <v>16</v>
      </c>
      <c r="C577" s="3" t="s">
        <v>17</v>
      </c>
      <c r="D577" s="3" t="s">
        <v>106</v>
      </c>
      <c r="E577" s="8" t="str">
        <f t="shared" si="8"/>
        <v>39400</v>
      </c>
      <c r="F577" s="7">
        <v>31138.959999999999</v>
      </c>
      <c r="G577" s="7">
        <v>549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31687.96</v>
      </c>
    </row>
    <row r="578" spans="1:13" x14ac:dyDescent="0.25">
      <c r="A578" s="4">
        <v>43191</v>
      </c>
      <c r="B578" s="3" t="s">
        <v>16</v>
      </c>
      <c r="C578" s="3" t="s">
        <v>17</v>
      </c>
      <c r="D578" s="3" t="s">
        <v>37</v>
      </c>
      <c r="E578" s="8" t="str">
        <f t="shared" si="8"/>
        <v>39420</v>
      </c>
      <c r="F578" s="7">
        <v>388.07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388.07</v>
      </c>
    </row>
    <row r="579" spans="1:13" x14ac:dyDescent="0.25">
      <c r="A579" s="4">
        <v>43191</v>
      </c>
      <c r="B579" s="3" t="s">
        <v>16</v>
      </c>
      <c r="C579" s="3" t="s">
        <v>17</v>
      </c>
      <c r="D579" s="3" t="s">
        <v>109</v>
      </c>
      <c r="E579" s="8" t="str">
        <f t="shared" ref="E579:E642" si="9">MID(D579,9,5)</f>
        <v>39700</v>
      </c>
      <c r="F579" s="7">
        <v>520345.5</v>
      </c>
      <c r="G579" s="7">
        <v>4915.03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525260.53</v>
      </c>
    </row>
    <row r="580" spans="1:13" x14ac:dyDescent="0.25">
      <c r="A580" s="4">
        <v>43191</v>
      </c>
      <c r="B580" s="3" t="s">
        <v>16</v>
      </c>
      <c r="C580" s="3" t="s">
        <v>17</v>
      </c>
      <c r="D580" s="3" t="s">
        <v>29</v>
      </c>
      <c r="E580" s="8" t="str">
        <f t="shared" si="9"/>
        <v>39720</v>
      </c>
      <c r="F580" s="7">
        <v>3644.26</v>
      </c>
      <c r="G580" s="7">
        <v>41.5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3685.76</v>
      </c>
    </row>
    <row r="581" spans="1:13" x14ac:dyDescent="0.25">
      <c r="A581" s="4">
        <v>43191</v>
      </c>
      <c r="B581" s="3" t="s">
        <v>16</v>
      </c>
      <c r="C581" s="3" t="s">
        <v>17</v>
      </c>
      <c r="D581" s="3" t="s">
        <v>20</v>
      </c>
      <c r="E581" s="8" t="str">
        <f t="shared" si="9"/>
        <v>39800</v>
      </c>
      <c r="F581" s="7">
        <v>43821.55</v>
      </c>
      <c r="G581" s="7">
        <v>375.84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44197.39</v>
      </c>
    </row>
    <row r="582" spans="1:13" x14ac:dyDescent="0.25">
      <c r="A582" s="4">
        <v>43191</v>
      </c>
      <c r="B582" s="3" t="s">
        <v>16</v>
      </c>
      <c r="C582" s="3" t="s">
        <v>17</v>
      </c>
      <c r="D582" s="3" t="s">
        <v>145</v>
      </c>
      <c r="E582" s="8" t="str">
        <f t="shared" si="9"/>
        <v>39820</v>
      </c>
      <c r="F582" s="7">
        <v>759.11</v>
      </c>
      <c r="G582" s="7">
        <v>17.829999999999998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776.94</v>
      </c>
    </row>
    <row r="583" spans="1:13" x14ac:dyDescent="0.25">
      <c r="A583" s="4">
        <v>43191</v>
      </c>
      <c r="B583" s="3" t="s">
        <v>16</v>
      </c>
      <c r="C583" s="3" t="s">
        <v>17</v>
      </c>
      <c r="D583" s="3" t="s">
        <v>161</v>
      </c>
      <c r="E583" s="8" t="str">
        <f t="shared" si="9"/>
        <v>39900</v>
      </c>
      <c r="F583" s="7">
        <v>162705.19</v>
      </c>
      <c r="G583" s="7">
        <v>109.29999999999995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162814.49</v>
      </c>
    </row>
    <row r="584" spans="1:13" x14ac:dyDescent="0.25">
      <c r="A584" s="4">
        <v>43191</v>
      </c>
      <c r="B584" s="3" t="s">
        <v>16</v>
      </c>
      <c r="C584" s="3" t="s">
        <v>17</v>
      </c>
      <c r="D584" s="3" t="s">
        <v>25</v>
      </c>
      <c r="E584" s="8" t="str">
        <f t="shared" si="9"/>
        <v>39901</v>
      </c>
      <c r="F584" s="7">
        <v>20654823.989999998</v>
      </c>
      <c r="G584" s="7">
        <v>267048.19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20921872.18</v>
      </c>
    </row>
    <row r="585" spans="1:13" x14ac:dyDescent="0.25">
      <c r="A585" s="4">
        <v>43191</v>
      </c>
      <c r="B585" s="3" t="s">
        <v>16</v>
      </c>
      <c r="C585" s="3" t="s">
        <v>17</v>
      </c>
      <c r="D585" s="3" t="s">
        <v>19</v>
      </c>
      <c r="E585" s="8" t="str">
        <f t="shared" si="9"/>
        <v>39902</v>
      </c>
      <c r="F585" s="7">
        <v>17001570.289999999</v>
      </c>
      <c r="G585" s="7">
        <v>129698.78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17131269.07</v>
      </c>
    </row>
    <row r="586" spans="1:13" x14ac:dyDescent="0.25">
      <c r="A586" s="4">
        <v>43191</v>
      </c>
      <c r="B586" s="3" t="s">
        <v>16</v>
      </c>
      <c r="C586" s="3" t="s">
        <v>17</v>
      </c>
      <c r="D586" s="3" t="s">
        <v>21</v>
      </c>
      <c r="E586" s="8" t="str">
        <f t="shared" si="9"/>
        <v>39903</v>
      </c>
      <c r="F586" s="7">
        <v>2463087.0699999998</v>
      </c>
      <c r="G586" s="7">
        <v>23616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2486703.0699999998</v>
      </c>
    </row>
    <row r="587" spans="1:13" x14ac:dyDescent="0.25">
      <c r="A587" s="4">
        <v>43191</v>
      </c>
      <c r="B587" s="3" t="s">
        <v>16</v>
      </c>
      <c r="C587" s="3" t="s">
        <v>17</v>
      </c>
      <c r="D587" s="3" t="s">
        <v>23</v>
      </c>
      <c r="E587" s="8" t="str">
        <f t="shared" si="9"/>
        <v>39906</v>
      </c>
      <c r="F587" s="7">
        <v>1044089.9</v>
      </c>
      <c r="G587" s="7">
        <v>17038.36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1061128.26</v>
      </c>
    </row>
    <row r="588" spans="1:13" x14ac:dyDescent="0.25">
      <c r="A588" s="4">
        <v>43191</v>
      </c>
      <c r="B588" s="3" t="s">
        <v>16</v>
      </c>
      <c r="C588" s="3" t="s">
        <v>17</v>
      </c>
      <c r="D588" s="3" t="s">
        <v>107</v>
      </c>
      <c r="E588" s="8" t="str">
        <f t="shared" si="9"/>
        <v>39907</v>
      </c>
      <c r="F588" s="7">
        <v>224108.04</v>
      </c>
      <c r="G588" s="7">
        <v>8304.67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232412.71</v>
      </c>
    </row>
    <row r="589" spans="1:13" x14ac:dyDescent="0.25">
      <c r="A589" s="4">
        <v>43191</v>
      </c>
      <c r="B589" s="3" t="s">
        <v>16</v>
      </c>
      <c r="C589" s="3" t="s">
        <v>17</v>
      </c>
      <c r="D589" s="3" t="s">
        <v>142</v>
      </c>
      <c r="E589" s="8" t="str">
        <f t="shared" si="9"/>
        <v>39908</v>
      </c>
      <c r="F589" s="7">
        <v>32318506.309999999</v>
      </c>
      <c r="G589" s="7">
        <v>351426.42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32669932.73</v>
      </c>
    </row>
    <row r="590" spans="1:13" x14ac:dyDescent="0.25">
      <c r="A590" s="4">
        <v>43191</v>
      </c>
      <c r="B590" s="3" t="s">
        <v>16</v>
      </c>
      <c r="C590" s="3" t="s">
        <v>17</v>
      </c>
      <c r="D590" s="3" t="s">
        <v>26</v>
      </c>
      <c r="E590" s="8" t="str">
        <f t="shared" si="9"/>
        <v>39909</v>
      </c>
      <c r="F590" s="7">
        <v>44050.92</v>
      </c>
      <c r="G590" s="7">
        <v>192.72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44243.64</v>
      </c>
    </row>
    <row r="591" spans="1:13" x14ac:dyDescent="0.25">
      <c r="A591" s="4">
        <v>43191</v>
      </c>
      <c r="B591" s="3" t="s">
        <v>16</v>
      </c>
      <c r="C591" s="3" t="s">
        <v>17</v>
      </c>
      <c r="D591" s="3" t="s">
        <v>27</v>
      </c>
      <c r="E591" s="8" t="str">
        <f t="shared" si="9"/>
        <v>39921</v>
      </c>
      <c r="F591" s="7">
        <v>1133238.77</v>
      </c>
      <c r="G591" s="7">
        <v>12011.78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1145250.55</v>
      </c>
    </row>
    <row r="592" spans="1:13" x14ac:dyDescent="0.25">
      <c r="A592" s="4">
        <v>43191</v>
      </c>
      <c r="B592" s="3" t="s">
        <v>16</v>
      </c>
      <c r="C592" s="3" t="s">
        <v>17</v>
      </c>
      <c r="D592" s="3" t="s">
        <v>33</v>
      </c>
      <c r="E592" s="8" t="str">
        <f t="shared" si="9"/>
        <v>39922</v>
      </c>
      <c r="F592" s="7">
        <v>451697.91999999998</v>
      </c>
      <c r="G592" s="7">
        <v>7029.86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458727.78</v>
      </c>
    </row>
    <row r="593" spans="1:13" x14ac:dyDescent="0.25">
      <c r="A593" s="4">
        <v>43191</v>
      </c>
      <c r="B593" s="3" t="s">
        <v>16</v>
      </c>
      <c r="C593" s="3" t="s">
        <v>17</v>
      </c>
      <c r="D593" s="3" t="s">
        <v>31</v>
      </c>
      <c r="E593" s="8" t="str">
        <f t="shared" si="9"/>
        <v>39923</v>
      </c>
      <c r="F593" s="7">
        <v>42545.72</v>
      </c>
      <c r="G593" s="7">
        <v>410.89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42956.61</v>
      </c>
    </row>
    <row r="594" spans="1:13" x14ac:dyDescent="0.25">
      <c r="A594" s="4">
        <v>43191</v>
      </c>
      <c r="B594" s="3" t="s">
        <v>16</v>
      </c>
      <c r="C594" s="3" t="s">
        <v>17</v>
      </c>
      <c r="D594" s="3" t="s">
        <v>112</v>
      </c>
      <c r="E594" s="8" t="str">
        <f t="shared" si="9"/>
        <v>39926</v>
      </c>
      <c r="F594" s="7">
        <v>47959.71</v>
      </c>
      <c r="G594" s="7">
        <v>2455.8200000000002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50415.53</v>
      </c>
    </row>
    <row r="595" spans="1:13" x14ac:dyDescent="0.25">
      <c r="A595" s="4">
        <v>43191</v>
      </c>
      <c r="B595" s="3" t="s">
        <v>16</v>
      </c>
      <c r="C595" s="3" t="s">
        <v>17</v>
      </c>
      <c r="D595" s="3" t="s">
        <v>32</v>
      </c>
      <c r="E595" s="8" t="str">
        <f t="shared" si="9"/>
        <v>39928</v>
      </c>
      <c r="F595" s="7">
        <v>12195037.92</v>
      </c>
      <c r="G595" s="7">
        <v>109315.98000000001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12304353.9</v>
      </c>
    </row>
    <row r="596" spans="1:13" x14ac:dyDescent="0.25">
      <c r="A596" s="4">
        <v>43191</v>
      </c>
      <c r="B596" s="3" t="s">
        <v>16</v>
      </c>
      <c r="C596" s="3" t="s">
        <v>17</v>
      </c>
      <c r="D596" s="3" t="s">
        <v>143</v>
      </c>
      <c r="E596" s="8" t="str">
        <f t="shared" si="9"/>
        <v>39931</v>
      </c>
      <c r="F596" s="7">
        <v>46601.49</v>
      </c>
      <c r="G596" s="7">
        <v>2359.31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48960.800000000003</v>
      </c>
    </row>
    <row r="597" spans="1:13" x14ac:dyDescent="0.25">
      <c r="A597" s="4">
        <v>43191</v>
      </c>
      <c r="B597" s="3" t="s">
        <v>16</v>
      </c>
      <c r="C597" s="3" t="s">
        <v>17</v>
      </c>
      <c r="D597" s="3" t="s">
        <v>144</v>
      </c>
      <c r="E597" s="8" t="str">
        <f t="shared" si="9"/>
        <v>39932</v>
      </c>
      <c r="F597" s="7">
        <v>40782.74</v>
      </c>
      <c r="G597" s="7">
        <v>2601.83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43384.57</v>
      </c>
    </row>
    <row r="598" spans="1:13" x14ac:dyDescent="0.25">
      <c r="A598" s="4">
        <v>43191</v>
      </c>
      <c r="B598" s="3" t="s">
        <v>16</v>
      </c>
      <c r="C598" s="3" t="s">
        <v>17</v>
      </c>
      <c r="D598" s="3" t="s">
        <v>111</v>
      </c>
      <c r="E598" s="8" t="str">
        <f t="shared" si="9"/>
        <v>39938</v>
      </c>
      <c r="F598" s="7">
        <v>3225611.36</v>
      </c>
      <c r="G598" s="7">
        <v>96645.51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3322256.87</v>
      </c>
    </row>
    <row r="599" spans="1:13" x14ac:dyDescent="0.25">
      <c r="A599" s="4">
        <v>43191</v>
      </c>
      <c r="B599" s="3" t="s">
        <v>16</v>
      </c>
      <c r="C599" s="3" t="s">
        <v>79</v>
      </c>
      <c r="D599" s="3" t="s">
        <v>83</v>
      </c>
      <c r="E599" s="8" t="str">
        <f t="shared" si="9"/>
        <v>38900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</row>
    <row r="600" spans="1:13" x14ac:dyDescent="0.25">
      <c r="A600" s="4">
        <v>43191</v>
      </c>
      <c r="B600" s="3" t="s">
        <v>16</v>
      </c>
      <c r="C600" s="3" t="s">
        <v>79</v>
      </c>
      <c r="D600" s="3" t="s">
        <v>84</v>
      </c>
      <c r="E600" s="8" t="str">
        <f t="shared" si="9"/>
        <v>38910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</row>
    <row r="601" spans="1:13" x14ac:dyDescent="0.25">
      <c r="A601" s="4">
        <v>43191</v>
      </c>
      <c r="B601" s="3" t="s">
        <v>16</v>
      </c>
      <c r="C601" s="3" t="s">
        <v>79</v>
      </c>
      <c r="D601" s="3" t="s">
        <v>99</v>
      </c>
      <c r="E601" s="8" t="str">
        <f t="shared" si="9"/>
        <v>39000</v>
      </c>
      <c r="F601" s="7">
        <v>1725255.71</v>
      </c>
      <c r="G601" s="7">
        <v>33899.9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1759155.61</v>
      </c>
    </row>
    <row r="602" spans="1:13" x14ac:dyDescent="0.25">
      <c r="A602" s="4">
        <v>43191</v>
      </c>
      <c r="B602" s="3" t="s">
        <v>16</v>
      </c>
      <c r="C602" s="3" t="s">
        <v>79</v>
      </c>
      <c r="D602" s="3" t="s">
        <v>82</v>
      </c>
      <c r="E602" s="8" t="str">
        <f t="shared" si="9"/>
        <v>39009</v>
      </c>
      <c r="F602" s="7">
        <v>1626000.75</v>
      </c>
      <c r="G602" s="7">
        <v>8953.5400000000009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1634954.29</v>
      </c>
    </row>
    <row r="603" spans="1:13" x14ac:dyDescent="0.25">
      <c r="A603" s="4">
        <v>43191</v>
      </c>
      <c r="B603" s="3" t="s">
        <v>16</v>
      </c>
      <c r="C603" s="3" t="s">
        <v>79</v>
      </c>
      <c r="D603" s="3" t="s">
        <v>137</v>
      </c>
      <c r="E603" s="8" t="str">
        <f t="shared" si="9"/>
        <v>39010</v>
      </c>
      <c r="F603" s="7">
        <v>2659011.13</v>
      </c>
      <c r="G603" s="7">
        <v>33625.97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2692637.1</v>
      </c>
    </row>
    <row r="604" spans="1:13" x14ac:dyDescent="0.25">
      <c r="A604" s="4">
        <v>43191</v>
      </c>
      <c r="B604" s="3" t="s">
        <v>16</v>
      </c>
      <c r="C604" s="3" t="s">
        <v>79</v>
      </c>
      <c r="D604" s="3" t="s">
        <v>94</v>
      </c>
      <c r="E604" s="8" t="str">
        <f t="shared" si="9"/>
        <v>39100</v>
      </c>
      <c r="F604" s="7">
        <v>799991.06</v>
      </c>
      <c r="G604" s="7">
        <v>7916.28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807907.34</v>
      </c>
    </row>
    <row r="605" spans="1:13" x14ac:dyDescent="0.25">
      <c r="A605" s="4">
        <v>43191</v>
      </c>
      <c r="B605" s="3" t="s">
        <v>16</v>
      </c>
      <c r="C605" s="3" t="s">
        <v>79</v>
      </c>
      <c r="D605" s="3" t="s">
        <v>150</v>
      </c>
      <c r="E605" s="8" t="str">
        <f t="shared" si="9"/>
        <v>39110</v>
      </c>
      <c r="F605" s="7">
        <v>36015.199999999997</v>
      </c>
      <c r="G605" s="7">
        <v>1236.79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37251.99</v>
      </c>
    </row>
    <row r="606" spans="1:13" x14ac:dyDescent="0.25">
      <c r="A606" s="4">
        <v>43191</v>
      </c>
      <c r="B606" s="3" t="s">
        <v>16</v>
      </c>
      <c r="C606" s="3" t="s">
        <v>79</v>
      </c>
      <c r="D606" s="3" t="s">
        <v>129</v>
      </c>
      <c r="E606" s="8" t="str">
        <f t="shared" si="9"/>
        <v>39210</v>
      </c>
      <c r="F606" s="7">
        <v>92566.5</v>
      </c>
      <c r="G606" s="7">
        <v>157.58999999999992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92724.09</v>
      </c>
    </row>
    <row r="607" spans="1:13" x14ac:dyDescent="0.25">
      <c r="A607" s="4">
        <v>43191</v>
      </c>
      <c r="B607" s="3" t="s">
        <v>16</v>
      </c>
      <c r="C607" s="3" t="s">
        <v>79</v>
      </c>
      <c r="D607" s="3" t="s">
        <v>81</v>
      </c>
      <c r="E607" s="8" t="str">
        <f t="shared" si="9"/>
        <v>39410</v>
      </c>
      <c r="F607" s="7">
        <v>95567.62</v>
      </c>
      <c r="G607" s="7">
        <v>2952.73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98520.35</v>
      </c>
    </row>
    <row r="608" spans="1:13" x14ac:dyDescent="0.25">
      <c r="A608" s="4">
        <v>43191</v>
      </c>
      <c r="B608" s="3" t="s">
        <v>16</v>
      </c>
      <c r="C608" s="3" t="s">
        <v>79</v>
      </c>
      <c r="D608" s="3" t="s">
        <v>132</v>
      </c>
      <c r="E608" s="8" t="str">
        <f t="shared" si="9"/>
        <v>39510</v>
      </c>
      <c r="F608" s="7">
        <v>14801.36</v>
      </c>
      <c r="G608" s="7">
        <v>196.66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14998.02</v>
      </c>
    </row>
    <row r="609" spans="1:13" x14ac:dyDescent="0.25">
      <c r="A609" s="4">
        <v>43191</v>
      </c>
      <c r="B609" s="3" t="s">
        <v>16</v>
      </c>
      <c r="C609" s="3" t="s">
        <v>79</v>
      </c>
      <c r="D609" s="3" t="s">
        <v>152</v>
      </c>
      <c r="E609" s="8" t="str">
        <f t="shared" si="9"/>
        <v>39700</v>
      </c>
      <c r="F609" s="7">
        <v>1006368.5</v>
      </c>
      <c r="G609" s="7">
        <v>8970.5399999999991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1015339.04</v>
      </c>
    </row>
    <row r="610" spans="1:13" x14ac:dyDescent="0.25">
      <c r="A610" s="4">
        <v>43191</v>
      </c>
      <c r="B610" s="3" t="s">
        <v>16</v>
      </c>
      <c r="C610" s="3" t="s">
        <v>79</v>
      </c>
      <c r="D610" s="3" t="s">
        <v>85</v>
      </c>
      <c r="E610" s="8" t="str">
        <f t="shared" si="9"/>
        <v>39710</v>
      </c>
      <c r="F610" s="7">
        <v>147065.29999999999</v>
      </c>
      <c r="G610" s="7">
        <v>1361.09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148426.39000000001</v>
      </c>
    </row>
    <row r="611" spans="1:13" x14ac:dyDescent="0.25">
      <c r="A611" s="4">
        <v>43191</v>
      </c>
      <c r="B611" s="3" t="s">
        <v>16</v>
      </c>
      <c r="C611" s="3" t="s">
        <v>79</v>
      </c>
      <c r="D611" s="3" t="s">
        <v>95</v>
      </c>
      <c r="E611" s="8" t="str">
        <f t="shared" si="9"/>
        <v>39800</v>
      </c>
      <c r="F611" s="7">
        <v>11390.21</v>
      </c>
      <c r="G611" s="7">
        <v>163.54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11553.75</v>
      </c>
    </row>
    <row r="612" spans="1:13" x14ac:dyDescent="0.25">
      <c r="A612" s="4">
        <v>43191</v>
      </c>
      <c r="B612" s="3" t="s">
        <v>16</v>
      </c>
      <c r="C612" s="3" t="s">
        <v>79</v>
      </c>
      <c r="D612" s="3" t="s">
        <v>130</v>
      </c>
      <c r="E612" s="8" t="str">
        <f t="shared" si="9"/>
        <v>39810</v>
      </c>
      <c r="F612" s="7">
        <v>133040.66</v>
      </c>
      <c r="G612" s="7">
        <v>930.78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133971.44</v>
      </c>
    </row>
    <row r="613" spans="1:13" x14ac:dyDescent="0.25">
      <c r="A613" s="4">
        <v>43191</v>
      </c>
      <c r="B613" s="3" t="s">
        <v>16</v>
      </c>
      <c r="C613" s="3" t="s">
        <v>79</v>
      </c>
      <c r="D613" s="3" t="s">
        <v>133</v>
      </c>
      <c r="E613" s="8" t="str">
        <f t="shared" si="9"/>
        <v>39900</v>
      </c>
      <c r="F613" s="7">
        <v>439279.13</v>
      </c>
      <c r="G613" s="7">
        <v>7124.54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446403.67</v>
      </c>
    </row>
    <row r="614" spans="1:13" x14ac:dyDescent="0.25">
      <c r="A614" s="4">
        <v>43191</v>
      </c>
      <c r="B614" s="3" t="s">
        <v>16</v>
      </c>
      <c r="C614" s="3" t="s">
        <v>79</v>
      </c>
      <c r="D614" s="3" t="s">
        <v>96</v>
      </c>
      <c r="E614" s="8" t="str">
        <f t="shared" si="9"/>
        <v>39901</v>
      </c>
      <c r="F614" s="7">
        <v>4549928.29</v>
      </c>
      <c r="G614" s="7">
        <v>72894.19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4622822.4800000004</v>
      </c>
    </row>
    <row r="615" spans="1:13" x14ac:dyDescent="0.25">
      <c r="A615" s="4">
        <v>43191</v>
      </c>
      <c r="B615" s="3" t="s">
        <v>16</v>
      </c>
      <c r="C615" s="3" t="s">
        <v>79</v>
      </c>
      <c r="D615" s="3" t="s">
        <v>153</v>
      </c>
      <c r="E615" s="8" t="str">
        <f t="shared" si="9"/>
        <v>39902</v>
      </c>
      <c r="F615" s="7">
        <v>1102351.77</v>
      </c>
      <c r="G615" s="7">
        <v>14370.640000000001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1116722.4099999999</v>
      </c>
    </row>
    <row r="616" spans="1:13" x14ac:dyDescent="0.25">
      <c r="A616" s="4">
        <v>43191</v>
      </c>
      <c r="B616" s="3" t="s">
        <v>16</v>
      </c>
      <c r="C616" s="3" t="s">
        <v>79</v>
      </c>
      <c r="D616" s="3" t="s">
        <v>138</v>
      </c>
      <c r="E616" s="8" t="str">
        <f t="shared" si="9"/>
        <v>39903</v>
      </c>
      <c r="F616" s="7">
        <v>339217.42</v>
      </c>
      <c r="G616" s="7">
        <v>4297.72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343515.14</v>
      </c>
    </row>
    <row r="617" spans="1:13" x14ac:dyDescent="0.25">
      <c r="A617" s="4">
        <v>43191</v>
      </c>
      <c r="B617" s="3" t="s">
        <v>16</v>
      </c>
      <c r="C617" s="3" t="s">
        <v>79</v>
      </c>
      <c r="D617" s="3" t="s">
        <v>97</v>
      </c>
      <c r="E617" s="8" t="str">
        <f t="shared" si="9"/>
        <v>39906</v>
      </c>
      <c r="F617" s="7">
        <v>505618.64</v>
      </c>
      <c r="G617" s="7">
        <v>7210.3099999999995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512828.95</v>
      </c>
    </row>
    <row r="618" spans="1:13" x14ac:dyDescent="0.25">
      <c r="A618" s="4">
        <v>43191</v>
      </c>
      <c r="B618" s="3" t="s">
        <v>16</v>
      </c>
      <c r="C618" s="3" t="s">
        <v>79</v>
      </c>
      <c r="D618" s="3" t="s">
        <v>98</v>
      </c>
      <c r="E618" s="8" t="str">
        <f t="shared" si="9"/>
        <v>39907</v>
      </c>
      <c r="F618" s="7">
        <v>127793.84</v>
      </c>
      <c r="G618" s="7">
        <v>1050.8300000000002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128844.67</v>
      </c>
    </row>
    <row r="619" spans="1:13" x14ac:dyDescent="0.25">
      <c r="A619" s="4">
        <v>43191</v>
      </c>
      <c r="B619" s="3" t="s">
        <v>16</v>
      </c>
      <c r="C619" s="3" t="s">
        <v>79</v>
      </c>
      <c r="D619" s="3" t="s">
        <v>158</v>
      </c>
      <c r="E619" s="8" t="str">
        <f t="shared" si="9"/>
        <v>39908</v>
      </c>
      <c r="F619" s="7">
        <v>27424395.510000002</v>
      </c>
      <c r="G619" s="7">
        <v>484136.65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27908532.16</v>
      </c>
    </row>
    <row r="620" spans="1:13" x14ac:dyDescent="0.25">
      <c r="A620" s="4">
        <v>43191</v>
      </c>
      <c r="B620" s="3" t="s">
        <v>16</v>
      </c>
      <c r="C620" s="3" t="s">
        <v>79</v>
      </c>
      <c r="D620" s="3" t="s">
        <v>86</v>
      </c>
      <c r="E620" s="8" t="str">
        <f t="shared" si="9"/>
        <v>39910</v>
      </c>
      <c r="F620" s="7">
        <v>142707.12</v>
      </c>
      <c r="G620" s="7">
        <v>3885.17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146592.29</v>
      </c>
    </row>
    <row r="621" spans="1:13" x14ac:dyDescent="0.25">
      <c r="A621" s="4">
        <v>43191</v>
      </c>
      <c r="B621" s="3" t="s">
        <v>16</v>
      </c>
      <c r="C621" s="3" t="s">
        <v>79</v>
      </c>
      <c r="D621" s="3" t="s">
        <v>159</v>
      </c>
      <c r="E621" s="8" t="str">
        <f t="shared" si="9"/>
        <v>39916</v>
      </c>
      <c r="F621" s="7">
        <v>230546.18</v>
      </c>
      <c r="G621" s="7">
        <v>1879.46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232425.64</v>
      </c>
    </row>
    <row r="622" spans="1:13" x14ac:dyDescent="0.25">
      <c r="A622" s="4">
        <v>43191</v>
      </c>
      <c r="B622" s="3" t="s">
        <v>16</v>
      </c>
      <c r="C622" s="3" t="s">
        <v>79</v>
      </c>
      <c r="D622" s="3" t="s">
        <v>87</v>
      </c>
      <c r="E622" s="8" t="str">
        <f t="shared" si="9"/>
        <v>39917</v>
      </c>
      <c r="F622" s="7">
        <v>71363.350000000006</v>
      </c>
      <c r="G622" s="7">
        <v>574.24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71937.59</v>
      </c>
    </row>
    <row r="623" spans="1:13" x14ac:dyDescent="0.25">
      <c r="A623" s="4">
        <v>43191</v>
      </c>
      <c r="B623" s="3" t="s">
        <v>16</v>
      </c>
      <c r="C623" s="3" t="s">
        <v>79</v>
      </c>
      <c r="D623" s="3" t="s">
        <v>80</v>
      </c>
      <c r="E623" s="8" t="str">
        <f t="shared" si="9"/>
        <v>39918</v>
      </c>
      <c r="F623" s="7">
        <v>10035.1</v>
      </c>
      <c r="G623" s="7">
        <v>111.73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10146.83</v>
      </c>
    </row>
    <row r="624" spans="1:13" x14ac:dyDescent="0.25">
      <c r="A624" s="4">
        <v>43191</v>
      </c>
      <c r="B624" s="3" t="s">
        <v>38</v>
      </c>
      <c r="C624" s="3" t="s">
        <v>30</v>
      </c>
      <c r="D624" s="3" t="s">
        <v>151</v>
      </c>
      <c r="E624" s="8" t="str">
        <f t="shared" si="9"/>
        <v>30100</v>
      </c>
      <c r="F624" s="7">
        <v>8329.7199999999993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8329.7199999999993</v>
      </c>
    </row>
    <row r="625" spans="1:13" x14ac:dyDescent="0.25">
      <c r="A625" s="4">
        <v>43191</v>
      </c>
      <c r="B625" s="3" t="s">
        <v>38</v>
      </c>
      <c r="C625" s="3" t="s">
        <v>30</v>
      </c>
      <c r="D625" s="3" t="s">
        <v>93</v>
      </c>
      <c r="E625" s="8" t="str">
        <f t="shared" si="9"/>
        <v>30200</v>
      </c>
      <c r="F625" s="7">
        <v>119852.69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119852.69</v>
      </c>
    </row>
    <row r="626" spans="1:13" x14ac:dyDescent="0.25">
      <c r="A626" s="4">
        <v>43191</v>
      </c>
      <c r="B626" s="3" t="s">
        <v>38</v>
      </c>
      <c r="C626" s="3" t="s">
        <v>30</v>
      </c>
      <c r="D626" s="3" t="s">
        <v>123</v>
      </c>
      <c r="E626" s="8" t="str">
        <f t="shared" si="9"/>
        <v>35010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</row>
    <row r="627" spans="1:13" x14ac:dyDescent="0.25">
      <c r="A627" s="4">
        <v>43191</v>
      </c>
      <c r="B627" s="3" t="s">
        <v>38</v>
      </c>
      <c r="C627" s="3" t="s">
        <v>30</v>
      </c>
      <c r="D627" s="3" t="s">
        <v>75</v>
      </c>
      <c r="E627" s="8" t="str">
        <f t="shared" si="9"/>
        <v>35020</v>
      </c>
      <c r="F627" s="7">
        <v>4430.62</v>
      </c>
      <c r="G627" s="7">
        <v>0.98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4431.6000000000004</v>
      </c>
    </row>
    <row r="628" spans="1:13" x14ac:dyDescent="0.25">
      <c r="A628" s="4">
        <v>43191</v>
      </c>
      <c r="B628" s="3" t="s">
        <v>38</v>
      </c>
      <c r="C628" s="3" t="s">
        <v>30</v>
      </c>
      <c r="D628" s="3" t="s">
        <v>58</v>
      </c>
      <c r="E628" s="8" t="str">
        <f t="shared" si="9"/>
        <v>35100</v>
      </c>
      <c r="F628" s="7">
        <v>5840.7</v>
      </c>
      <c r="G628" s="7">
        <v>24.93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5865.63</v>
      </c>
    </row>
    <row r="629" spans="1:13" x14ac:dyDescent="0.25">
      <c r="A629" s="4">
        <v>43191</v>
      </c>
      <c r="B629" s="3" t="s">
        <v>38</v>
      </c>
      <c r="C629" s="3" t="s">
        <v>30</v>
      </c>
      <c r="D629" s="3" t="s">
        <v>77</v>
      </c>
      <c r="E629" s="8" t="str">
        <f t="shared" si="9"/>
        <v>35102</v>
      </c>
      <c r="F629" s="7">
        <v>110855.47</v>
      </c>
      <c r="G629" s="7">
        <v>160.93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111016.4</v>
      </c>
    </row>
    <row r="630" spans="1:13" x14ac:dyDescent="0.25">
      <c r="A630" s="4">
        <v>43191</v>
      </c>
      <c r="B630" s="3" t="s">
        <v>38</v>
      </c>
      <c r="C630" s="3" t="s">
        <v>30</v>
      </c>
      <c r="D630" s="3" t="s">
        <v>72</v>
      </c>
      <c r="E630" s="8" t="str">
        <f t="shared" si="9"/>
        <v>35103</v>
      </c>
      <c r="F630" s="7">
        <v>20166.170000000002</v>
      </c>
      <c r="G630" s="7">
        <v>17.739999999999998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20183.91</v>
      </c>
    </row>
    <row r="631" spans="1:13" x14ac:dyDescent="0.25">
      <c r="A631" s="4">
        <v>43191</v>
      </c>
      <c r="B631" s="3" t="s">
        <v>38</v>
      </c>
      <c r="C631" s="3" t="s">
        <v>30</v>
      </c>
      <c r="D631" s="3" t="s">
        <v>147</v>
      </c>
      <c r="E631" s="8" t="str">
        <f t="shared" si="9"/>
        <v>35104</v>
      </c>
      <c r="F631" s="7">
        <v>97470.670000000013</v>
      </c>
      <c r="G631" s="7">
        <v>148.88999999999999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97619.56</v>
      </c>
    </row>
    <row r="632" spans="1:13" x14ac:dyDescent="0.25">
      <c r="A632" s="4">
        <v>43191</v>
      </c>
      <c r="B632" s="3" t="s">
        <v>38</v>
      </c>
      <c r="C632" s="3" t="s">
        <v>30</v>
      </c>
      <c r="D632" s="3" t="s">
        <v>59</v>
      </c>
      <c r="E632" s="8" t="str">
        <f t="shared" si="9"/>
        <v>35200</v>
      </c>
      <c r="F632" s="7">
        <v>949086.25</v>
      </c>
      <c r="G632" s="7">
        <v>13433.56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962519.81</v>
      </c>
    </row>
    <row r="633" spans="1:13" x14ac:dyDescent="0.25">
      <c r="A633" s="4">
        <v>43191</v>
      </c>
      <c r="B633" s="3" t="s">
        <v>38</v>
      </c>
      <c r="C633" s="3" t="s">
        <v>30</v>
      </c>
      <c r="D633" s="3" t="s">
        <v>128</v>
      </c>
      <c r="E633" s="8" t="str">
        <f t="shared" si="9"/>
        <v>35201</v>
      </c>
      <c r="F633" s="7">
        <v>1380920.5699999998</v>
      </c>
      <c r="G633" s="7">
        <v>2139.17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1383059.74</v>
      </c>
    </row>
    <row r="634" spans="1:13" x14ac:dyDescent="0.25">
      <c r="A634" s="4">
        <v>43191</v>
      </c>
      <c r="B634" s="3" t="s">
        <v>38</v>
      </c>
      <c r="C634" s="3" t="s">
        <v>30</v>
      </c>
      <c r="D634" s="3" t="s">
        <v>60</v>
      </c>
      <c r="E634" s="8" t="str">
        <f t="shared" si="9"/>
        <v>35202</v>
      </c>
      <c r="F634" s="7">
        <v>449550.48</v>
      </c>
      <c r="G634" s="7">
        <v>348.21000000000004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449898.69</v>
      </c>
    </row>
    <row r="635" spans="1:13" x14ac:dyDescent="0.25">
      <c r="A635" s="4">
        <v>43191</v>
      </c>
      <c r="B635" s="3" t="s">
        <v>38</v>
      </c>
      <c r="C635" s="3" t="s">
        <v>30</v>
      </c>
      <c r="D635" s="3" t="s">
        <v>125</v>
      </c>
      <c r="E635" s="8" t="str">
        <f t="shared" si="9"/>
        <v>35203</v>
      </c>
      <c r="F635" s="7">
        <v>716392.53</v>
      </c>
      <c r="G635" s="7">
        <v>2542.25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718934.78</v>
      </c>
    </row>
    <row r="636" spans="1:13" x14ac:dyDescent="0.25">
      <c r="A636" s="4">
        <v>43191</v>
      </c>
      <c r="B636" s="3" t="s">
        <v>38</v>
      </c>
      <c r="C636" s="3" t="s">
        <v>30</v>
      </c>
      <c r="D636" s="3" t="s">
        <v>120</v>
      </c>
      <c r="E636" s="8" t="str">
        <f t="shared" si="9"/>
        <v>35210</v>
      </c>
      <c r="F636" s="7">
        <v>167160.13</v>
      </c>
      <c r="G636" s="7">
        <v>52.07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167212.20000000001</v>
      </c>
    </row>
    <row r="637" spans="1:13" x14ac:dyDescent="0.25">
      <c r="A637" s="4">
        <v>43191</v>
      </c>
      <c r="B637" s="3" t="s">
        <v>38</v>
      </c>
      <c r="C637" s="3" t="s">
        <v>30</v>
      </c>
      <c r="D637" s="3" t="s">
        <v>61</v>
      </c>
      <c r="E637" s="8" t="str">
        <f t="shared" si="9"/>
        <v>35211</v>
      </c>
      <c r="F637" s="7">
        <v>43234.71</v>
      </c>
      <c r="G637" s="7">
        <v>40.049999999999997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43274.76</v>
      </c>
    </row>
    <row r="638" spans="1:13" x14ac:dyDescent="0.25">
      <c r="A638" s="4">
        <v>43191</v>
      </c>
      <c r="B638" s="3" t="s">
        <v>38</v>
      </c>
      <c r="C638" s="3" t="s">
        <v>30</v>
      </c>
      <c r="D638" s="3" t="s">
        <v>65</v>
      </c>
      <c r="E638" s="8" t="str">
        <f t="shared" si="9"/>
        <v>35301</v>
      </c>
      <c r="F638" s="7">
        <v>-90614.42</v>
      </c>
      <c r="G638" s="7">
        <v>118.36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-90496.06</v>
      </c>
    </row>
    <row r="639" spans="1:13" x14ac:dyDescent="0.25">
      <c r="A639" s="4">
        <v>43191</v>
      </c>
      <c r="B639" s="3" t="s">
        <v>38</v>
      </c>
      <c r="C639" s="3" t="s">
        <v>30</v>
      </c>
      <c r="D639" s="3" t="s">
        <v>62</v>
      </c>
      <c r="E639" s="8" t="str">
        <f t="shared" si="9"/>
        <v>35302</v>
      </c>
      <c r="F639" s="7">
        <v>186528.82</v>
      </c>
      <c r="G639" s="7">
        <v>141.29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186670.11</v>
      </c>
    </row>
    <row r="640" spans="1:13" x14ac:dyDescent="0.25">
      <c r="A640" s="4">
        <v>43191</v>
      </c>
      <c r="B640" s="3" t="s">
        <v>38</v>
      </c>
      <c r="C640" s="3" t="s">
        <v>30</v>
      </c>
      <c r="D640" s="3" t="s">
        <v>131</v>
      </c>
      <c r="E640" s="8" t="str">
        <f t="shared" si="9"/>
        <v>35400</v>
      </c>
      <c r="F640" s="7">
        <v>473381.37</v>
      </c>
      <c r="G640" s="7">
        <v>1385.17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474766.54</v>
      </c>
    </row>
    <row r="641" spans="1:13" x14ac:dyDescent="0.25">
      <c r="A641" s="4">
        <v>43191</v>
      </c>
      <c r="B641" s="3" t="s">
        <v>38</v>
      </c>
      <c r="C641" s="3" t="s">
        <v>30</v>
      </c>
      <c r="D641" s="3" t="s">
        <v>57</v>
      </c>
      <c r="E641" s="8" t="str">
        <f t="shared" si="9"/>
        <v>35500</v>
      </c>
      <c r="F641" s="7">
        <v>198870.57</v>
      </c>
      <c r="G641" s="7">
        <v>116.06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198986.63</v>
      </c>
    </row>
    <row r="642" spans="1:13" x14ac:dyDescent="0.25">
      <c r="A642" s="4">
        <v>43191</v>
      </c>
      <c r="B642" s="3" t="s">
        <v>38</v>
      </c>
      <c r="C642" s="3" t="s">
        <v>30</v>
      </c>
      <c r="D642" s="3" t="s">
        <v>78</v>
      </c>
      <c r="E642" s="8" t="str">
        <f t="shared" si="9"/>
        <v>35600</v>
      </c>
      <c r="F642" s="7">
        <v>179191.72999999998</v>
      </c>
      <c r="G642" s="7">
        <v>708.38000000000011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179900.11</v>
      </c>
    </row>
    <row r="643" spans="1:13" x14ac:dyDescent="0.25">
      <c r="A643" s="4">
        <v>43191</v>
      </c>
      <c r="B643" s="3" t="s">
        <v>38</v>
      </c>
      <c r="C643" s="3" t="s">
        <v>30</v>
      </c>
      <c r="D643" s="3" t="s">
        <v>126</v>
      </c>
      <c r="E643" s="8" t="str">
        <f t="shared" ref="E643:E706" si="10">MID(D643,9,5)</f>
        <v>36510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</row>
    <row r="644" spans="1:13" x14ac:dyDescent="0.25">
      <c r="A644" s="4">
        <v>43191</v>
      </c>
      <c r="B644" s="3" t="s">
        <v>38</v>
      </c>
      <c r="C644" s="3" t="s">
        <v>30</v>
      </c>
      <c r="D644" s="3" t="s">
        <v>74</v>
      </c>
      <c r="E644" s="8" t="str">
        <f t="shared" si="10"/>
        <v>36520</v>
      </c>
      <c r="F644" s="7">
        <v>411998.4</v>
      </c>
      <c r="G644" s="7">
        <v>961.78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412960.18</v>
      </c>
    </row>
    <row r="645" spans="1:13" x14ac:dyDescent="0.25">
      <c r="A645" s="4">
        <v>43191</v>
      </c>
      <c r="B645" s="3" t="s">
        <v>38</v>
      </c>
      <c r="C645" s="3" t="s">
        <v>30</v>
      </c>
      <c r="D645" s="3" t="s">
        <v>76</v>
      </c>
      <c r="E645" s="8" t="str">
        <f t="shared" si="10"/>
        <v>36602</v>
      </c>
      <c r="F645" s="7">
        <v>15661.390000000001</v>
      </c>
      <c r="G645" s="7">
        <v>72.679999999999993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15734.07</v>
      </c>
    </row>
    <row r="646" spans="1:13" x14ac:dyDescent="0.25">
      <c r="A646" s="4">
        <v>43191</v>
      </c>
      <c r="B646" s="3" t="s">
        <v>38</v>
      </c>
      <c r="C646" s="3" t="s">
        <v>30</v>
      </c>
      <c r="D646" s="3" t="s">
        <v>54</v>
      </c>
      <c r="E646" s="8" t="str">
        <f t="shared" si="10"/>
        <v>36603</v>
      </c>
      <c r="F646" s="7">
        <v>51606.060000000005</v>
      </c>
      <c r="G646" s="7">
        <v>90.23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51696.29</v>
      </c>
    </row>
    <row r="647" spans="1:13" x14ac:dyDescent="0.25">
      <c r="A647" s="4">
        <v>43191</v>
      </c>
      <c r="B647" s="3" t="s">
        <v>38</v>
      </c>
      <c r="C647" s="3" t="s">
        <v>30</v>
      </c>
      <c r="D647" s="3" t="s">
        <v>55</v>
      </c>
      <c r="E647" s="8" t="str">
        <f t="shared" si="10"/>
        <v>36700</v>
      </c>
      <c r="F647" s="7">
        <v>88653.58</v>
      </c>
      <c r="G647" s="7">
        <v>581.82000000000005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89235.4</v>
      </c>
    </row>
    <row r="648" spans="1:13" x14ac:dyDescent="0.25">
      <c r="A648" s="4">
        <v>43191</v>
      </c>
      <c r="B648" s="3" t="s">
        <v>38</v>
      </c>
      <c r="C648" s="3" t="s">
        <v>30</v>
      </c>
      <c r="D648" s="3" t="s">
        <v>149</v>
      </c>
      <c r="E648" s="8" t="str">
        <f t="shared" si="10"/>
        <v>36701</v>
      </c>
      <c r="F648" s="7">
        <v>17696524.09</v>
      </c>
      <c r="G648" s="7">
        <v>43054.2</v>
      </c>
      <c r="H648" s="7">
        <v>-4715.37</v>
      </c>
      <c r="I648" s="7">
        <v>0</v>
      </c>
      <c r="J648" s="7">
        <v>0</v>
      </c>
      <c r="K648" s="7">
        <v>0</v>
      </c>
      <c r="L648" s="7">
        <v>0</v>
      </c>
      <c r="M648" s="7">
        <v>17734862.920000002</v>
      </c>
    </row>
    <row r="649" spans="1:13" x14ac:dyDescent="0.25">
      <c r="A649" s="4">
        <v>43191</v>
      </c>
      <c r="B649" s="3" t="s">
        <v>38</v>
      </c>
      <c r="C649" s="3" t="s">
        <v>30</v>
      </c>
      <c r="D649" s="3" t="s">
        <v>127</v>
      </c>
      <c r="E649" s="8" t="str">
        <f t="shared" si="10"/>
        <v>36900</v>
      </c>
      <c r="F649" s="7">
        <v>332183.49</v>
      </c>
      <c r="G649" s="7">
        <v>1304.45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333487.94</v>
      </c>
    </row>
    <row r="650" spans="1:13" x14ac:dyDescent="0.25">
      <c r="A650" s="4">
        <v>43191</v>
      </c>
      <c r="B650" s="3" t="s">
        <v>38</v>
      </c>
      <c r="C650" s="3" t="s">
        <v>30</v>
      </c>
      <c r="D650" s="3" t="s">
        <v>116</v>
      </c>
      <c r="E650" s="8" t="str">
        <f t="shared" si="10"/>
        <v>36901</v>
      </c>
      <c r="F650" s="7">
        <v>1708206.8399999999</v>
      </c>
      <c r="G650" s="7">
        <v>4047.38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1712254.22</v>
      </c>
    </row>
    <row r="651" spans="1:13" x14ac:dyDescent="0.25">
      <c r="A651" s="4">
        <v>43191</v>
      </c>
      <c r="B651" s="3" t="s">
        <v>38</v>
      </c>
      <c r="C651" s="3" t="s">
        <v>30</v>
      </c>
      <c r="D651" s="3" t="s">
        <v>51</v>
      </c>
      <c r="E651" s="8" t="str">
        <f t="shared" si="10"/>
        <v>37400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</row>
    <row r="652" spans="1:13" x14ac:dyDescent="0.25">
      <c r="A652" s="4">
        <v>43191</v>
      </c>
      <c r="B652" s="3" t="s">
        <v>38</v>
      </c>
      <c r="C652" s="3" t="s">
        <v>30</v>
      </c>
      <c r="D652" s="3" t="s">
        <v>63</v>
      </c>
      <c r="E652" s="8" t="str">
        <f t="shared" si="10"/>
        <v>37401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</row>
    <row r="653" spans="1:13" x14ac:dyDescent="0.25">
      <c r="A653" s="4">
        <v>43191</v>
      </c>
      <c r="B653" s="3" t="s">
        <v>38</v>
      </c>
      <c r="C653" s="3" t="s">
        <v>30</v>
      </c>
      <c r="D653" s="3" t="s">
        <v>121</v>
      </c>
      <c r="E653" s="8" t="str">
        <f t="shared" si="10"/>
        <v>37402</v>
      </c>
      <c r="F653" s="7">
        <v>166755.66</v>
      </c>
      <c r="G653" s="7">
        <v>3270.87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170026.53</v>
      </c>
    </row>
    <row r="654" spans="1:13" x14ac:dyDescent="0.25">
      <c r="A654" s="4">
        <v>43191</v>
      </c>
      <c r="B654" s="3" t="s">
        <v>38</v>
      </c>
      <c r="C654" s="3" t="s">
        <v>30</v>
      </c>
      <c r="D654" s="3" t="s">
        <v>148</v>
      </c>
      <c r="E654" s="8" t="str">
        <f t="shared" si="10"/>
        <v>37403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</row>
    <row r="655" spans="1:13" x14ac:dyDescent="0.25">
      <c r="A655" s="4">
        <v>43191</v>
      </c>
      <c r="B655" s="3" t="s">
        <v>38</v>
      </c>
      <c r="C655" s="3" t="s">
        <v>30</v>
      </c>
      <c r="D655" s="3" t="s">
        <v>117</v>
      </c>
      <c r="E655" s="8" t="str">
        <f t="shared" si="10"/>
        <v>37500</v>
      </c>
      <c r="F655" s="7">
        <v>103761.39</v>
      </c>
      <c r="G655" s="7">
        <v>577.08999999999992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104338.48</v>
      </c>
    </row>
    <row r="656" spans="1:13" x14ac:dyDescent="0.25">
      <c r="A656" s="4">
        <v>43191</v>
      </c>
      <c r="B656" s="3" t="s">
        <v>38</v>
      </c>
      <c r="C656" s="3" t="s">
        <v>30</v>
      </c>
      <c r="D656" s="3" t="s">
        <v>118</v>
      </c>
      <c r="E656" s="8" t="str">
        <f t="shared" si="10"/>
        <v>37501</v>
      </c>
      <c r="F656" s="7">
        <v>68499.289999999994</v>
      </c>
      <c r="G656" s="7">
        <v>171.35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68670.64</v>
      </c>
    </row>
    <row r="657" spans="1:13" x14ac:dyDescent="0.25">
      <c r="A657" s="4">
        <v>43191</v>
      </c>
      <c r="B657" s="3" t="s">
        <v>38</v>
      </c>
      <c r="C657" s="3" t="s">
        <v>30</v>
      </c>
      <c r="D657" s="3" t="s">
        <v>68</v>
      </c>
      <c r="E657" s="8" t="str">
        <f t="shared" si="10"/>
        <v>37502</v>
      </c>
      <c r="F657" s="7">
        <v>34032.25</v>
      </c>
      <c r="G657" s="7">
        <v>79.42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34111.67</v>
      </c>
    </row>
    <row r="658" spans="1:13" x14ac:dyDescent="0.25">
      <c r="A658" s="4">
        <v>43191</v>
      </c>
      <c r="B658" s="3" t="s">
        <v>38</v>
      </c>
      <c r="C658" s="3" t="s">
        <v>30</v>
      </c>
      <c r="D658" s="3" t="s">
        <v>122</v>
      </c>
      <c r="E658" s="8" t="str">
        <f t="shared" si="10"/>
        <v>37503</v>
      </c>
      <c r="F658" s="7">
        <v>1801.82</v>
      </c>
      <c r="G658" s="7">
        <v>6.8699999999999992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1808.69</v>
      </c>
    </row>
    <row r="659" spans="1:13" x14ac:dyDescent="0.25">
      <c r="A659" s="4">
        <v>43191</v>
      </c>
      <c r="B659" s="3" t="s">
        <v>38</v>
      </c>
      <c r="C659" s="3" t="s">
        <v>30</v>
      </c>
      <c r="D659" s="3" t="s">
        <v>69</v>
      </c>
      <c r="E659" s="8" t="str">
        <f t="shared" si="10"/>
        <v>37600</v>
      </c>
      <c r="F659" s="7">
        <v>12565594.52</v>
      </c>
      <c r="G659" s="7">
        <v>87260.24</v>
      </c>
      <c r="H659" s="7">
        <v>-8294.69</v>
      </c>
      <c r="I659" s="7">
        <v>0</v>
      </c>
      <c r="J659" s="7">
        <v>0</v>
      </c>
      <c r="K659" s="7">
        <v>0</v>
      </c>
      <c r="L659" s="7">
        <v>0</v>
      </c>
      <c r="M659" s="7">
        <v>12644560.07</v>
      </c>
    </row>
    <row r="660" spans="1:13" x14ac:dyDescent="0.25">
      <c r="A660" s="4">
        <v>43191</v>
      </c>
      <c r="B660" s="3" t="s">
        <v>38</v>
      </c>
      <c r="C660" s="3" t="s">
        <v>30</v>
      </c>
      <c r="D660" s="3" t="s">
        <v>52</v>
      </c>
      <c r="E660" s="8" t="str">
        <f t="shared" si="10"/>
        <v>37601</v>
      </c>
      <c r="F660" s="7">
        <v>29606492.23</v>
      </c>
      <c r="G660" s="7">
        <v>259055.82</v>
      </c>
      <c r="H660" s="7">
        <v>-62210.51</v>
      </c>
      <c r="I660" s="7">
        <v>-2689.81</v>
      </c>
      <c r="J660" s="7">
        <v>0</v>
      </c>
      <c r="K660" s="7">
        <v>0</v>
      </c>
      <c r="L660" s="7">
        <v>0</v>
      </c>
      <c r="M660" s="7">
        <v>29800647.73</v>
      </c>
    </row>
    <row r="661" spans="1:13" x14ac:dyDescent="0.25">
      <c r="A661" s="4">
        <v>43191</v>
      </c>
      <c r="B661" s="3" t="s">
        <v>38</v>
      </c>
      <c r="C661" s="3" t="s">
        <v>30</v>
      </c>
      <c r="D661" s="3" t="s">
        <v>70</v>
      </c>
      <c r="E661" s="8" t="str">
        <f t="shared" si="10"/>
        <v>37602</v>
      </c>
      <c r="F661" s="7">
        <v>15357066.35</v>
      </c>
      <c r="G661" s="7">
        <v>184594.19</v>
      </c>
      <c r="H661" s="7">
        <v>-964.44</v>
      </c>
      <c r="I661" s="7">
        <v>-152.27000000000001</v>
      </c>
      <c r="J661" s="7">
        <v>0</v>
      </c>
      <c r="K661" s="7">
        <v>0</v>
      </c>
      <c r="L661" s="7">
        <v>0</v>
      </c>
      <c r="M661" s="7">
        <v>15540543.83</v>
      </c>
    </row>
    <row r="662" spans="1:13" x14ac:dyDescent="0.25">
      <c r="A662" s="4">
        <v>43191</v>
      </c>
      <c r="B662" s="3" t="s">
        <v>38</v>
      </c>
      <c r="C662" s="3" t="s">
        <v>30</v>
      </c>
      <c r="D662" s="3" t="s">
        <v>67</v>
      </c>
      <c r="E662" s="8" t="str">
        <f t="shared" si="10"/>
        <v>37800</v>
      </c>
      <c r="F662" s="7">
        <v>1931205.06</v>
      </c>
      <c r="G662" s="7">
        <v>33742</v>
      </c>
      <c r="H662" s="7">
        <v>0</v>
      </c>
      <c r="I662" s="7">
        <v>-26.77</v>
      </c>
      <c r="J662" s="7">
        <v>0</v>
      </c>
      <c r="K662" s="7">
        <v>0</v>
      </c>
      <c r="L662" s="7">
        <v>0</v>
      </c>
      <c r="M662" s="7">
        <v>1964920.29</v>
      </c>
    </row>
    <row r="663" spans="1:13" x14ac:dyDescent="0.25">
      <c r="A663" s="4">
        <v>43191</v>
      </c>
      <c r="B663" s="3" t="s">
        <v>38</v>
      </c>
      <c r="C663" s="3" t="s">
        <v>30</v>
      </c>
      <c r="D663" s="3" t="s">
        <v>163</v>
      </c>
      <c r="E663" s="8" t="str">
        <f t="shared" si="10"/>
        <v>37900</v>
      </c>
      <c r="F663" s="7">
        <v>858864.97</v>
      </c>
      <c r="G663" s="7">
        <v>9858.48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868723.45</v>
      </c>
    </row>
    <row r="664" spans="1:13" x14ac:dyDescent="0.25">
      <c r="A664" s="4">
        <v>43191</v>
      </c>
      <c r="B664" s="3" t="s">
        <v>38</v>
      </c>
      <c r="C664" s="3" t="s">
        <v>30</v>
      </c>
      <c r="D664" s="3" t="s">
        <v>73</v>
      </c>
      <c r="E664" s="8" t="str">
        <f t="shared" si="10"/>
        <v>37905</v>
      </c>
      <c r="F664" s="7">
        <v>967502.16</v>
      </c>
      <c r="G664" s="7">
        <v>3938.01</v>
      </c>
      <c r="H664" s="7">
        <v>0</v>
      </c>
      <c r="I664" s="7">
        <v>-0.01</v>
      </c>
      <c r="J664" s="7">
        <v>0</v>
      </c>
      <c r="K664" s="7">
        <v>0</v>
      </c>
      <c r="L664" s="7">
        <v>0</v>
      </c>
      <c r="M664" s="7">
        <v>971440.16</v>
      </c>
    </row>
    <row r="665" spans="1:13" x14ac:dyDescent="0.25">
      <c r="A665" s="4">
        <v>43191</v>
      </c>
      <c r="B665" s="3" t="s">
        <v>38</v>
      </c>
      <c r="C665" s="3" t="s">
        <v>30</v>
      </c>
      <c r="D665" s="3" t="s">
        <v>124</v>
      </c>
      <c r="E665" s="8" t="str">
        <f t="shared" si="10"/>
        <v>38000</v>
      </c>
      <c r="F665" s="7">
        <v>35273186.810000002</v>
      </c>
      <c r="G665" s="7">
        <v>352074.68999999994</v>
      </c>
      <c r="H665" s="7">
        <v>-59073.06</v>
      </c>
      <c r="I665" s="7">
        <v>0</v>
      </c>
      <c r="J665" s="7">
        <v>0</v>
      </c>
      <c r="K665" s="7">
        <v>0</v>
      </c>
      <c r="L665" s="7">
        <v>0</v>
      </c>
      <c r="M665" s="7">
        <v>35566188.439999998</v>
      </c>
    </row>
    <row r="666" spans="1:13" x14ac:dyDescent="0.25">
      <c r="A666" s="4">
        <v>43191</v>
      </c>
      <c r="B666" s="3" t="s">
        <v>38</v>
      </c>
      <c r="C666" s="3" t="s">
        <v>30</v>
      </c>
      <c r="D666" s="3" t="s">
        <v>164</v>
      </c>
      <c r="E666" s="8" t="str">
        <f t="shared" si="10"/>
        <v>38100</v>
      </c>
      <c r="F666" s="7">
        <v>17663150.789999999</v>
      </c>
      <c r="G666" s="7">
        <v>223897.08000000002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17887047.870000001</v>
      </c>
    </row>
    <row r="667" spans="1:13" x14ac:dyDescent="0.25">
      <c r="A667" s="4">
        <v>43191</v>
      </c>
      <c r="B667" s="3" t="s">
        <v>38</v>
      </c>
      <c r="C667" s="3" t="s">
        <v>30</v>
      </c>
      <c r="D667" s="3" t="s">
        <v>71</v>
      </c>
      <c r="E667" s="8" t="str">
        <f t="shared" si="10"/>
        <v>38200</v>
      </c>
      <c r="F667" s="7">
        <v>24694146.080000002</v>
      </c>
      <c r="G667" s="7">
        <v>190938.26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24885084.34</v>
      </c>
    </row>
    <row r="668" spans="1:13" x14ac:dyDescent="0.25">
      <c r="A668" s="4">
        <v>43191</v>
      </c>
      <c r="B668" s="3" t="s">
        <v>38</v>
      </c>
      <c r="C668" s="3" t="s">
        <v>30</v>
      </c>
      <c r="D668" s="3" t="s">
        <v>64</v>
      </c>
      <c r="E668" s="8" t="str">
        <f t="shared" si="10"/>
        <v>38300</v>
      </c>
      <c r="F668" s="7">
        <v>3704890.8699999996</v>
      </c>
      <c r="G668" s="7">
        <v>28951.439999999999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3733842.31</v>
      </c>
    </row>
    <row r="669" spans="1:13" x14ac:dyDescent="0.25">
      <c r="A669" s="4">
        <v>43191</v>
      </c>
      <c r="B669" s="3" t="s">
        <v>38</v>
      </c>
      <c r="C669" s="3" t="s">
        <v>30</v>
      </c>
      <c r="D669" s="3" t="s">
        <v>119</v>
      </c>
      <c r="E669" s="8" t="str">
        <f t="shared" si="10"/>
        <v>38400</v>
      </c>
      <c r="F669" s="7">
        <v>84847.039999999994</v>
      </c>
      <c r="G669" s="7">
        <v>406.85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85253.89</v>
      </c>
    </row>
    <row r="670" spans="1:13" x14ac:dyDescent="0.25">
      <c r="A670" s="4">
        <v>43191</v>
      </c>
      <c r="B670" s="3" t="s">
        <v>38</v>
      </c>
      <c r="C670" s="3" t="s">
        <v>30</v>
      </c>
      <c r="D670" s="3" t="s">
        <v>66</v>
      </c>
      <c r="E670" s="8" t="str">
        <f t="shared" si="10"/>
        <v>38500</v>
      </c>
      <c r="F670" s="7">
        <v>2761800.51</v>
      </c>
      <c r="G670" s="7">
        <v>11697.91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2773498.42</v>
      </c>
    </row>
    <row r="671" spans="1:13" x14ac:dyDescent="0.25">
      <c r="A671" s="4">
        <v>43191</v>
      </c>
      <c r="B671" s="3" t="s">
        <v>38</v>
      </c>
      <c r="C671" s="3" t="s">
        <v>30</v>
      </c>
      <c r="D671" s="3" t="s">
        <v>39</v>
      </c>
      <c r="E671" s="8" t="str">
        <f t="shared" si="10"/>
        <v>38900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</row>
    <row r="672" spans="1:13" x14ac:dyDescent="0.25">
      <c r="A672" s="4">
        <v>43191</v>
      </c>
      <c r="B672" s="3" t="s">
        <v>38</v>
      </c>
      <c r="C672" s="3" t="s">
        <v>30</v>
      </c>
      <c r="D672" s="3" t="s">
        <v>154</v>
      </c>
      <c r="E672" s="8" t="str">
        <f t="shared" si="10"/>
        <v>39000</v>
      </c>
      <c r="F672" s="7">
        <v>855257.38</v>
      </c>
      <c r="G672" s="7">
        <v>22493.65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877751.03</v>
      </c>
    </row>
    <row r="673" spans="1:13" x14ac:dyDescent="0.25">
      <c r="A673" s="4">
        <v>43191</v>
      </c>
      <c r="B673" s="3" t="s">
        <v>38</v>
      </c>
      <c r="C673" s="3" t="s">
        <v>30</v>
      </c>
      <c r="D673" s="3" t="s">
        <v>41</v>
      </c>
      <c r="E673" s="8" t="str">
        <f t="shared" si="10"/>
        <v>39002</v>
      </c>
      <c r="F673" s="7">
        <v>98286.459999999992</v>
      </c>
      <c r="G673" s="7">
        <v>542.43000000000006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98828.89</v>
      </c>
    </row>
    <row r="674" spans="1:13" x14ac:dyDescent="0.25">
      <c r="A674" s="4">
        <v>43191</v>
      </c>
      <c r="B674" s="3" t="s">
        <v>38</v>
      </c>
      <c r="C674" s="3" t="s">
        <v>30</v>
      </c>
      <c r="D674" s="3" t="s">
        <v>42</v>
      </c>
      <c r="E674" s="8" t="str">
        <f t="shared" si="10"/>
        <v>39003</v>
      </c>
      <c r="F674" s="7">
        <v>254645.91999999998</v>
      </c>
      <c r="G674" s="7">
        <v>2222.16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256868.08</v>
      </c>
    </row>
    <row r="675" spans="1:13" x14ac:dyDescent="0.25">
      <c r="A675" s="4">
        <v>43191</v>
      </c>
      <c r="B675" s="3" t="s">
        <v>38</v>
      </c>
      <c r="C675" s="3" t="s">
        <v>30</v>
      </c>
      <c r="D675" s="3" t="s">
        <v>43</v>
      </c>
      <c r="E675" s="8" t="str">
        <f t="shared" si="10"/>
        <v>39004</v>
      </c>
      <c r="F675" s="7">
        <v>4196.9799999999996</v>
      </c>
      <c r="G675" s="7">
        <v>40.590000000000003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4237.57</v>
      </c>
    </row>
    <row r="676" spans="1:13" x14ac:dyDescent="0.25">
      <c r="A676" s="4">
        <v>43191</v>
      </c>
      <c r="B676" s="3" t="s">
        <v>38</v>
      </c>
      <c r="C676" s="3" t="s">
        <v>30</v>
      </c>
      <c r="D676" s="3" t="s">
        <v>114</v>
      </c>
      <c r="E676" s="8" t="str">
        <f t="shared" si="10"/>
        <v>39009</v>
      </c>
      <c r="F676" s="7">
        <v>1150958.6000000001</v>
      </c>
      <c r="G676" s="7">
        <v>19430.240000000002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1170388.8400000001</v>
      </c>
    </row>
    <row r="677" spans="1:13" x14ac:dyDescent="0.25">
      <c r="A677" s="4">
        <v>43191</v>
      </c>
      <c r="B677" s="3" t="s">
        <v>38</v>
      </c>
      <c r="C677" s="3" t="s">
        <v>30</v>
      </c>
      <c r="D677" s="3" t="s">
        <v>40</v>
      </c>
      <c r="E677" s="8" t="str">
        <f t="shared" si="10"/>
        <v>39100</v>
      </c>
      <c r="F677" s="7">
        <v>953793.69</v>
      </c>
      <c r="G677" s="7">
        <v>17929.080000000002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971722.77</v>
      </c>
    </row>
    <row r="678" spans="1:13" x14ac:dyDescent="0.25">
      <c r="A678" s="4">
        <v>43191</v>
      </c>
      <c r="B678" s="3" t="s">
        <v>38</v>
      </c>
      <c r="C678" s="3" t="s">
        <v>30</v>
      </c>
      <c r="D678" s="3" t="s">
        <v>44</v>
      </c>
      <c r="E678" s="8" t="str">
        <f t="shared" si="10"/>
        <v>39200</v>
      </c>
      <c r="F678" s="7">
        <v>74639.850000000006</v>
      </c>
      <c r="G678" s="7">
        <v>2788.12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77427.97</v>
      </c>
    </row>
    <row r="679" spans="1:13" x14ac:dyDescent="0.25">
      <c r="A679" s="4">
        <v>43191</v>
      </c>
      <c r="B679" s="3" t="s">
        <v>38</v>
      </c>
      <c r="C679" s="3" t="s">
        <v>30</v>
      </c>
      <c r="D679" s="3" t="s">
        <v>146</v>
      </c>
      <c r="E679" s="8" t="str">
        <f t="shared" si="10"/>
        <v>39202</v>
      </c>
      <c r="F679" s="7">
        <v>-2529.39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-2529.39</v>
      </c>
    </row>
    <row r="680" spans="1:13" x14ac:dyDescent="0.25">
      <c r="A680" s="4">
        <v>43191</v>
      </c>
      <c r="B680" s="3" t="s">
        <v>38</v>
      </c>
      <c r="C680" s="3" t="s">
        <v>30</v>
      </c>
      <c r="D680" s="3" t="s">
        <v>115</v>
      </c>
      <c r="E680" s="8" t="str">
        <f t="shared" si="10"/>
        <v>39400</v>
      </c>
      <c r="F680" s="7">
        <v>947570.46</v>
      </c>
      <c r="G680" s="7">
        <v>24443.07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972013.53</v>
      </c>
    </row>
    <row r="681" spans="1:13" x14ac:dyDescent="0.25">
      <c r="A681" s="4">
        <v>43191</v>
      </c>
      <c r="B681" s="3" t="s">
        <v>38</v>
      </c>
      <c r="C681" s="3" t="s">
        <v>30</v>
      </c>
      <c r="D681" s="3" t="s">
        <v>162</v>
      </c>
      <c r="E681" s="8" t="str">
        <f t="shared" si="10"/>
        <v>39603</v>
      </c>
      <c r="F681" s="7">
        <v>36441.269999999997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36441.269999999997</v>
      </c>
    </row>
    <row r="682" spans="1:13" x14ac:dyDescent="0.25">
      <c r="A682" s="4">
        <v>43191</v>
      </c>
      <c r="B682" s="3" t="s">
        <v>38</v>
      </c>
      <c r="C682" s="3" t="s">
        <v>30</v>
      </c>
      <c r="D682" s="3" t="s">
        <v>45</v>
      </c>
      <c r="E682" s="8" t="str">
        <f t="shared" si="10"/>
        <v>39604</v>
      </c>
      <c r="F682" s="7">
        <v>57727.51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57727.51</v>
      </c>
    </row>
    <row r="683" spans="1:13" x14ac:dyDescent="0.25">
      <c r="A683" s="4">
        <v>43191</v>
      </c>
      <c r="B683" s="3" t="s">
        <v>38</v>
      </c>
      <c r="C683" s="3" t="s">
        <v>30</v>
      </c>
      <c r="D683" s="3" t="s">
        <v>155</v>
      </c>
      <c r="E683" s="8" t="str">
        <f t="shared" si="10"/>
        <v>39605</v>
      </c>
      <c r="F683" s="7">
        <v>16304.35</v>
      </c>
      <c r="G683" s="7">
        <v>315.20999999999998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16619.560000000001</v>
      </c>
    </row>
    <row r="684" spans="1:13" x14ac:dyDescent="0.25">
      <c r="A684" s="4">
        <v>43191</v>
      </c>
      <c r="B684" s="3" t="s">
        <v>38</v>
      </c>
      <c r="C684" s="3" t="s">
        <v>30</v>
      </c>
      <c r="D684" s="3" t="s">
        <v>46</v>
      </c>
      <c r="E684" s="8" t="str">
        <f t="shared" si="10"/>
        <v>39700</v>
      </c>
      <c r="F684" s="7">
        <v>211866</v>
      </c>
      <c r="G684" s="7">
        <v>4478.1499999999996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216344.15</v>
      </c>
    </row>
    <row r="685" spans="1:13" x14ac:dyDescent="0.25">
      <c r="A685" s="4">
        <v>43191</v>
      </c>
      <c r="B685" s="3" t="s">
        <v>38</v>
      </c>
      <c r="C685" s="3" t="s">
        <v>30</v>
      </c>
      <c r="D685" s="3" t="s">
        <v>156</v>
      </c>
      <c r="E685" s="8" t="str">
        <f t="shared" si="10"/>
        <v>39800</v>
      </c>
      <c r="F685" s="7">
        <v>1734684.3599999999</v>
      </c>
      <c r="G685" s="7">
        <v>31654.34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1766338.7</v>
      </c>
    </row>
    <row r="686" spans="1:13" x14ac:dyDescent="0.25">
      <c r="A686" s="4">
        <v>43191</v>
      </c>
      <c r="B686" s="3" t="s">
        <v>38</v>
      </c>
      <c r="C686" s="3" t="s">
        <v>30</v>
      </c>
      <c r="D686" s="3" t="s">
        <v>49</v>
      </c>
      <c r="E686" s="8" t="str">
        <f t="shared" si="10"/>
        <v>39901</v>
      </c>
      <c r="F686" s="7">
        <v>4143.59</v>
      </c>
      <c r="G686" s="7">
        <v>139.74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4283.33</v>
      </c>
    </row>
    <row r="687" spans="1:13" x14ac:dyDescent="0.25">
      <c r="A687" s="4">
        <v>43191</v>
      </c>
      <c r="B687" s="3" t="s">
        <v>38</v>
      </c>
      <c r="C687" s="3" t="s">
        <v>30</v>
      </c>
      <c r="D687" s="3" t="s">
        <v>157</v>
      </c>
      <c r="E687" s="8" t="str">
        <f t="shared" si="10"/>
        <v>39903</v>
      </c>
      <c r="F687" s="7">
        <v>43802.76</v>
      </c>
      <c r="G687" s="7">
        <v>1338.96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45141.72</v>
      </c>
    </row>
    <row r="688" spans="1:13" x14ac:dyDescent="0.25">
      <c r="A688" s="4">
        <v>43191</v>
      </c>
      <c r="B688" s="3" t="s">
        <v>38</v>
      </c>
      <c r="C688" s="3" t="s">
        <v>30</v>
      </c>
      <c r="D688" s="3" t="s">
        <v>50</v>
      </c>
      <c r="E688" s="8" t="str">
        <f t="shared" si="10"/>
        <v>39906</v>
      </c>
      <c r="F688" s="7">
        <v>484160.08</v>
      </c>
      <c r="G688" s="7">
        <v>21664.3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505824.38</v>
      </c>
    </row>
    <row r="689" spans="1:13" x14ac:dyDescent="0.25">
      <c r="A689" s="4">
        <v>43191</v>
      </c>
      <c r="B689" s="3" t="s">
        <v>38</v>
      </c>
      <c r="C689" s="3" t="s">
        <v>30</v>
      </c>
      <c r="D689" s="3" t="s">
        <v>47</v>
      </c>
      <c r="E689" s="8" t="str">
        <f t="shared" si="10"/>
        <v>39908</v>
      </c>
      <c r="F689" s="7">
        <v>108800.23</v>
      </c>
      <c r="G689" s="7">
        <v>-735.73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108064.5</v>
      </c>
    </row>
    <row r="690" spans="1:13" x14ac:dyDescent="0.25">
      <c r="A690" s="4">
        <v>43191</v>
      </c>
      <c r="B690" s="3" t="s">
        <v>38</v>
      </c>
      <c r="C690" s="2" t="s">
        <v>30</v>
      </c>
      <c r="D690" s="2" t="s">
        <v>169</v>
      </c>
      <c r="E690" s="8" t="str">
        <f t="shared" si="10"/>
        <v/>
      </c>
      <c r="F690" s="7">
        <v>-5253157.7899999982</v>
      </c>
      <c r="G690" s="7">
        <v>-417840.21000000008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-5670997.9999999981</v>
      </c>
    </row>
    <row r="691" spans="1:13" x14ac:dyDescent="0.25">
      <c r="A691" s="4">
        <v>43191</v>
      </c>
      <c r="B691" s="3" t="s">
        <v>38</v>
      </c>
      <c r="C691" s="3" t="s">
        <v>88</v>
      </c>
      <c r="D691" s="3" t="s">
        <v>105</v>
      </c>
      <c r="E691" s="8" t="str">
        <f t="shared" si="10"/>
        <v>30100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</row>
    <row r="692" spans="1:13" x14ac:dyDescent="0.25">
      <c r="A692" s="4">
        <v>43191</v>
      </c>
      <c r="B692" s="3" t="s">
        <v>38</v>
      </c>
      <c r="C692" s="3" t="s">
        <v>88</v>
      </c>
      <c r="D692" s="3" t="s">
        <v>136</v>
      </c>
      <c r="E692" s="8" t="str">
        <f t="shared" si="10"/>
        <v>30300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</row>
    <row r="693" spans="1:13" x14ac:dyDescent="0.25">
      <c r="A693" s="4">
        <v>43191</v>
      </c>
      <c r="B693" s="3" t="s">
        <v>38</v>
      </c>
      <c r="C693" s="3" t="s">
        <v>88</v>
      </c>
      <c r="D693" s="3" t="s">
        <v>102</v>
      </c>
      <c r="E693" s="8" t="str">
        <f t="shared" si="10"/>
        <v>39001</v>
      </c>
      <c r="F693" s="7">
        <v>98564.15</v>
      </c>
      <c r="G693" s="7">
        <v>400.52000000000004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98964.67</v>
      </c>
    </row>
    <row r="694" spans="1:13" x14ac:dyDescent="0.25">
      <c r="A694" s="4">
        <v>43191</v>
      </c>
      <c r="B694" s="3" t="s">
        <v>38</v>
      </c>
      <c r="C694" s="3" t="s">
        <v>88</v>
      </c>
      <c r="D694" s="3" t="s">
        <v>103</v>
      </c>
      <c r="E694" s="8" t="str">
        <f t="shared" si="10"/>
        <v>39004</v>
      </c>
      <c r="F694" s="7">
        <v>8532.8700000000008</v>
      </c>
      <c r="G694" s="7">
        <v>93.97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8626.84</v>
      </c>
    </row>
    <row r="695" spans="1:13" x14ac:dyDescent="0.25">
      <c r="A695" s="4">
        <v>43191</v>
      </c>
      <c r="B695" s="3" t="s">
        <v>38</v>
      </c>
      <c r="C695" s="3" t="s">
        <v>88</v>
      </c>
      <c r="D695" s="3" t="s">
        <v>140</v>
      </c>
      <c r="E695" s="8" t="str">
        <f t="shared" si="10"/>
        <v>39009</v>
      </c>
      <c r="F695" s="7">
        <v>38834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38834</v>
      </c>
    </row>
    <row r="696" spans="1:13" x14ac:dyDescent="0.25">
      <c r="A696" s="4">
        <v>43191</v>
      </c>
      <c r="B696" s="3" t="s">
        <v>38</v>
      </c>
      <c r="C696" s="3" t="s">
        <v>88</v>
      </c>
      <c r="D696" s="3" t="s">
        <v>134</v>
      </c>
      <c r="E696" s="8" t="str">
        <f t="shared" si="10"/>
        <v>39100</v>
      </c>
      <c r="F696" s="7">
        <v>38609.33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38609.33</v>
      </c>
    </row>
    <row r="697" spans="1:13" x14ac:dyDescent="0.25">
      <c r="A697" s="4">
        <v>43191</v>
      </c>
      <c r="B697" s="3" t="s">
        <v>38</v>
      </c>
      <c r="C697" s="3" t="s">
        <v>88</v>
      </c>
      <c r="D697" s="3" t="s">
        <v>141</v>
      </c>
      <c r="E697" s="8" t="str">
        <f t="shared" si="10"/>
        <v>39200</v>
      </c>
      <c r="F697" s="7">
        <v>15169.3</v>
      </c>
      <c r="G697" s="7">
        <v>151.66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15320.96</v>
      </c>
    </row>
    <row r="698" spans="1:13" x14ac:dyDescent="0.25">
      <c r="A698" s="4">
        <v>43191</v>
      </c>
      <c r="B698" s="3" t="s">
        <v>38</v>
      </c>
      <c r="C698" s="3" t="s">
        <v>88</v>
      </c>
      <c r="D698" s="3" t="s">
        <v>89</v>
      </c>
      <c r="E698" s="8" t="str">
        <f t="shared" si="10"/>
        <v>39400</v>
      </c>
      <c r="F698" s="7">
        <v>133416.32999999999</v>
      </c>
      <c r="G698" s="7">
        <v>498.29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133914.62</v>
      </c>
    </row>
    <row r="699" spans="1:13" x14ac:dyDescent="0.25">
      <c r="A699" s="4">
        <v>43191</v>
      </c>
      <c r="B699" s="3" t="s">
        <v>38</v>
      </c>
      <c r="C699" s="3" t="s">
        <v>88</v>
      </c>
      <c r="D699" s="3" t="s">
        <v>104</v>
      </c>
      <c r="E699" s="8" t="str">
        <f t="shared" si="10"/>
        <v>39600</v>
      </c>
      <c r="F699" s="7">
        <v>7284.08</v>
      </c>
      <c r="G699" s="7">
        <v>74.540000000000006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7358.62</v>
      </c>
    </row>
    <row r="700" spans="1:13" x14ac:dyDescent="0.25">
      <c r="A700" s="4">
        <v>43191</v>
      </c>
      <c r="B700" s="3" t="s">
        <v>38</v>
      </c>
      <c r="C700" s="3" t="s">
        <v>88</v>
      </c>
      <c r="D700" s="3" t="s">
        <v>90</v>
      </c>
      <c r="E700" s="8" t="str">
        <f t="shared" si="10"/>
        <v>39700</v>
      </c>
      <c r="F700" s="7">
        <v>-8843.73</v>
      </c>
      <c r="G700" s="7">
        <v>97.92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-8745.81</v>
      </c>
    </row>
    <row r="701" spans="1:13" x14ac:dyDescent="0.25">
      <c r="A701" s="4">
        <v>43191</v>
      </c>
      <c r="B701" s="3" t="s">
        <v>38</v>
      </c>
      <c r="C701" s="3" t="s">
        <v>88</v>
      </c>
      <c r="D701" s="3" t="s">
        <v>135</v>
      </c>
      <c r="E701" s="8" t="str">
        <f t="shared" si="10"/>
        <v>39800</v>
      </c>
      <c r="F701" s="7">
        <v>681312.56</v>
      </c>
      <c r="G701" s="7">
        <v>2354.3000000000002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683666.86</v>
      </c>
    </row>
    <row r="702" spans="1:13" x14ac:dyDescent="0.25">
      <c r="A702" s="4">
        <v>43191</v>
      </c>
      <c r="B702" s="3" t="s">
        <v>38</v>
      </c>
      <c r="C702" s="3" t="s">
        <v>88</v>
      </c>
      <c r="D702" s="3" t="s">
        <v>100</v>
      </c>
      <c r="E702" s="8" t="str">
        <f t="shared" si="10"/>
        <v>39901</v>
      </c>
      <c r="F702" s="7">
        <v>-34765.769999999997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-34765.769999999997</v>
      </c>
    </row>
    <row r="703" spans="1:13" x14ac:dyDescent="0.25">
      <c r="A703" s="4">
        <v>43191</v>
      </c>
      <c r="B703" s="3" t="s">
        <v>38</v>
      </c>
      <c r="C703" s="3" t="s">
        <v>88</v>
      </c>
      <c r="D703" s="3" t="s">
        <v>91</v>
      </c>
      <c r="E703" s="8" t="str">
        <f t="shared" si="10"/>
        <v>39906</v>
      </c>
      <c r="F703" s="7">
        <v>70196.03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70196.03</v>
      </c>
    </row>
    <row r="704" spans="1:13" x14ac:dyDescent="0.25">
      <c r="A704" s="4">
        <v>43191</v>
      </c>
      <c r="B704" s="3" t="s">
        <v>38</v>
      </c>
      <c r="C704" s="3" t="s">
        <v>88</v>
      </c>
      <c r="D704" s="3" t="s">
        <v>139</v>
      </c>
      <c r="E704" s="8" t="str">
        <f t="shared" si="10"/>
        <v>39907</v>
      </c>
      <c r="F704" s="7">
        <v>21001.96</v>
      </c>
      <c r="G704" s="7">
        <v>591.64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21593.599999999999</v>
      </c>
    </row>
    <row r="705" spans="1:13" x14ac:dyDescent="0.25">
      <c r="A705" s="4">
        <v>43191</v>
      </c>
      <c r="B705" s="3" t="s">
        <v>38</v>
      </c>
      <c r="C705" s="3" t="s">
        <v>88</v>
      </c>
      <c r="D705" s="3" t="s">
        <v>101</v>
      </c>
      <c r="E705" s="8" t="str">
        <f t="shared" si="10"/>
        <v>39908</v>
      </c>
      <c r="F705" s="7">
        <v>828509.36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828509.36</v>
      </c>
    </row>
    <row r="706" spans="1:13" x14ac:dyDescent="0.25">
      <c r="A706" s="4">
        <v>43191</v>
      </c>
      <c r="B706" s="3" t="s">
        <v>38</v>
      </c>
      <c r="C706" s="2" t="s">
        <v>88</v>
      </c>
      <c r="D706" s="2" t="s">
        <v>169</v>
      </c>
      <c r="E706" s="8" t="str">
        <f t="shared" si="10"/>
        <v/>
      </c>
      <c r="F706" s="7">
        <v>52517.30000000001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52517.30000000001</v>
      </c>
    </row>
    <row r="707" spans="1:13" x14ac:dyDescent="0.25">
      <c r="A707" s="4">
        <v>43221</v>
      </c>
      <c r="B707" s="3" t="s">
        <v>16</v>
      </c>
      <c r="C707" s="3" t="s">
        <v>17</v>
      </c>
      <c r="D707" s="3" t="s">
        <v>110</v>
      </c>
      <c r="E707" s="8" t="str">
        <f t="shared" ref="E707:E770" si="11">MID(D707,9,5)</f>
        <v>39000</v>
      </c>
      <c r="F707" s="7">
        <v>485738.95</v>
      </c>
      <c r="G707" s="7">
        <v>3755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489493.95</v>
      </c>
    </row>
    <row r="708" spans="1:13" x14ac:dyDescent="0.25">
      <c r="A708" s="4">
        <v>43221</v>
      </c>
      <c r="B708" s="3" t="s">
        <v>16</v>
      </c>
      <c r="C708" s="3" t="s">
        <v>17</v>
      </c>
      <c r="D708" s="3" t="s">
        <v>165</v>
      </c>
      <c r="E708" s="8" t="str">
        <f t="shared" si="11"/>
        <v>39005</v>
      </c>
      <c r="F708" s="7">
        <v>3562388.77</v>
      </c>
      <c r="G708" s="7">
        <v>23481.919999999998</v>
      </c>
      <c r="H708" s="7">
        <v>0</v>
      </c>
      <c r="I708" s="7">
        <v>0</v>
      </c>
      <c r="J708" s="7">
        <v>0</v>
      </c>
      <c r="K708" s="7">
        <v>42.31</v>
      </c>
      <c r="L708" s="7">
        <v>0</v>
      </c>
      <c r="M708" s="7">
        <v>3585913</v>
      </c>
    </row>
    <row r="709" spans="1:13" x14ac:dyDescent="0.25">
      <c r="A709" s="4">
        <v>43221</v>
      </c>
      <c r="B709" s="3" t="s">
        <v>16</v>
      </c>
      <c r="C709" s="3" t="s">
        <v>17</v>
      </c>
      <c r="D709" s="3" t="s">
        <v>24</v>
      </c>
      <c r="E709" s="8" t="str">
        <f t="shared" si="11"/>
        <v>39009</v>
      </c>
      <c r="F709" s="7">
        <v>9316258.75</v>
      </c>
      <c r="G709" s="7">
        <v>253.79999999999927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9316512.5500000007</v>
      </c>
    </row>
    <row r="710" spans="1:13" x14ac:dyDescent="0.25">
      <c r="A710" s="4">
        <v>43221</v>
      </c>
      <c r="B710" s="3" t="s">
        <v>16</v>
      </c>
      <c r="C710" s="3" t="s">
        <v>17</v>
      </c>
      <c r="D710" s="3" t="s">
        <v>35</v>
      </c>
      <c r="E710" s="8" t="str">
        <f t="shared" si="11"/>
        <v>39020</v>
      </c>
      <c r="F710" s="7">
        <v>-0.04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-0.04</v>
      </c>
    </row>
    <row r="711" spans="1:13" x14ac:dyDescent="0.25">
      <c r="A711" s="4">
        <v>43221</v>
      </c>
      <c r="B711" s="3" t="s">
        <v>16</v>
      </c>
      <c r="C711" s="3" t="s">
        <v>17</v>
      </c>
      <c r="D711" s="3" t="s">
        <v>36</v>
      </c>
      <c r="E711" s="8" t="str">
        <f t="shared" si="11"/>
        <v>39029</v>
      </c>
      <c r="F711" s="7">
        <v>5.7</v>
      </c>
      <c r="G711" s="7">
        <v>5.78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11.48</v>
      </c>
    </row>
    <row r="712" spans="1:13" x14ac:dyDescent="0.25">
      <c r="A712" s="4">
        <v>43221</v>
      </c>
      <c r="B712" s="3" t="s">
        <v>16</v>
      </c>
      <c r="C712" s="3" t="s">
        <v>17</v>
      </c>
      <c r="D712" s="3" t="s">
        <v>22</v>
      </c>
      <c r="E712" s="8" t="str">
        <f t="shared" si="11"/>
        <v>39100</v>
      </c>
      <c r="F712" s="7">
        <v>1816026.11</v>
      </c>
      <c r="G712" s="7">
        <v>17041.740000000002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1833067.85</v>
      </c>
    </row>
    <row r="713" spans="1:13" x14ac:dyDescent="0.25">
      <c r="A713" s="4">
        <v>43221</v>
      </c>
      <c r="B713" s="3" t="s">
        <v>16</v>
      </c>
      <c r="C713" s="3" t="s">
        <v>17</v>
      </c>
      <c r="D713" s="3" t="s">
        <v>160</v>
      </c>
      <c r="E713" s="8" t="str">
        <f t="shared" si="11"/>
        <v>39102</v>
      </c>
      <c r="F713" s="7">
        <v>1.26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1.26</v>
      </c>
    </row>
    <row r="714" spans="1:13" x14ac:dyDescent="0.25">
      <c r="A714" s="4">
        <v>43221</v>
      </c>
      <c r="B714" s="3" t="s">
        <v>16</v>
      </c>
      <c r="C714" s="3" t="s">
        <v>17</v>
      </c>
      <c r="D714" s="3" t="s">
        <v>108</v>
      </c>
      <c r="E714" s="8" t="str">
        <f t="shared" si="11"/>
        <v>39103</v>
      </c>
      <c r="F714" s="7">
        <v>0.45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0.45</v>
      </c>
    </row>
    <row r="715" spans="1:13" x14ac:dyDescent="0.25">
      <c r="A715" s="4">
        <v>43221</v>
      </c>
      <c r="B715" s="3" t="s">
        <v>16</v>
      </c>
      <c r="C715" s="3" t="s">
        <v>17</v>
      </c>
      <c r="D715" s="3" t="s">
        <v>113</v>
      </c>
      <c r="E715" s="8" t="str">
        <f t="shared" si="11"/>
        <v>39104</v>
      </c>
      <c r="F715" s="7">
        <v>31085.82</v>
      </c>
      <c r="G715" s="7">
        <v>231.57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31317.39</v>
      </c>
    </row>
    <row r="716" spans="1:13" x14ac:dyDescent="0.25">
      <c r="A716" s="4">
        <v>43221</v>
      </c>
      <c r="B716" s="3" t="s">
        <v>16</v>
      </c>
      <c r="C716" s="3" t="s">
        <v>17</v>
      </c>
      <c r="D716" s="3" t="s">
        <v>34</v>
      </c>
      <c r="E716" s="8" t="str">
        <f t="shared" si="11"/>
        <v>39120</v>
      </c>
      <c r="F716" s="7">
        <v>100383.26</v>
      </c>
      <c r="G716" s="7">
        <v>878.02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101261.28</v>
      </c>
    </row>
    <row r="717" spans="1:13" x14ac:dyDescent="0.25">
      <c r="A717" s="4">
        <v>43221</v>
      </c>
      <c r="B717" s="3" t="s">
        <v>16</v>
      </c>
      <c r="C717" s="3" t="s">
        <v>17</v>
      </c>
      <c r="D717" s="3" t="s">
        <v>28</v>
      </c>
      <c r="E717" s="8" t="str">
        <f t="shared" si="11"/>
        <v>39200</v>
      </c>
      <c r="F717" s="7">
        <v>5432.52</v>
      </c>
      <c r="G717" s="7">
        <v>31.239999999999995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5463.76</v>
      </c>
    </row>
    <row r="718" spans="1:13" x14ac:dyDescent="0.25">
      <c r="A718" s="4">
        <v>43221</v>
      </c>
      <c r="B718" s="3" t="s">
        <v>16</v>
      </c>
      <c r="C718" s="3" t="s">
        <v>17</v>
      </c>
      <c r="D718" s="3" t="s">
        <v>106</v>
      </c>
      <c r="E718" s="8" t="str">
        <f t="shared" si="11"/>
        <v>39400</v>
      </c>
      <c r="F718" s="7">
        <v>31687.96</v>
      </c>
      <c r="G718" s="7">
        <v>549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32236.959999999999</v>
      </c>
    </row>
    <row r="719" spans="1:13" x14ac:dyDescent="0.25">
      <c r="A719" s="4">
        <v>43221</v>
      </c>
      <c r="B719" s="3" t="s">
        <v>16</v>
      </c>
      <c r="C719" s="3" t="s">
        <v>17</v>
      </c>
      <c r="D719" s="3" t="s">
        <v>37</v>
      </c>
      <c r="E719" s="8" t="str">
        <f t="shared" si="11"/>
        <v>39420</v>
      </c>
      <c r="F719" s="7">
        <v>388.07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388.07</v>
      </c>
    </row>
    <row r="720" spans="1:13" x14ac:dyDescent="0.25">
      <c r="A720" s="4">
        <v>43221</v>
      </c>
      <c r="B720" s="3" t="s">
        <v>16</v>
      </c>
      <c r="C720" s="3" t="s">
        <v>17</v>
      </c>
      <c r="D720" s="3" t="s">
        <v>109</v>
      </c>
      <c r="E720" s="8" t="str">
        <f t="shared" si="11"/>
        <v>39700</v>
      </c>
      <c r="F720" s="7">
        <v>525260.53</v>
      </c>
      <c r="G720" s="7">
        <v>4914.3900000000003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530174.92000000004</v>
      </c>
    </row>
    <row r="721" spans="1:13" x14ac:dyDescent="0.25">
      <c r="A721" s="4">
        <v>43221</v>
      </c>
      <c r="B721" s="3" t="s">
        <v>16</v>
      </c>
      <c r="C721" s="3" t="s">
        <v>17</v>
      </c>
      <c r="D721" s="3" t="s">
        <v>29</v>
      </c>
      <c r="E721" s="8" t="str">
        <f t="shared" si="11"/>
        <v>39720</v>
      </c>
      <c r="F721" s="7">
        <v>3685.76</v>
      </c>
      <c r="G721" s="7">
        <v>41.5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3727.26</v>
      </c>
    </row>
    <row r="722" spans="1:13" x14ac:dyDescent="0.25">
      <c r="A722" s="4">
        <v>43221</v>
      </c>
      <c r="B722" s="3" t="s">
        <v>16</v>
      </c>
      <c r="C722" s="3" t="s">
        <v>17</v>
      </c>
      <c r="D722" s="3" t="s">
        <v>20</v>
      </c>
      <c r="E722" s="8" t="str">
        <f t="shared" si="11"/>
        <v>39800</v>
      </c>
      <c r="F722" s="7">
        <v>44197.39</v>
      </c>
      <c r="G722" s="7">
        <v>375.84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44573.23</v>
      </c>
    </row>
    <row r="723" spans="1:13" x14ac:dyDescent="0.25">
      <c r="A723" s="4">
        <v>43221</v>
      </c>
      <c r="B723" s="3" t="s">
        <v>16</v>
      </c>
      <c r="C723" s="3" t="s">
        <v>17</v>
      </c>
      <c r="D723" s="3" t="s">
        <v>145</v>
      </c>
      <c r="E723" s="8" t="str">
        <f t="shared" si="11"/>
        <v>39820</v>
      </c>
      <c r="F723" s="7">
        <v>776.94</v>
      </c>
      <c r="G723" s="7">
        <v>17.829999999999998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794.77</v>
      </c>
    </row>
    <row r="724" spans="1:13" x14ac:dyDescent="0.25">
      <c r="A724" s="4">
        <v>43221</v>
      </c>
      <c r="B724" s="3" t="s">
        <v>16</v>
      </c>
      <c r="C724" s="3" t="s">
        <v>17</v>
      </c>
      <c r="D724" s="3" t="s">
        <v>161</v>
      </c>
      <c r="E724" s="8" t="str">
        <f t="shared" si="11"/>
        <v>39900</v>
      </c>
      <c r="F724" s="7">
        <v>162814.49</v>
      </c>
      <c r="G724" s="7">
        <v>106.6400000000001</v>
      </c>
      <c r="H724" s="7">
        <v>0</v>
      </c>
      <c r="I724" s="7">
        <v>0</v>
      </c>
      <c r="J724" s="7">
        <v>0</v>
      </c>
      <c r="K724" s="7">
        <v>-42.31</v>
      </c>
      <c r="L724" s="7">
        <v>0</v>
      </c>
      <c r="M724" s="7">
        <v>162878.82</v>
      </c>
    </row>
    <row r="725" spans="1:13" x14ac:dyDescent="0.25">
      <c r="A725" s="4">
        <v>43221</v>
      </c>
      <c r="B725" s="3" t="s">
        <v>16</v>
      </c>
      <c r="C725" s="3" t="s">
        <v>17</v>
      </c>
      <c r="D725" s="3" t="s">
        <v>25</v>
      </c>
      <c r="E725" s="8" t="str">
        <f t="shared" si="11"/>
        <v>39901</v>
      </c>
      <c r="F725" s="7">
        <v>20921872.18</v>
      </c>
      <c r="G725" s="7">
        <v>267048.19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21188920.370000001</v>
      </c>
    </row>
    <row r="726" spans="1:13" x14ac:dyDescent="0.25">
      <c r="A726" s="4">
        <v>43221</v>
      </c>
      <c r="B726" s="3" t="s">
        <v>16</v>
      </c>
      <c r="C726" s="3" t="s">
        <v>17</v>
      </c>
      <c r="D726" s="3" t="s">
        <v>19</v>
      </c>
      <c r="E726" s="8" t="str">
        <f t="shared" si="11"/>
        <v>39902</v>
      </c>
      <c r="F726" s="7">
        <v>17131269.07</v>
      </c>
      <c r="G726" s="7">
        <v>129698.78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17260967.850000001</v>
      </c>
    </row>
    <row r="727" spans="1:13" x14ac:dyDescent="0.25">
      <c r="A727" s="4">
        <v>43221</v>
      </c>
      <c r="B727" s="3" t="s">
        <v>16</v>
      </c>
      <c r="C727" s="3" t="s">
        <v>17</v>
      </c>
      <c r="D727" s="3" t="s">
        <v>21</v>
      </c>
      <c r="E727" s="8" t="str">
        <f t="shared" si="11"/>
        <v>39903</v>
      </c>
      <c r="F727" s="7">
        <v>2486703.0699999998</v>
      </c>
      <c r="G727" s="7">
        <v>23616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2510319.0699999998</v>
      </c>
    </row>
    <row r="728" spans="1:13" x14ac:dyDescent="0.25">
      <c r="A728" s="4">
        <v>43221</v>
      </c>
      <c r="B728" s="3" t="s">
        <v>16</v>
      </c>
      <c r="C728" s="3" t="s">
        <v>17</v>
      </c>
      <c r="D728" s="3" t="s">
        <v>23</v>
      </c>
      <c r="E728" s="8" t="str">
        <f t="shared" si="11"/>
        <v>39906</v>
      </c>
      <c r="F728" s="7">
        <v>1061128.26</v>
      </c>
      <c r="G728" s="7">
        <v>17154.82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1078283.08</v>
      </c>
    </row>
    <row r="729" spans="1:13" x14ac:dyDescent="0.25">
      <c r="A729" s="4">
        <v>43221</v>
      </c>
      <c r="B729" s="3" t="s">
        <v>16</v>
      </c>
      <c r="C729" s="3" t="s">
        <v>17</v>
      </c>
      <c r="D729" s="3" t="s">
        <v>107</v>
      </c>
      <c r="E729" s="8" t="str">
        <f t="shared" si="11"/>
        <v>39907</v>
      </c>
      <c r="F729" s="7">
        <v>232412.71</v>
      </c>
      <c r="G729" s="7">
        <v>8304.67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240717.38</v>
      </c>
    </row>
    <row r="730" spans="1:13" x14ac:dyDescent="0.25">
      <c r="A730" s="4">
        <v>43221</v>
      </c>
      <c r="B730" s="3" t="s">
        <v>16</v>
      </c>
      <c r="C730" s="3" t="s">
        <v>17</v>
      </c>
      <c r="D730" s="3" t="s">
        <v>142</v>
      </c>
      <c r="E730" s="8" t="str">
        <f t="shared" si="11"/>
        <v>39908</v>
      </c>
      <c r="F730" s="7">
        <v>32669932.73</v>
      </c>
      <c r="G730" s="7">
        <v>351425.36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33021358.09</v>
      </c>
    </row>
    <row r="731" spans="1:13" x14ac:dyDescent="0.25">
      <c r="A731" s="4">
        <v>43221</v>
      </c>
      <c r="B731" s="3" t="s">
        <v>16</v>
      </c>
      <c r="C731" s="3" t="s">
        <v>17</v>
      </c>
      <c r="D731" s="3" t="s">
        <v>26</v>
      </c>
      <c r="E731" s="8" t="str">
        <f t="shared" si="11"/>
        <v>39909</v>
      </c>
      <c r="F731" s="7">
        <v>44243.64</v>
      </c>
      <c r="G731" s="7">
        <v>192.72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44436.36</v>
      </c>
    </row>
    <row r="732" spans="1:13" x14ac:dyDescent="0.25">
      <c r="A732" s="4">
        <v>43221</v>
      </c>
      <c r="B732" s="3" t="s">
        <v>16</v>
      </c>
      <c r="C732" s="3" t="s">
        <v>17</v>
      </c>
      <c r="D732" s="3" t="s">
        <v>27</v>
      </c>
      <c r="E732" s="8" t="str">
        <f t="shared" si="11"/>
        <v>39921</v>
      </c>
      <c r="F732" s="7">
        <v>1145250.55</v>
      </c>
      <c r="G732" s="7">
        <v>12011.78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1157262.33</v>
      </c>
    </row>
    <row r="733" spans="1:13" x14ac:dyDescent="0.25">
      <c r="A733" s="4">
        <v>43221</v>
      </c>
      <c r="B733" s="3" t="s">
        <v>16</v>
      </c>
      <c r="C733" s="3" t="s">
        <v>17</v>
      </c>
      <c r="D733" s="3" t="s">
        <v>33</v>
      </c>
      <c r="E733" s="8" t="str">
        <f t="shared" si="11"/>
        <v>39922</v>
      </c>
      <c r="F733" s="7">
        <v>458727.78</v>
      </c>
      <c r="G733" s="7">
        <v>7029.86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465757.64</v>
      </c>
    </row>
    <row r="734" spans="1:13" x14ac:dyDescent="0.25">
      <c r="A734" s="4">
        <v>43221</v>
      </c>
      <c r="B734" s="3" t="s">
        <v>16</v>
      </c>
      <c r="C734" s="3" t="s">
        <v>17</v>
      </c>
      <c r="D734" s="3" t="s">
        <v>31</v>
      </c>
      <c r="E734" s="8" t="str">
        <f t="shared" si="11"/>
        <v>39923</v>
      </c>
      <c r="F734" s="7">
        <v>42956.61</v>
      </c>
      <c r="G734" s="7">
        <v>410.89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43367.5</v>
      </c>
    </row>
    <row r="735" spans="1:13" x14ac:dyDescent="0.25">
      <c r="A735" s="4">
        <v>43221</v>
      </c>
      <c r="B735" s="3" t="s">
        <v>16</v>
      </c>
      <c r="C735" s="3" t="s">
        <v>17</v>
      </c>
      <c r="D735" s="3" t="s">
        <v>112</v>
      </c>
      <c r="E735" s="8" t="str">
        <f t="shared" si="11"/>
        <v>39926</v>
      </c>
      <c r="F735" s="7">
        <v>50415.53</v>
      </c>
      <c r="G735" s="7">
        <v>2455.8200000000002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52871.35</v>
      </c>
    </row>
    <row r="736" spans="1:13" x14ac:dyDescent="0.25">
      <c r="A736" s="4">
        <v>43221</v>
      </c>
      <c r="B736" s="3" t="s">
        <v>16</v>
      </c>
      <c r="C736" s="3" t="s">
        <v>17</v>
      </c>
      <c r="D736" s="3" t="s">
        <v>32</v>
      </c>
      <c r="E736" s="8" t="str">
        <f t="shared" si="11"/>
        <v>39928</v>
      </c>
      <c r="F736" s="7">
        <v>12304353.9</v>
      </c>
      <c r="G736" s="7">
        <v>109315.98000000001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12413669.880000001</v>
      </c>
    </row>
    <row r="737" spans="1:13" x14ac:dyDescent="0.25">
      <c r="A737" s="4">
        <v>43221</v>
      </c>
      <c r="B737" s="3" t="s">
        <v>16</v>
      </c>
      <c r="C737" s="3" t="s">
        <v>17</v>
      </c>
      <c r="D737" s="3" t="s">
        <v>143</v>
      </c>
      <c r="E737" s="8" t="str">
        <f t="shared" si="11"/>
        <v>39931</v>
      </c>
      <c r="F737" s="7">
        <v>48960.800000000003</v>
      </c>
      <c r="G737" s="7">
        <v>2359.31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51320.11</v>
      </c>
    </row>
    <row r="738" spans="1:13" x14ac:dyDescent="0.25">
      <c r="A738" s="4">
        <v>43221</v>
      </c>
      <c r="B738" s="3" t="s">
        <v>16</v>
      </c>
      <c r="C738" s="3" t="s">
        <v>17</v>
      </c>
      <c r="D738" s="3" t="s">
        <v>144</v>
      </c>
      <c r="E738" s="8" t="str">
        <f t="shared" si="11"/>
        <v>39932</v>
      </c>
      <c r="F738" s="7">
        <v>43384.57</v>
      </c>
      <c r="G738" s="7">
        <v>2601.83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45986.400000000001</v>
      </c>
    </row>
    <row r="739" spans="1:13" x14ac:dyDescent="0.25">
      <c r="A739" s="4">
        <v>43221</v>
      </c>
      <c r="B739" s="3" t="s">
        <v>16</v>
      </c>
      <c r="C739" s="3" t="s">
        <v>17</v>
      </c>
      <c r="D739" s="3" t="s">
        <v>111</v>
      </c>
      <c r="E739" s="8" t="str">
        <f t="shared" si="11"/>
        <v>39938</v>
      </c>
      <c r="F739" s="7">
        <v>3322256.87</v>
      </c>
      <c r="G739" s="7">
        <v>96645.51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3418902.38</v>
      </c>
    </row>
    <row r="740" spans="1:13" x14ac:dyDescent="0.25">
      <c r="A740" s="4">
        <v>43221</v>
      </c>
      <c r="B740" s="3" t="s">
        <v>16</v>
      </c>
      <c r="C740" s="3" t="s">
        <v>79</v>
      </c>
      <c r="D740" s="3" t="s">
        <v>83</v>
      </c>
      <c r="E740" s="8" t="str">
        <f t="shared" si="11"/>
        <v>38900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</row>
    <row r="741" spans="1:13" x14ac:dyDescent="0.25">
      <c r="A741" s="4">
        <v>43221</v>
      </c>
      <c r="B741" s="3" t="s">
        <v>16</v>
      </c>
      <c r="C741" s="3" t="s">
        <v>79</v>
      </c>
      <c r="D741" s="3" t="s">
        <v>84</v>
      </c>
      <c r="E741" s="8" t="str">
        <f t="shared" si="11"/>
        <v>38910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</row>
    <row r="742" spans="1:13" x14ac:dyDescent="0.25">
      <c r="A742" s="4">
        <v>43221</v>
      </c>
      <c r="B742" s="3" t="s">
        <v>16</v>
      </c>
      <c r="C742" s="3" t="s">
        <v>79</v>
      </c>
      <c r="D742" s="3" t="s">
        <v>99</v>
      </c>
      <c r="E742" s="8" t="str">
        <f t="shared" si="11"/>
        <v>39000</v>
      </c>
      <c r="F742" s="7">
        <v>1759155.61</v>
      </c>
      <c r="G742" s="7">
        <v>33899.9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1793055.51</v>
      </c>
    </row>
    <row r="743" spans="1:13" x14ac:dyDescent="0.25">
      <c r="A743" s="4">
        <v>43221</v>
      </c>
      <c r="B743" s="3" t="s">
        <v>16</v>
      </c>
      <c r="C743" s="3" t="s">
        <v>79</v>
      </c>
      <c r="D743" s="3" t="s">
        <v>82</v>
      </c>
      <c r="E743" s="8" t="str">
        <f t="shared" si="11"/>
        <v>39009</v>
      </c>
      <c r="F743" s="7">
        <v>1634954.29</v>
      </c>
      <c r="G743" s="7">
        <v>8953.5400000000009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1643907.83</v>
      </c>
    </row>
    <row r="744" spans="1:13" x14ac:dyDescent="0.25">
      <c r="A744" s="4">
        <v>43221</v>
      </c>
      <c r="B744" s="3" t="s">
        <v>16</v>
      </c>
      <c r="C744" s="3" t="s">
        <v>79</v>
      </c>
      <c r="D744" s="3" t="s">
        <v>137</v>
      </c>
      <c r="E744" s="8" t="str">
        <f t="shared" si="11"/>
        <v>39010</v>
      </c>
      <c r="F744" s="7">
        <v>2692637.1</v>
      </c>
      <c r="G744" s="7">
        <v>33625.97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2726263.07</v>
      </c>
    </row>
    <row r="745" spans="1:13" x14ac:dyDescent="0.25">
      <c r="A745" s="4">
        <v>43221</v>
      </c>
      <c r="B745" s="3" t="s">
        <v>16</v>
      </c>
      <c r="C745" s="3" t="s">
        <v>79</v>
      </c>
      <c r="D745" s="3" t="s">
        <v>94</v>
      </c>
      <c r="E745" s="8" t="str">
        <f t="shared" si="11"/>
        <v>39100</v>
      </c>
      <c r="F745" s="7">
        <v>807907.34</v>
      </c>
      <c r="G745" s="7">
        <v>7916.28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815823.62</v>
      </c>
    </row>
    <row r="746" spans="1:13" x14ac:dyDescent="0.25">
      <c r="A746" s="4">
        <v>43221</v>
      </c>
      <c r="B746" s="3" t="s">
        <v>16</v>
      </c>
      <c r="C746" s="3" t="s">
        <v>79</v>
      </c>
      <c r="D746" s="3" t="s">
        <v>150</v>
      </c>
      <c r="E746" s="8" t="str">
        <f t="shared" si="11"/>
        <v>39110</v>
      </c>
      <c r="F746" s="7">
        <v>37251.99</v>
      </c>
      <c r="G746" s="7">
        <v>1236.79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38488.78</v>
      </c>
    </row>
    <row r="747" spans="1:13" x14ac:dyDescent="0.25">
      <c r="A747" s="4">
        <v>43221</v>
      </c>
      <c r="B747" s="3" t="s">
        <v>16</v>
      </c>
      <c r="C747" s="3" t="s">
        <v>79</v>
      </c>
      <c r="D747" s="3" t="s">
        <v>129</v>
      </c>
      <c r="E747" s="8" t="str">
        <f t="shared" si="11"/>
        <v>39210</v>
      </c>
      <c r="F747" s="7">
        <v>92724.09</v>
      </c>
      <c r="G747" s="7">
        <v>157.58999999999992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92881.68</v>
      </c>
    </row>
    <row r="748" spans="1:13" x14ac:dyDescent="0.25">
      <c r="A748" s="4">
        <v>43221</v>
      </c>
      <c r="B748" s="3" t="s">
        <v>16</v>
      </c>
      <c r="C748" s="3" t="s">
        <v>79</v>
      </c>
      <c r="D748" s="3" t="s">
        <v>81</v>
      </c>
      <c r="E748" s="8" t="str">
        <f t="shared" si="11"/>
        <v>39410</v>
      </c>
      <c r="F748" s="7">
        <v>98520.35</v>
      </c>
      <c r="G748" s="7">
        <v>3052.38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101572.73</v>
      </c>
    </row>
    <row r="749" spans="1:13" x14ac:dyDescent="0.25">
      <c r="A749" s="4">
        <v>43221</v>
      </c>
      <c r="B749" s="3" t="s">
        <v>16</v>
      </c>
      <c r="C749" s="3" t="s">
        <v>79</v>
      </c>
      <c r="D749" s="3" t="s">
        <v>132</v>
      </c>
      <c r="E749" s="8" t="str">
        <f t="shared" si="11"/>
        <v>39510</v>
      </c>
      <c r="F749" s="7">
        <v>14998.02</v>
      </c>
      <c r="G749" s="7">
        <v>196.66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15194.68</v>
      </c>
    </row>
    <row r="750" spans="1:13" x14ac:dyDescent="0.25">
      <c r="A750" s="4">
        <v>43221</v>
      </c>
      <c r="B750" s="3" t="s">
        <v>16</v>
      </c>
      <c r="C750" s="3" t="s">
        <v>79</v>
      </c>
      <c r="D750" s="3" t="s">
        <v>152</v>
      </c>
      <c r="E750" s="8" t="str">
        <f t="shared" si="11"/>
        <v>39700</v>
      </c>
      <c r="F750" s="7">
        <v>1015339.04</v>
      </c>
      <c r="G750" s="7">
        <v>8970.5399999999991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1024309.58</v>
      </c>
    </row>
    <row r="751" spans="1:13" x14ac:dyDescent="0.25">
      <c r="A751" s="4">
        <v>43221</v>
      </c>
      <c r="B751" s="3" t="s">
        <v>16</v>
      </c>
      <c r="C751" s="3" t="s">
        <v>79</v>
      </c>
      <c r="D751" s="3" t="s">
        <v>85</v>
      </c>
      <c r="E751" s="8" t="str">
        <f t="shared" si="11"/>
        <v>39710</v>
      </c>
      <c r="F751" s="7">
        <v>148426.39000000001</v>
      </c>
      <c r="G751" s="7">
        <v>1361.09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149787.48000000001</v>
      </c>
    </row>
    <row r="752" spans="1:13" x14ac:dyDescent="0.25">
      <c r="A752" s="4">
        <v>43221</v>
      </c>
      <c r="B752" s="3" t="s">
        <v>16</v>
      </c>
      <c r="C752" s="3" t="s">
        <v>79</v>
      </c>
      <c r="D752" s="3" t="s">
        <v>95</v>
      </c>
      <c r="E752" s="8" t="str">
        <f t="shared" si="11"/>
        <v>39800</v>
      </c>
      <c r="F752" s="7">
        <v>11553.75</v>
      </c>
      <c r="G752" s="7">
        <v>163.54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11717.29</v>
      </c>
    </row>
    <row r="753" spans="1:13" x14ac:dyDescent="0.25">
      <c r="A753" s="4">
        <v>43221</v>
      </c>
      <c r="B753" s="3" t="s">
        <v>16</v>
      </c>
      <c r="C753" s="3" t="s">
        <v>79</v>
      </c>
      <c r="D753" s="3" t="s">
        <v>130</v>
      </c>
      <c r="E753" s="8" t="str">
        <f t="shared" si="11"/>
        <v>39810</v>
      </c>
      <c r="F753" s="7">
        <v>133971.44</v>
      </c>
      <c r="G753" s="7">
        <v>930.78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134902.22</v>
      </c>
    </row>
    <row r="754" spans="1:13" x14ac:dyDescent="0.25">
      <c r="A754" s="4">
        <v>43221</v>
      </c>
      <c r="B754" s="3" t="s">
        <v>16</v>
      </c>
      <c r="C754" s="3" t="s">
        <v>79</v>
      </c>
      <c r="D754" s="3" t="s">
        <v>133</v>
      </c>
      <c r="E754" s="8" t="str">
        <f t="shared" si="11"/>
        <v>39900</v>
      </c>
      <c r="F754" s="7">
        <v>446403.67</v>
      </c>
      <c r="G754" s="7">
        <v>7124.54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453528.21</v>
      </c>
    </row>
    <row r="755" spans="1:13" x14ac:dyDescent="0.25">
      <c r="A755" s="4">
        <v>43221</v>
      </c>
      <c r="B755" s="3" t="s">
        <v>16</v>
      </c>
      <c r="C755" s="3" t="s">
        <v>79</v>
      </c>
      <c r="D755" s="3" t="s">
        <v>96</v>
      </c>
      <c r="E755" s="8" t="str">
        <f t="shared" si="11"/>
        <v>39901</v>
      </c>
      <c r="F755" s="7">
        <v>4622822.4800000004</v>
      </c>
      <c r="G755" s="7">
        <v>72894.19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4695716.67</v>
      </c>
    </row>
    <row r="756" spans="1:13" x14ac:dyDescent="0.25">
      <c r="A756" s="4">
        <v>43221</v>
      </c>
      <c r="B756" s="3" t="s">
        <v>16</v>
      </c>
      <c r="C756" s="3" t="s">
        <v>79</v>
      </c>
      <c r="D756" s="3" t="s">
        <v>153</v>
      </c>
      <c r="E756" s="8" t="str">
        <f t="shared" si="11"/>
        <v>39902</v>
      </c>
      <c r="F756" s="7">
        <v>1116722.4099999999</v>
      </c>
      <c r="G756" s="7">
        <v>14370.640000000001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1131093.05</v>
      </c>
    </row>
    <row r="757" spans="1:13" x14ac:dyDescent="0.25">
      <c r="A757" s="4">
        <v>43221</v>
      </c>
      <c r="B757" s="3" t="s">
        <v>16</v>
      </c>
      <c r="C757" s="3" t="s">
        <v>79</v>
      </c>
      <c r="D757" s="3" t="s">
        <v>138</v>
      </c>
      <c r="E757" s="8" t="str">
        <f t="shared" si="11"/>
        <v>39903</v>
      </c>
      <c r="F757" s="7">
        <v>343515.14</v>
      </c>
      <c r="G757" s="7">
        <v>4297.72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347812.86</v>
      </c>
    </row>
    <row r="758" spans="1:13" x14ac:dyDescent="0.25">
      <c r="A758" s="4">
        <v>43221</v>
      </c>
      <c r="B758" s="3" t="s">
        <v>16</v>
      </c>
      <c r="C758" s="3" t="s">
        <v>79</v>
      </c>
      <c r="D758" s="3" t="s">
        <v>97</v>
      </c>
      <c r="E758" s="8" t="str">
        <f t="shared" si="11"/>
        <v>39906</v>
      </c>
      <c r="F758" s="7">
        <v>512828.95</v>
      </c>
      <c r="G758" s="7">
        <v>7242.82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520071.77</v>
      </c>
    </row>
    <row r="759" spans="1:13" x14ac:dyDescent="0.25">
      <c r="A759" s="4">
        <v>43221</v>
      </c>
      <c r="B759" s="3" t="s">
        <v>16</v>
      </c>
      <c r="C759" s="3" t="s">
        <v>79</v>
      </c>
      <c r="D759" s="3" t="s">
        <v>98</v>
      </c>
      <c r="E759" s="8" t="str">
        <f t="shared" si="11"/>
        <v>39907</v>
      </c>
      <c r="F759" s="7">
        <v>128844.67</v>
      </c>
      <c r="G759" s="7">
        <v>1050.8300000000002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129895.5</v>
      </c>
    </row>
    <row r="760" spans="1:13" x14ac:dyDescent="0.25">
      <c r="A760" s="4">
        <v>43221</v>
      </c>
      <c r="B760" s="3" t="s">
        <v>16</v>
      </c>
      <c r="C760" s="3" t="s">
        <v>79</v>
      </c>
      <c r="D760" s="3" t="s">
        <v>158</v>
      </c>
      <c r="E760" s="8" t="str">
        <f t="shared" si="11"/>
        <v>39908</v>
      </c>
      <c r="F760" s="7">
        <v>27908532.16</v>
      </c>
      <c r="G760" s="7">
        <v>484136.65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28392668.809999999</v>
      </c>
    </row>
    <row r="761" spans="1:13" x14ac:dyDescent="0.25">
      <c r="A761" s="4">
        <v>43221</v>
      </c>
      <c r="B761" s="3" t="s">
        <v>16</v>
      </c>
      <c r="C761" s="3" t="s">
        <v>79</v>
      </c>
      <c r="D761" s="3" t="s">
        <v>86</v>
      </c>
      <c r="E761" s="8" t="str">
        <f t="shared" si="11"/>
        <v>39910</v>
      </c>
      <c r="F761" s="7">
        <v>146592.29</v>
      </c>
      <c r="G761" s="7">
        <v>3885.17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150477.46</v>
      </c>
    </row>
    <row r="762" spans="1:13" x14ac:dyDescent="0.25">
      <c r="A762" s="4">
        <v>43221</v>
      </c>
      <c r="B762" s="3" t="s">
        <v>16</v>
      </c>
      <c r="C762" s="3" t="s">
        <v>79</v>
      </c>
      <c r="D762" s="3" t="s">
        <v>159</v>
      </c>
      <c r="E762" s="8" t="str">
        <f t="shared" si="11"/>
        <v>39916</v>
      </c>
      <c r="F762" s="7">
        <v>232425.64</v>
      </c>
      <c r="G762" s="7">
        <v>2015.59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234441.23</v>
      </c>
    </row>
    <row r="763" spans="1:13" x14ac:dyDescent="0.25">
      <c r="A763" s="4">
        <v>43221</v>
      </c>
      <c r="B763" s="3" t="s">
        <v>16</v>
      </c>
      <c r="C763" s="3" t="s">
        <v>79</v>
      </c>
      <c r="D763" s="3" t="s">
        <v>87</v>
      </c>
      <c r="E763" s="8" t="str">
        <f t="shared" si="11"/>
        <v>39917</v>
      </c>
      <c r="F763" s="7">
        <v>71937.59</v>
      </c>
      <c r="G763" s="7">
        <v>574.24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72511.83</v>
      </c>
    </row>
    <row r="764" spans="1:13" x14ac:dyDescent="0.25">
      <c r="A764" s="4">
        <v>43221</v>
      </c>
      <c r="B764" s="3" t="s">
        <v>16</v>
      </c>
      <c r="C764" s="3" t="s">
        <v>79</v>
      </c>
      <c r="D764" s="3" t="s">
        <v>80</v>
      </c>
      <c r="E764" s="8" t="str">
        <f t="shared" si="11"/>
        <v>39918</v>
      </c>
      <c r="F764" s="7">
        <v>10146.83</v>
      </c>
      <c r="G764" s="7">
        <v>111.73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10258.56</v>
      </c>
    </row>
    <row r="765" spans="1:13" x14ac:dyDescent="0.25">
      <c r="A765" s="4">
        <v>43221</v>
      </c>
      <c r="B765" s="3" t="s">
        <v>38</v>
      </c>
      <c r="C765" s="3" t="s">
        <v>30</v>
      </c>
      <c r="D765" s="3" t="s">
        <v>151</v>
      </c>
      <c r="E765" s="8" t="str">
        <f t="shared" si="11"/>
        <v>30100</v>
      </c>
      <c r="F765" s="7">
        <v>8329.7199999999993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8329.7199999999993</v>
      </c>
    </row>
    <row r="766" spans="1:13" x14ac:dyDescent="0.25">
      <c r="A766" s="4">
        <v>43221</v>
      </c>
      <c r="B766" s="3" t="s">
        <v>38</v>
      </c>
      <c r="C766" s="3" t="s">
        <v>30</v>
      </c>
      <c r="D766" s="3" t="s">
        <v>93</v>
      </c>
      <c r="E766" s="8" t="str">
        <f t="shared" si="11"/>
        <v>30200</v>
      </c>
      <c r="F766" s="7">
        <v>119852.69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119852.69</v>
      </c>
    </row>
    <row r="767" spans="1:13" x14ac:dyDescent="0.25">
      <c r="A767" s="4">
        <v>43221</v>
      </c>
      <c r="B767" s="3" t="s">
        <v>38</v>
      </c>
      <c r="C767" s="3" t="s">
        <v>30</v>
      </c>
      <c r="D767" s="3" t="s">
        <v>123</v>
      </c>
      <c r="E767" s="8" t="str">
        <f t="shared" si="11"/>
        <v>35010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</row>
    <row r="768" spans="1:13" x14ac:dyDescent="0.25">
      <c r="A768" s="4">
        <v>43221</v>
      </c>
      <c r="B768" s="3" t="s">
        <v>38</v>
      </c>
      <c r="C768" s="3" t="s">
        <v>30</v>
      </c>
      <c r="D768" s="3" t="s">
        <v>75</v>
      </c>
      <c r="E768" s="8" t="str">
        <f t="shared" si="11"/>
        <v>35020</v>
      </c>
      <c r="F768" s="7">
        <v>4431.6000000000004</v>
      </c>
      <c r="G768" s="7">
        <v>0.98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4432.58</v>
      </c>
    </row>
    <row r="769" spans="1:13" x14ac:dyDescent="0.25">
      <c r="A769" s="4">
        <v>43221</v>
      </c>
      <c r="B769" s="3" t="s">
        <v>38</v>
      </c>
      <c r="C769" s="3" t="s">
        <v>30</v>
      </c>
      <c r="D769" s="3" t="s">
        <v>58</v>
      </c>
      <c r="E769" s="8" t="str">
        <f t="shared" si="11"/>
        <v>35100</v>
      </c>
      <c r="F769" s="7">
        <v>5865.63</v>
      </c>
      <c r="G769" s="7">
        <v>24.93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5890.56</v>
      </c>
    </row>
    <row r="770" spans="1:13" x14ac:dyDescent="0.25">
      <c r="A770" s="4">
        <v>43221</v>
      </c>
      <c r="B770" s="3" t="s">
        <v>38</v>
      </c>
      <c r="C770" s="3" t="s">
        <v>30</v>
      </c>
      <c r="D770" s="3" t="s">
        <v>77</v>
      </c>
      <c r="E770" s="8" t="str">
        <f t="shared" si="11"/>
        <v>35102</v>
      </c>
      <c r="F770" s="7">
        <v>111016.40000000001</v>
      </c>
      <c r="G770" s="7">
        <v>160.93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111177.33</v>
      </c>
    </row>
    <row r="771" spans="1:13" x14ac:dyDescent="0.25">
      <c r="A771" s="4">
        <v>43221</v>
      </c>
      <c r="B771" s="3" t="s">
        <v>38</v>
      </c>
      <c r="C771" s="3" t="s">
        <v>30</v>
      </c>
      <c r="D771" s="3" t="s">
        <v>72</v>
      </c>
      <c r="E771" s="8" t="str">
        <f t="shared" ref="E771:E834" si="12">MID(D771,9,5)</f>
        <v>35103</v>
      </c>
      <c r="F771" s="7">
        <v>20183.91</v>
      </c>
      <c r="G771" s="7">
        <v>17.739999999999998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20201.650000000001</v>
      </c>
    </row>
    <row r="772" spans="1:13" x14ac:dyDescent="0.25">
      <c r="A772" s="4">
        <v>43221</v>
      </c>
      <c r="B772" s="3" t="s">
        <v>38</v>
      </c>
      <c r="C772" s="3" t="s">
        <v>30</v>
      </c>
      <c r="D772" s="3" t="s">
        <v>147</v>
      </c>
      <c r="E772" s="8" t="str">
        <f t="shared" si="12"/>
        <v>35104</v>
      </c>
      <c r="F772" s="7">
        <v>97619.56</v>
      </c>
      <c r="G772" s="7">
        <v>148.88999999999999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97768.45</v>
      </c>
    </row>
    <row r="773" spans="1:13" x14ac:dyDescent="0.25">
      <c r="A773" s="4">
        <v>43221</v>
      </c>
      <c r="B773" s="3" t="s">
        <v>38</v>
      </c>
      <c r="C773" s="3" t="s">
        <v>30</v>
      </c>
      <c r="D773" s="3" t="s">
        <v>59</v>
      </c>
      <c r="E773" s="8" t="str">
        <f t="shared" si="12"/>
        <v>35200</v>
      </c>
      <c r="F773" s="7">
        <v>962519.81</v>
      </c>
      <c r="G773" s="7">
        <v>13433.56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975953.37</v>
      </c>
    </row>
    <row r="774" spans="1:13" x14ac:dyDescent="0.25">
      <c r="A774" s="4">
        <v>43221</v>
      </c>
      <c r="B774" s="3" t="s">
        <v>38</v>
      </c>
      <c r="C774" s="3" t="s">
        <v>30</v>
      </c>
      <c r="D774" s="3" t="s">
        <v>128</v>
      </c>
      <c r="E774" s="8" t="str">
        <f t="shared" si="12"/>
        <v>35201</v>
      </c>
      <c r="F774" s="7">
        <v>1383059.7400000002</v>
      </c>
      <c r="G774" s="7">
        <v>2139.17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1385198.91</v>
      </c>
    </row>
    <row r="775" spans="1:13" x14ac:dyDescent="0.25">
      <c r="A775" s="4">
        <v>43221</v>
      </c>
      <c r="B775" s="3" t="s">
        <v>38</v>
      </c>
      <c r="C775" s="3" t="s">
        <v>30</v>
      </c>
      <c r="D775" s="3" t="s">
        <v>60</v>
      </c>
      <c r="E775" s="8" t="str">
        <f t="shared" si="12"/>
        <v>35202</v>
      </c>
      <c r="F775" s="7">
        <v>449898.69</v>
      </c>
      <c r="G775" s="7">
        <v>348.21000000000004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450246.9</v>
      </c>
    </row>
    <row r="776" spans="1:13" x14ac:dyDescent="0.25">
      <c r="A776" s="4">
        <v>43221</v>
      </c>
      <c r="B776" s="3" t="s">
        <v>38</v>
      </c>
      <c r="C776" s="3" t="s">
        <v>30</v>
      </c>
      <c r="D776" s="3" t="s">
        <v>125</v>
      </c>
      <c r="E776" s="8" t="str">
        <f t="shared" si="12"/>
        <v>35203</v>
      </c>
      <c r="F776" s="7">
        <v>718934.78</v>
      </c>
      <c r="G776" s="7">
        <v>2542.25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721477.03</v>
      </c>
    </row>
    <row r="777" spans="1:13" x14ac:dyDescent="0.25">
      <c r="A777" s="4">
        <v>43221</v>
      </c>
      <c r="B777" s="3" t="s">
        <v>38</v>
      </c>
      <c r="C777" s="3" t="s">
        <v>30</v>
      </c>
      <c r="D777" s="3" t="s">
        <v>120</v>
      </c>
      <c r="E777" s="8" t="str">
        <f t="shared" si="12"/>
        <v>35210</v>
      </c>
      <c r="F777" s="7">
        <v>167212.20000000001</v>
      </c>
      <c r="G777" s="7">
        <v>52.07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167264.26999999999</v>
      </c>
    </row>
    <row r="778" spans="1:13" x14ac:dyDescent="0.25">
      <c r="A778" s="4">
        <v>43221</v>
      </c>
      <c r="B778" s="3" t="s">
        <v>38</v>
      </c>
      <c r="C778" s="3" t="s">
        <v>30</v>
      </c>
      <c r="D778" s="3" t="s">
        <v>61</v>
      </c>
      <c r="E778" s="8" t="str">
        <f t="shared" si="12"/>
        <v>35211</v>
      </c>
      <c r="F778" s="7">
        <v>43274.76</v>
      </c>
      <c r="G778" s="7">
        <v>40.049999999999997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43314.81</v>
      </c>
    </row>
    <row r="779" spans="1:13" x14ac:dyDescent="0.25">
      <c r="A779" s="4">
        <v>43221</v>
      </c>
      <c r="B779" s="3" t="s">
        <v>38</v>
      </c>
      <c r="C779" s="3" t="s">
        <v>30</v>
      </c>
      <c r="D779" s="3" t="s">
        <v>65</v>
      </c>
      <c r="E779" s="8" t="str">
        <f t="shared" si="12"/>
        <v>35301</v>
      </c>
      <c r="F779" s="7">
        <v>-90496.06</v>
      </c>
      <c r="G779" s="7">
        <v>118.36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-90377.7</v>
      </c>
    </row>
    <row r="780" spans="1:13" x14ac:dyDescent="0.25">
      <c r="A780" s="4">
        <v>43221</v>
      </c>
      <c r="B780" s="3" t="s">
        <v>38</v>
      </c>
      <c r="C780" s="3" t="s">
        <v>30</v>
      </c>
      <c r="D780" s="3" t="s">
        <v>62</v>
      </c>
      <c r="E780" s="8" t="str">
        <f t="shared" si="12"/>
        <v>35302</v>
      </c>
      <c r="F780" s="7">
        <v>186670.11</v>
      </c>
      <c r="G780" s="7">
        <v>141.29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186811.4</v>
      </c>
    </row>
    <row r="781" spans="1:13" x14ac:dyDescent="0.25">
      <c r="A781" s="4">
        <v>43221</v>
      </c>
      <c r="B781" s="3" t="s">
        <v>38</v>
      </c>
      <c r="C781" s="3" t="s">
        <v>30</v>
      </c>
      <c r="D781" s="3" t="s">
        <v>131</v>
      </c>
      <c r="E781" s="8" t="str">
        <f t="shared" si="12"/>
        <v>35400</v>
      </c>
      <c r="F781" s="7">
        <v>474766.54</v>
      </c>
      <c r="G781" s="7">
        <v>1385.17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476151.71</v>
      </c>
    </row>
    <row r="782" spans="1:13" x14ac:dyDescent="0.25">
      <c r="A782" s="4">
        <v>43221</v>
      </c>
      <c r="B782" s="3" t="s">
        <v>38</v>
      </c>
      <c r="C782" s="3" t="s">
        <v>30</v>
      </c>
      <c r="D782" s="3" t="s">
        <v>57</v>
      </c>
      <c r="E782" s="8" t="str">
        <f t="shared" si="12"/>
        <v>35500</v>
      </c>
      <c r="F782" s="7">
        <v>198986.63</v>
      </c>
      <c r="G782" s="7">
        <v>116.06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199102.69</v>
      </c>
    </row>
    <row r="783" spans="1:13" x14ac:dyDescent="0.25">
      <c r="A783" s="4">
        <v>43221</v>
      </c>
      <c r="B783" s="3" t="s">
        <v>38</v>
      </c>
      <c r="C783" s="3" t="s">
        <v>30</v>
      </c>
      <c r="D783" s="3" t="s">
        <v>78</v>
      </c>
      <c r="E783" s="8" t="str">
        <f t="shared" si="12"/>
        <v>35600</v>
      </c>
      <c r="F783" s="7">
        <v>179900.11</v>
      </c>
      <c r="G783" s="7">
        <v>708.38000000000011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180608.49</v>
      </c>
    </row>
    <row r="784" spans="1:13" x14ac:dyDescent="0.25">
      <c r="A784" s="4">
        <v>43221</v>
      </c>
      <c r="B784" s="3" t="s">
        <v>38</v>
      </c>
      <c r="C784" s="3" t="s">
        <v>30</v>
      </c>
      <c r="D784" s="3" t="s">
        <v>126</v>
      </c>
      <c r="E784" s="8" t="str">
        <f t="shared" si="12"/>
        <v>36510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</row>
    <row r="785" spans="1:13" x14ac:dyDescent="0.25">
      <c r="A785" s="4">
        <v>43221</v>
      </c>
      <c r="B785" s="3" t="s">
        <v>38</v>
      </c>
      <c r="C785" s="3" t="s">
        <v>30</v>
      </c>
      <c r="D785" s="3" t="s">
        <v>74</v>
      </c>
      <c r="E785" s="8" t="str">
        <f t="shared" si="12"/>
        <v>36520</v>
      </c>
      <c r="F785" s="7">
        <v>412960.18</v>
      </c>
      <c r="G785" s="7">
        <v>961.78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413921.96</v>
      </c>
    </row>
    <row r="786" spans="1:13" x14ac:dyDescent="0.25">
      <c r="A786" s="4">
        <v>43221</v>
      </c>
      <c r="B786" s="3" t="s">
        <v>38</v>
      </c>
      <c r="C786" s="3" t="s">
        <v>30</v>
      </c>
      <c r="D786" s="3" t="s">
        <v>76</v>
      </c>
      <c r="E786" s="8" t="str">
        <f t="shared" si="12"/>
        <v>36602</v>
      </c>
      <c r="F786" s="7">
        <v>15734.07</v>
      </c>
      <c r="G786" s="7">
        <v>72.679999999999993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15806.75</v>
      </c>
    </row>
    <row r="787" spans="1:13" x14ac:dyDescent="0.25">
      <c r="A787" s="4">
        <v>43221</v>
      </c>
      <c r="B787" s="3" t="s">
        <v>38</v>
      </c>
      <c r="C787" s="3" t="s">
        <v>30</v>
      </c>
      <c r="D787" s="3" t="s">
        <v>54</v>
      </c>
      <c r="E787" s="8" t="str">
        <f t="shared" si="12"/>
        <v>36603</v>
      </c>
      <c r="F787" s="7">
        <v>51696.29</v>
      </c>
      <c r="G787" s="7">
        <v>90.23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51786.52</v>
      </c>
    </row>
    <row r="788" spans="1:13" x14ac:dyDescent="0.25">
      <c r="A788" s="4">
        <v>43221</v>
      </c>
      <c r="B788" s="3" t="s">
        <v>38</v>
      </c>
      <c r="C788" s="3" t="s">
        <v>30</v>
      </c>
      <c r="D788" s="3" t="s">
        <v>55</v>
      </c>
      <c r="E788" s="8" t="str">
        <f t="shared" si="12"/>
        <v>36700</v>
      </c>
      <c r="F788" s="7">
        <v>89235.4</v>
      </c>
      <c r="G788" s="7">
        <v>581.82000000000005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89817.22</v>
      </c>
    </row>
    <row r="789" spans="1:13" x14ac:dyDescent="0.25">
      <c r="A789" s="4">
        <v>43221</v>
      </c>
      <c r="B789" s="3" t="s">
        <v>38</v>
      </c>
      <c r="C789" s="3" t="s">
        <v>30</v>
      </c>
      <c r="D789" s="3" t="s">
        <v>149</v>
      </c>
      <c r="E789" s="8" t="str">
        <f t="shared" si="12"/>
        <v>36701</v>
      </c>
      <c r="F789" s="7">
        <v>17734862.920000002</v>
      </c>
      <c r="G789" s="7">
        <v>43054.2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17777917.120000001</v>
      </c>
    </row>
    <row r="790" spans="1:13" x14ac:dyDescent="0.25">
      <c r="A790" s="4">
        <v>43221</v>
      </c>
      <c r="B790" s="3" t="s">
        <v>38</v>
      </c>
      <c r="C790" s="3" t="s">
        <v>30</v>
      </c>
      <c r="D790" s="3" t="s">
        <v>127</v>
      </c>
      <c r="E790" s="8" t="str">
        <f t="shared" si="12"/>
        <v>36900</v>
      </c>
      <c r="F790" s="7">
        <v>333487.94</v>
      </c>
      <c r="G790" s="7">
        <v>1304.45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334792.39</v>
      </c>
    </row>
    <row r="791" spans="1:13" x14ac:dyDescent="0.25">
      <c r="A791" s="4">
        <v>43221</v>
      </c>
      <c r="B791" s="3" t="s">
        <v>38</v>
      </c>
      <c r="C791" s="3" t="s">
        <v>30</v>
      </c>
      <c r="D791" s="3" t="s">
        <v>116</v>
      </c>
      <c r="E791" s="8" t="str">
        <f t="shared" si="12"/>
        <v>36901</v>
      </c>
      <c r="F791" s="7">
        <v>1712254.22</v>
      </c>
      <c r="G791" s="7">
        <v>4047.38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1716301.6</v>
      </c>
    </row>
    <row r="792" spans="1:13" x14ac:dyDescent="0.25">
      <c r="A792" s="4">
        <v>43221</v>
      </c>
      <c r="B792" s="3" t="s">
        <v>38</v>
      </c>
      <c r="C792" s="3" t="s">
        <v>30</v>
      </c>
      <c r="D792" s="3" t="s">
        <v>51</v>
      </c>
      <c r="E792" s="8" t="str">
        <f t="shared" si="12"/>
        <v>37400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</row>
    <row r="793" spans="1:13" x14ac:dyDescent="0.25">
      <c r="A793" s="4">
        <v>43221</v>
      </c>
      <c r="B793" s="3" t="s">
        <v>38</v>
      </c>
      <c r="C793" s="3" t="s">
        <v>30</v>
      </c>
      <c r="D793" s="3" t="s">
        <v>63</v>
      </c>
      <c r="E793" s="8" t="str">
        <f t="shared" si="12"/>
        <v>37401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</row>
    <row r="794" spans="1:13" x14ac:dyDescent="0.25">
      <c r="A794" s="4">
        <v>43221</v>
      </c>
      <c r="B794" s="3" t="s">
        <v>38</v>
      </c>
      <c r="C794" s="3" t="s">
        <v>30</v>
      </c>
      <c r="D794" s="3" t="s">
        <v>121</v>
      </c>
      <c r="E794" s="8" t="str">
        <f t="shared" si="12"/>
        <v>37402</v>
      </c>
      <c r="F794" s="7">
        <v>170026.53</v>
      </c>
      <c r="G794" s="7">
        <v>3270.89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173297.42</v>
      </c>
    </row>
    <row r="795" spans="1:13" x14ac:dyDescent="0.25">
      <c r="A795" s="4">
        <v>43221</v>
      </c>
      <c r="B795" s="3" t="s">
        <v>38</v>
      </c>
      <c r="C795" s="3" t="s">
        <v>30</v>
      </c>
      <c r="D795" s="3" t="s">
        <v>148</v>
      </c>
      <c r="E795" s="8" t="str">
        <f t="shared" si="12"/>
        <v>37403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</row>
    <row r="796" spans="1:13" x14ac:dyDescent="0.25">
      <c r="A796" s="4">
        <v>43221</v>
      </c>
      <c r="B796" s="3" t="s">
        <v>38</v>
      </c>
      <c r="C796" s="3" t="s">
        <v>30</v>
      </c>
      <c r="D796" s="3" t="s">
        <v>117</v>
      </c>
      <c r="E796" s="8" t="str">
        <f t="shared" si="12"/>
        <v>37500</v>
      </c>
      <c r="F796" s="7">
        <v>104338.48</v>
      </c>
      <c r="G796" s="7">
        <v>577.08999999999992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104915.57</v>
      </c>
    </row>
    <row r="797" spans="1:13" x14ac:dyDescent="0.25">
      <c r="A797" s="4">
        <v>43221</v>
      </c>
      <c r="B797" s="3" t="s">
        <v>38</v>
      </c>
      <c r="C797" s="3" t="s">
        <v>30</v>
      </c>
      <c r="D797" s="3" t="s">
        <v>118</v>
      </c>
      <c r="E797" s="8" t="str">
        <f t="shared" si="12"/>
        <v>37501</v>
      </c>
      <c r="F797" s="7">
        <v>68670.64</v>
      </c>
      <c r="G797" s="7">
        <v>171.35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68841.990000000005</v>
      </c>
    </row>
    <row r="798" spans="1:13" x14ac:dyDescent="0.25">
      <c r="A798" s="4">
        <v>43221</v>
      </c>
      <c r="B798" s="3" t="s">
        <v>38</v>
      </c>
      <c r="C798" s="3" t="s">
        <v>30</v>
      </c>
      <c r="D798" s="3" t="s">
        <v>68</v>
      </c>
      <c r="E798" s="8" t="str">
        <f t="shared" si="12"/>
        <v>37502</v>
      </c>
      <c r="F798" s="7">
        <v>34111.67</v>
      </c>
      <c r="G798" s="7">
        <v>79.42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34191.089999999997</v>
      </c>
    </row>
    <row r="799" spans="1:13" x14ac:dyDescent="0.25">
      <c r="A799" s="4">
        <v>43221</v>
      </c>
      <c r="B799" s="3" t="s">
        <v>38</v>
      </c>
      <c r="C799" s="3" t="s">
        <v>30</v>
      </c>
      <c r="D799" s="3" t="s">
        <v>122</v>
      </c>
      <c r="E799" s="8" t="str">
        <f t="shared" si="12"/>
        <v>37503</v>
      </c>
      <c r="F799" s="7">
        <v>1808.69</v>
      </c>
      <c r="G799" s="7">
        <v>6.8699999999999992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1815.56</v>
      </c>
    </row>
    <row r="800" spans="1:13" x14ac:dyDescent="0.25">
      <c r="A800" s="4">
        <v>43221</v>
      </c>
      <c r="B800" s="3" t="s">
        <v>38</v>
      </c>
      <c r="C800" s="3" t="s">
        <v>30</v>
      </c>
      <c r="D800" s="3" t="s">
        <v>69</v>
      </c>
      <c r="E800" s="8" t="str">
        <f t="shared" si="12"/>
        <v>37600</v>
      </c>
      <c r="F800" s="7">
        <v>12644560.07</v>
      </c>
      <c r="G800" s="7">
        <v>87243.37</v>
      </c>
      <c r="H800" s="7">
        <v>-23361.040000000001</v>
      </c>
      <c r="I800" s="7">
        <v>0</v>
      </c>
      <c r="J800" s="7">
        <v>0</v>
      </c>
      <c r="K800" s="7">
        <v>0</v>
      </c>
      <c r="L800" s="7">
        <v>0</v>
      </c>
      <c r="M800" s="7">
        <v>12708442.4</v>
      </c>
    </row>
    <row r="801" spans="1:13" x14ac:dyDescent="0.25">
      <c r="A801" s="4">
        <v>43221</v>
      </c>
      <c r="B801" s="3" t="s">
        <v>38</v>
      </c>
      <c r="C801" s="3" t="s">
        <v>30</v>
      </c>
      <c r="D801" s="3" t="s">
        <v>52</v>
      </c>
      <c r="E801" s="8" t="str">
        <f t="shared" si="12"/>
        <v>37601</v>
      </c>
      <c r="F801" s="7">
        <v>29800647.729999997</v>
      </c>
      <c r="G801" s="7">
        <v>261580.32</v>
      </c>
      <c r="H801" s="7">
        <v>-5589.52</v>
      </c>
      <c r="I801" s="7">
        <v>-210.52</v>
      </c>
      <c r="J801" s="7">
        <v>0</v>
      </c>
      <c r="K801" s="7">
        <v>0</v>
      </c>
      <c r="L801" s="7">
        <v>0</v>
      </c>
      <c r="M801" s="7">
        <v>30056428.010000002</v>
      </c>
    </row>
    <row r="802" spans="1:13" x14ac:dyDescent="0.25">
      <c r="A802" s="4">
        <v>43221</v>
      </c>
      <c r="B802" s="3" t="s">
        <v>38</v>
      </c>
      <c r="C802" s="3" t="s">
        <v>30</v>
      </c>
      <c r="D802" s="3" t="s">
        <v>70</v>
      </c>
      <c r="E802" s="8" t="str">
        <f t="shared" si="12"/>
        <v>37602</v>
      </c>
      <c r="F802" s="7">
        <v>15540543.83</v>
      </c>
      <c r="G802" s="7">
        <v>185137.28</v>
      </c>
      <c r="H802" s="7">
        <v>-117.47</v>
      </c>
      <c r="I802" s="7">
        <v>0.27</v>
      </c>
      <c r="J802" s="7">
        <v>0</v>
      </c>
      <c r="K802" s="7">
        <v>0</v>
      </c>
      <c r="L802" s="7">
        <v>0</v>
      </c>
      <c r="M802" s="7">
        <v>15725563.91</v>
      </c>
    </row>
    <row r="803" spans="1:13" x14ac:dyDescent="0.25">
      <c r="A803" s="4">
        <v>43221</v>
      </c>
      <c r="B803" s="3" t="s">
        <v>38</v>
      </c>
      <c r="C803" s="3" t="s">
        <v>30</v>
      </c>
      <c r="D803" s="3" t="s">
        <v>67</v>
      </c>
      <c r="E803" s="8" t="str">
        <f t="shared" si="12"/>
        <v>37800</v>
      </c>
      <c r="F803" s="7">
        <v>1964920.29</v>
      </c>
      <c r="G803" s="7">
        <v>33800.33</v>
      </c>
      <c r="H803" s="7">
        <v>0</v>
      </c>
      <c r="I803" s="7">
        <v>0.03</v>
      </c>
      <c r="J803" s="7">
        <v>0</v>
      </c>
      <c r="K803" s="7">
        <v>0</v>
      </c>
      <c r="L803" s="7">
        <v>0</v>
      </c>
      <c r="M803" s="7">
        <v>1998720.65</v>
      </c>
    </row>
    <row r="804" spans="1:13" x14ac:dyDescent="0.25">
      <c r="A804" s="4">
        <v>43221</v>
      </c>
      <c r="B804" s="3" t="s">
        <v>38</v>
      </c>
      <c r="C804" s="3" t="s">
        <v>30</v>
      </c>
      <c r="D804" s="3" t="s">
        <v>163</v>
      </c>
      <c r="E804" s="8" t="str">
        <f t="shared" si="12"/>
        <v>37900</v>
      </c>
      <c r="F804" s="7">
        <v>868723.45</v>
      </c>
      <c r="G804" s="7">
        <v>9858.48</v>
      </c>
      <c r="H804" s="7">
        <v>0</v>
      </c>
      <c r="I804" s="7">
        <v>-3929.03</v>
      </c>
      <c r="J804" s="7">
        <v>0</v>
      </c>
      <c r="K804" s="7">
        <v>0</v>
      </c>
      <c r="L804" s="7">
        <v>0</v>
      </c>
      <c r="M804" s="7">
        <v>874652.9</v>
      </c>
    </row>
    <row r="805" spans="1:13" x14ac:dyDescent="0.25">
      <c r="A805" s="4">
        <v>43221</v>
      </c>
      <c r="B805" s="3" t="s">
        <v>38</v>
      </c>
      <c r="C805" s="3" t="s">
        <v>30</v>
      </c>
      <c r="D805" s="3" t="s">
        <v>73</v>
      </c>
      <c r="E805" s="8" t="str">
        <f t="shared" si="12"/>
        <v>37905</v>
      </c>
      <c r="F805" s="7">
        <v>971440.15999999992</v>
      </c>
      <c r="G805" s="7">
        <v>3938.01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975378.17</v>
      </c>
    </row>
    <row r="806" spans="1:13" x14ac:dyDescent="0.25">
      <c r="A806" s="4">
        <v>43221</v>
      </c>
      <c r="B806" s="3" t="s">
        <v>38</v>
      </c>
      <c r="C806" s="3" t="s">
        <v>30</v>
      </c>
      <c r="D806" s="3" t="s">
        <v>124</v>
      </c>
      <c r="E806" s="8" t="str">
        <f t="shared" si="12"/>
        <v>38000</v>
      </c>
      <c r="F806" s="7">
        <v>35566188.439999998</v>
      </c>
      <c r="G806" s="7">
        <v>356514.6</v>
      </c>
      <c r="H806" s="7">
        <v>-58143.9</v>
      </c>
      <c r="I806" s="7">
        <v>0</v>
      </c>
      <c r="J806" s="7">
        <v>0</v>
      </c>
      <c r="K806" s="7">
        <v>0</v>
      </c>
      <c r="L806" s="7">
        <v>0</v>
      </c>
      <c r="M806" s="7">
        <v>35864559.140000001</v>
      </c>
    </row>
    <row r="807" spans="1:13" x14ac:dyDescent="0.25">
      <c r="A807" s="4">
        <v>43221</v>
      </c>
      <c r="B807" s="3" t="s">
        <v>38</v>
      </c>
      <c r="C807" s="3" t="s">
        <v>30</v>
      </c>
      <c r="D807" s="3" t="s">
        <v>164</v>
      </c>
      <c r="E807" s="8" t="str">
        <f t="shared" si="12"/>
        <v>38100</v>
      </c>
      <c r="F807" s="7">
        <v>17887047.869999997</v>
      </c>
      <c r="G807" s="7">
        <v>225518.3</v>
      </c>
      <c r="H807" s="7">
        <v>-20329.18</v>
      </c>
      <c r="I807" s="7">
        <v>0</v>
      </c>
      <c r="J807" s="7">
        <v>0</v>
      </c>
      <c r="K807" s="7">
        <v>0</v>
      </c>
      <c r="L807" s="7">
        <v>0</v>
      </c>
      <c r="M807" s="7">
        <v>18092236.989999998</v>
      </c>
    </row>
    <row r="808" spans="1:13" x14ac:dyDescent="0.25">
      <c r="A808" s="4">
        <v>43221</v>
      </c>
      <c r="B808" s="3" t="s">
        <v>38</v>
      </c>
      <c r="C808" s="3" t="s">
        <v>30</v>
      </c>
      <c r="D808" s="3" t="s">
        <v>71</v>
      </c>
      <c r="E808" s="8" t="str">
        <f t="shared" si="12"/>
        <v>38200</v>
      </c>
      <c r="F808" s="7">
        <v>24885084.34</v>
      </c>
      <c r="G808" s="7">
        <v>191395.52000000002</v>
      </c>
      <c r="H808" s="7">
        <v>-44427.89</v>
      </c>
      <c r="I808" s="7">
        <v>0</v>
      </c>
      <c r="J808" s="7">
        <v>0</v>
      </c>
      <c r="K808" s="7">
        <v>0</v>
      </c>
      <c r="L808" s="7">
        <v>0</v>
      </c>
      <c r="M808" s="7">
        <v>25032051.969999999</v>
      </c>
    </row>
    <row r="809" spans="1:13" x14ac:dyDescent="0.25">
      <c r="A809" s="4">
        <v>43221</v>
      </c>
      <c r="B809" s="3" t="s">
        <v>38</v>
      </c>
      <c r="C809" s="3" t="s">
        <v>30</v>
      </c>
      <c r="D809" s="3" t="s">
        <v>64</v>
      </c>
      <c r="E809" s="8" t="str">
        <f t="shared" si="12"/>
        <v>38300</v>
      </c>
      <c r="F809" s="7">
        <v>3733842.31</v>
      </c>
      <c r="G809" s="7">
        <v>29068.86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3762911.17</v>
      </c>
    </row>
    <row r="810" spans="1:13" x14ac:dyDescent="0.25">
      <c r="A810" s="4">
        <v>43221</v>
      </c>
      <c r="B810" s="3" t="s">
        <v>38</v>
      </c>
      <c r="C810" s="3" t="s">
        <v>30</v>
      </c>
      <c r="D810" s="3" t="s">
        <v>119</v>
      </c>
      <c r="E810" s="8" t="str">
        <f t="shared" si="12"/>
        <v>38400</v>
      </c>
      <c r="F810" s="7">
        <v>85253.89</v>
      </c>
      <c r="G810" s="7">
        <v>409.47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85663.360000000001</v>
      </c>
    </row>
    <row r="811" spans="1:13" x14ac:dyDescent="0.25">
      <c r="A811" s="4">
        <v>43221</v>
      </c>
      <c r="B811" s="3" t="s">
        <v>38</v>
      </c>
      <c r="C811" s="3" t="s">
        <v>30</v>
      </c>
      <c r="D811" s="3" t="s">
        <v>66</v>
      </c>
      <c r="E811" s="8" t="str">
        <f t="shared" si="12"/>
        <v>38500</v>
      </c>
      <c r="F811" s="7">
        <v>2773498.42</v>
      </c>
      <c r="G811" s="7">
        <v>11710.539999999999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2785208.96</v>
      </c>
    </row>
    <row r="812" spans="1:13" x14ac:dyDescent="0.25">
      <c r="A812" s="4">
        <v>43221</v>
      </c>
      <c r="B812" s="3" t="s">
        <v>38</v>
      </c>
      <c r="C812" s="3" t="s">
        <v>30</v>
      </c>
      <c r="D812" s="3" t="s">
        <v>39</v>
      </c>
      <c r="E812" s="8" t="str">
        <f t="shared" si="12"/>
        <v>38900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</row>
    <row r="813" spans="1:13" x14ac:dyDescent="0.25">
      <c r="A813" s="4">
        <v>43221</v>
      </c>
      <c r="B813" s="3" t="s">
        <v>38</v>
      </c>
      <c r="C813" s="3" t="s">
        <v>30</v>
      </c>
      <c r="D813" s="3" t="s">
        <v>154</v>
      </c>
      <c r="E813" s="8" t="str">
        <f t="shared" si="12"/>
        <v>39000</v>
      </c>
      <c r="F813" s="7">
        <v>877751.03</v>
      </c>
      <c r="G813" s="7">
        <v>22547.93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900298.96</v>
      </c>
    </row>
    <row r="814" spans="1:13" x14ac:dyDescent="0.25">
      <c r="A814" s="4">
        <v>43221</v>
      </c>
      <c r="B814" s="3" t="s">
        <v>38</v>
      </c>
      <c r="C814" s="3" t="s">
        <v>30</v>
      </c>
      <c r="D814" s="3" t="s">
        <v>41</v>
      </c>
      <c r="E814" s="8" t="str">
        <f t="shared" si="12"/>
        <v>39002</v>
      </c>
      <c r="F814" s="7">
        <v>98828.89</v>
      </c>
      <c r="G814" s="7">
        <v>542.43000000000006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99371.32</v>
      </c>
    </row>
    <row r="815" spans="1:13" x14ac:dyDescent="0.25">
      <c r="A815" s="4">
        <v>43221</v>
      </c>
      <c r="B815" s="3" t="s">
        <v>38</v>
      </c>
      <c r="C815" s="3" t="s">
        <v>30</v>
      </c>
      <c r="D815" s="3" t="s">
        <v>42</v>
      </c>
      <c r="E815" s="8" t="str">
        <f t="shared" si="12"/>
        <v>39003</v>
      </c>
      <c r="F815" s="7">
        <v>256868.08000000002</v>
      </c>
      <c r="G815" s="7">
        <v>2222.16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259090.24</v>
      </c>
    </row>
    <row r="816" spans="1:13" x14ac:dyDescent="0.25">
      <c r="A816" s="4">
        <v>43221</v>
      </c>
      <c r="B816" s="3" t="s">
        <v>38</v>
      </c>
      <c r="C816" s="3" t="s">
        <v>30</v>
      </c>
      <c r="D816" s="3" t="s">
        <v>43</v>
      </c>
      <c r="E816" s="8" t="str">
        <f t="shared" si="12"/>
        <v>39004</v>
      </c>
      <c r="F816" s="7">
        <v>4237.57</v>
      </c>
      <c r="G816" s="7">
        <v>40.590000000000003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4278.16</v>
      </c>
    </row>
    <row r="817" spans="1:13" x14ac:dyDescent="0.25">
      <c r="A817" s="4">
        <v>43221</v>
      </c>
      <c r="B817" s="3" t="s">
        <v>38</v>
      </c>
      <c r="C817" s="3" t="s">
        <v>30</v>
      </c>
      <c r="D817" s="3" t="s">
        <v>114</v>
      </c>
      <c r="E817" s="8" t="str">
        <f t="shared" si="12"/>
        <v>39009</v>
      </c>
      <c r="F817" s="7">
        <v>1170388.8400000001</v>
      </c>
      <c r="G817" s="7">
        <v>19430.240000000002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1189819.08</v>
      </c>
    </row>
    <row r="818" spans="1:13" x14ac:dyDescent="0.25">
      <c r="A818" s="4">
        <v>43221</v>
      </c>
      <c r="B818" s="3" t="s">
        <v>38</v>
      </c>
      <c r="C818" s="3" t="s">
        <v>30</v>
      </c>
      <c r="D818" s="3" t="s">
        <v>40</v>
      </c>
      <c r="E818" s="8" t="str">
        <f t="shared" si="12"/>
        <v>39100</v>
      </c>
      <c r="F818" s="7">
        <v>971722.77</v>
      </c>
      <c r="G818" s="7">
        <v>18071.73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989794.5</v>
      </c>
    </row>
    <row r="819" spans="1:13" x14ac:dyDescent="0.25">
      <c r="A819" s="4">
        <v>43221</v>
      </c>
      <c r="B819" s="3" t="s">
        <v>38</v>
      </c>
      <c r="C819" s="3" t="s">
        <v>30</v>
      </c>
      <c r="D819" s="3" t="s">
        <v>44</v>
      </c>
      <c r="E819" s="8" t="str">
        <f t="shared" si="12"/>
        <v>39200</v>
      </c>
      <c r="F819" s="7">
        <v>77427.97</v>
      </c>
      <c r="G819" s="7">
        <v>2788.12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80216.09</v>
      </c>
    </row>
    <row r="820" spans="1:13" x14ac:dyDescent="0.25">
      <c r="A820" s="4">
        <v>43221</v>
      </c>
      <c r="B820" s="3" t="s">
        <v>38</v>
      </c>
      <c r="C820" s="3" t="s">
        <v>30</v>
      </c>
      <c r="D820" s="3" t="s">
        <v>146</v>
      </c>
      <c r="E820" s="8" t="str">
        <f t="shared" si="12"/>
        <v>39202</v>
      </c>
      <c r="F820" s="7">
        <v>-2529.39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-2529.39</v>
      </c>
    </row>
    <row r="821" spans="1:13" x14ac:dyDescent="0.25">
      <c r="A821" s="4">
        <v>43221</v>
      </c>
      <c r="B821" s="3" t="s">
        <v>38</v>
      </c>
      <c r="C821" s="3" t="s">
        <v>30</v>
      </c>
      <c r="D821" s="3" t="s">
        <v>115</v>
      </c>
      <c r="E821" s="8" t="str">
        <f t="shared" si="12"/>
        <v>39400</v>
      </c>
      <c r="F821" s="7">
        <v>972013.53</v>
      </c>
      <c r="G821" s="7">
        <v>24457.399999999998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996470.93</v>
      </c>
    </row>
    <row r="822" spans="1:13" x14ac:dyDescent="0.25">
      <c r="A822" s="4">
        <v>43221</v>
      </c>
      <c r="B822" s="3" t="s">
        <v>38</v>
      </c>
      <c r="C822" s="3" t="s">
        <v>30</v>
      </c>
      <c r="D822" s="3" t="s">
        <v>162</v>
      </c>
      <c r="E822" s="8" t="str">
        <f t="shared" si="12"/>
        <v>39603</v>
      </c>
      <c r="F822" s="7">
        <v>36441.269999999997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36441.269999999997</v>
      </c>
    </row>
    <row r="823" spans="1:13" x14ac:dyDescent="0.25">
      <c r="A823" s="4">
        <v>43221</v>
      </c>
      <c r="B823" s="3" t="s">
        <v>38</v>
      </c>
      <c r="C823" s="3" t="s">
        <v>30</v>
      </c>
      <c r="D823" s="3" t="s">
        <v>45</v>
      </c>
      <c r="E823" s="8" t="str">
        <f t="shared" si="12"/>
        <v>39604</v>
      </c>
      <c r="F823" s="7">
        <v>57727.51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57727.51</v>
      </c>
    </row>
    <row r="824" spans="1:13" x14ac:dyDescent="0.25">
      <c r="A824" s="4">
        <v>43221</v>
      </c>
      <c r="B824" s="3" t="s">
        <v>38</v>
      </c>
      <c r="C824" s="3" t="s">
        <v>30</v>
      </c>
      <c r="D824" s="3" t="s">
        <v>155</v>
      </c>
      <c r="E824" s="8" t="str">
        <f t="shared" si="12"/>
        <v>39605</v>
      </c>
      <c r="F824" s="7">
        <v>16619.560000000001</v>
      </c>
      <c r="G824" s="7">
        <v>315.20999999999998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16934.77</v>
      </c>
    </row>
    <row r="825" spans="1:13" x14ac:dyDescent="0.25">
      <c r="A825" s="4">
        <v>43221</v>
      </c>
      <c r="B825" s="3" t="s">
        <v>38</v>
      </c>
      <c r="C825" s="3" t="s">
        <v>30</v>
      </c>
      <c r="D825" s="3" t="s">
        <v>46</v>
      </c>
      <c r="E825" s="8" t="str">
        <f t="shared" si="12"/>
        <v>39700</v>
      </c>
      <c r="F825" s="7">
        <v>216344.15</v>
      </c>
      <c r="G825" s="7">
        <v>4478.1499999999996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220822.3</v>
      </c>
    </row>
    <row r="826" spans="1:13" x14ac:dyDescent="0.25">
      <c r="A826" s="4">
        <v>43221</v>
      </c>
      <c r="B826" s="3" t="s">
        <v>38</v>
      </c>
      <c r="C826" s="3" t="s">
        <v>30</v>
      </c>
      <c r="D826" s="3" t="s">
        <v>156</v>
      </c>
      <c r="E826" s="8" t="str">
        <f t="shared" si="12"/>
        <v>39800</v>
      </c>
      <c r="F826" s="7">
        <v>1766338.7</v>
      </c>
      <c r="G826" s="7">
        <v>31654.34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1797993.04</v>
      </c>
    </row>
    <row r="827" spans="1:13" x14ac:dyDescent="0.25">
      <c r="A827" s="4">
        <v>43221</v>
      </c>
      <c r="B827" s="3" t="s">
        <v>38</v>
      </c>
      <c r="C827" s="3" t="s">
        <v>30</v>
      </c>
      <c r="D827" s="3" t="s">
        <v>49</v>
      </c>
      <c r="E827" s="8" t="str">
        <f t="shared" si="12"/>
        <v>39901</v>
      </c>
      <c r="F827" s="7">
        <v>4283.33</v>
      </c>
      <c r="G827" s="7">
        <v>139.74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4423.07</v>
      </c>
    </row>
    <row r="828" spans="1:13" x14ac:dyDescent="0.25">
      <c r="A828" s="4">
        <v>43221</v>
      </c>
      <c r="B828" s="3" t="s">
        <v>38</v>
      </c>
      <c r="C828" s="3" t="s">
        <v>30</v>
      </c>
      <c r="D828" s="3" t="s">
        <v>157</v>
      </c>
      <c r="E828" s="8" t="str">
        <f t="shared" si="12"/>
        <v>39903</v>
      </c>
      <c r="F828" s="7">
        <v>45141.72</v>
      </c>
      <c r="G828" s="7">
        <v>1338.96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46480.68</v>
      </c>
    </row>
    <row r="829" spans="1:13" x14ac:dyDescent="0.25">
      <c r="A829" s="4">
        <v>43221</v>
      </c>
      <c r="B829" s="3" t="s">
        <v>38</v>
      </c>
      <c r="C829" s="3" t="s">
        <v>30</v>
      </c>
      <c r="D829" s="3" t="s">
        <v>50</v>
      </c>
      <c r="E829" s="8" t="str">
        <f t="shared" si="12"/>
        <v>39906</v>
      </c>
      <c r="F829" s="7">
        <v>505824.38</v>
      </c>
      <c r="G829" s="7">
        <v>21664.3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527488.68000000005</v>
      </c>
    </row>
    <row r="830" spans="1:13" x14ac:dyDescent="0.25">
      <c r="A830" s="4">
        <v>43221</v>
      </c>
      <c r="B830" s="3" t="s">
        <v>38</v>
      </c>
      <c r="C830" s="3" t="s">
        <v>30</v>
      </c>
      <c r="D830" s="3" t="s">
        <v>47</v>
      </c>
      <c r="E830" s="8" t="str">
        <f t="shared" si="12"/>
        <v>39908</v>
      </c>
      <c r="F830" s="7">
        <v>108064.5</v>
      </c>
      <c r="G830" s="7">
        <v>-735.73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107328.77</v>
      </c>
    </row>
    <row r="831" spans="1:13" x14ac:dyDescent="0.25">
      <c r="A831" s="4">
        <v>43221</v>
      </c>
      <c r="B831" s="3" t="s">
        <v>38</v>
      </c>
      <c r="C831" s="2" t="s">
        <v>30</v>
      </c>
      <c r="D831" s="2" t="s">
        <v>169</v>
      </c>
      <c r="E831" s="8" t="str">
        <f t="shared" si="12"/>
        <v/>
      </c>
      <c r="F831" s="7">
        <v>-5670997.9999999981</v>
      </c>
      <c r="G831" s="7">
        <v>-430888.12999999995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-6101886.129999998</v>
      </c>
    </row>
    <row r="832" spans="1:13" x14ac:dyDescent="0.25">
      <c r="A832" s="4">
        <v>43221</v>
      </c>
      <c r="B832" s="3" t="s">
        <v>38</v>
      </c>
      <c r="C832" s="3" t="s">
        <v>88</v>
      </c>
      <c r="D832" s="3" t="s">
        <v>105</v>
      </c>
      <c r="E832" s="8" t="str">
        <f t="shared" si="12"/>
        <v>30100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</row>
    <row r="833" spans="1:13" x14ac:dyDescent="0.25">
      <c r="A833" s="4">
        <v>43221</v>
      </c>
      <c r="B833" s="3" t="s">
        <v>38</v>
      </c>
      <c r="C833" s="3" t="s">
        <v>88</v>
      </c>
      <c r="D833" s="3" t="s">
        <v>136</v>
      </c>
      <c r="E833" s="8" t="str">
        <f t="shared" si="12"/>
        <v>30300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</row>
    <row r="834" spans="1:13" x14ac:dyDescent="0.25">
      <c r="A834" s="4">
        <v>43221</v>
      </c>
      <c r="B834" s="3" t="s">
        <v>38</v>
      </c>
      <c r="C834" s="3" t="s">
        <v>88</v>
      </c>
      <c r="D834" s="3" t="s">
        <v>102</v>
      </c>
      <c r="E834" s="8" t="str">
        <f t="shared" si="12"/>
        <v>39001</v>
      </c>
      <c r="F834" s="7">
        <v>98964.67</v>
      </c>
      <c r="G834" s="7">
        <v>400.52000000000004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99365.19</v>
      </c>
    </row>
    <row r="835" spans="1:13" x14ac:dyDescent="0.25">
      <c r="A835" s="4">
        <v>43221</v>
      </c>
      <c r="B835" s="3" t="s">
        <v>38</v>
      </c>
      <c r="C835" s="3" t="s">
        <v>88</v>
      </c>
      <c r="D835" s="3" t="s">
        <v>103</v>
      </c>
      <c r="E835" s="8" t="str">
        <f t="shared" ref="E835:E898" si="13">MID(D835,9,5)</f>
        <v>39004</v>
      </c>
      <c r="F835" s="7">
        <v>8626.84</v>
      </c>
      <c r="G835" s="7">
        <v>93.97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8720.81</v>
      </c>
    </row>
    <row r="836" spans="1:13" x14ac:dyDescent="0.25">
      <c r="A836" s="4">
        <v>43221</v>
      </c>
      <c r="B836" s="3" t="s">
        <v>38</v>
      </c>
      <c r="C836" s="3" t="s">
        <v>88</v>
      </c>
      <c r="D836" s="3" t="s">
        <v>140</v>
      </c>
      <c r="E836" s="8" t="str">
        <f t="shared" si="13"/>
        <v>39009</v>
      </c>
      <c r="F836" s="7">
        <v>38834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38834</v>
      </c>
    </row>
    <row r="837" spans="1:13" x14ac:dyDescent="0.25">
      <c r="A837" s="4">
        <v>43221</v>
      </c>
      <c r="B837" s="3" t="s">
        <v>38</v>
      </c>
      <c r="C837" s="3" t="s">
        <v>88</v>
      </c>
      <c r="D837" s="3" t="s">
        <v>134</v>
      </c>
      <c r="E837" s="8" t="str">
        <f t="shared" si="13"/>
        <v>39100</v>
      </c>
      <c r="F837" s="7">
        <v>38609.33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38609.33</v>
      </c>
    </row>
    <row r="838" spans="1:13" x14ac:dyDescent="0.25">
      <c r="A838" s="4">
        <v>43221</v>
      </c>
      <c r="B838" s="3" t="s">
        <v>38</v>
      </c>
      <c r="C838" s="3" t="s">
        <v>88</v>
      </c>
      <c r="D838" s="3" t="s">
        <v>141</v>
      </c>
      <c r="E838" s="8" t="str">
        <f t="shared" si="13"/>
        <v>39200</v>
      </c>
      <c r="F838" s="7">
        <v>15320.96</v>
      </c>
      <c r="G838" s="7">
        <v>151.66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15472.62</v>
      </c>
    </row>
    <row r="839" spans="1:13" x14ac:dyDescent="0.25">
      <c r="A839" s="4">
        <v>43221</v>
      </c>
      <c r="B839" s="3" t="s">
        <v>38</v>
      </c>
      <c r="C839" s="3" t="s">
        <v>88</v>
      </c>
      <c r="D839" s="3" t="s">
        <v>89</v>
      </c>
      <c r="E839" s="8" t="str">
        <f t="shared" si="13"/>
        <v>39400</v>
      </c>
      <c r="F839" s="7">
        <v>133914.62</v>
      </c>
      <c r="G839" s="7">
        <v>498.29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134412.91</v>
      </c>
    </row>
    <row r="840" spans="1:13" x14ac:dyDescent="0.25">
      <c r="A840" s="4">
        <v>43221</v>
      </c>
      <c r="B840" s="3" t="s">
        <v>38</v>
      </c>
      <c r="C840" s="3" t="s">
        <v>88</v>
      </c>
      <c r="D840" s="3" t="s">
        <v>104</v>
      </c>
      <c r="E840" s="8" t="str">
        <f t="shared" si="13"/>
        <v>39600</v>
      </c>
      <c r="F840" s="7">
        <v>7358.62</v>
      </c>
      <c r="G840" s="7">
        <v>74.540000000000006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7433.16</v>
      </c>
    </row>
    <row r="841" spans="1:13" x14ac:dyDescent="0.25">
      <c r="A841" s="4">
        <v>43221</v>
      </c>
      <c r="B841" s="3" t="s">
        <v>38</v>
      </c>
      <c r="C841" s="3" t="s">
        <v>88</v>
      </c>
      <c r="D841" s="3" t="s">
        <v>90</v>
      </c>
      <c r="E841" s="8" t="str">
        <f t="shared" si="13"/>
        <v>39700</v>
      </c>
      <c r="F841" s="7">
        <v>-8745.81</v>
      </c>
      <c r="G841" s="7">
        <v>97.92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-8647.89</v>
      </c>
    </row>
    <row r="842" spans="1:13" x14ac:dyDescent="0.25">
      <c r="A842" s="4">
        <v>43221</v>
      </c>
      <c r="B842" s="3" t="s">
        <v>38</v>
      </c>
      <c r="C842" s="3" t="s">
        <v>88</v>
      </c>
      <c r="D842" s="3" t="s">
        <v>135</v>
      </c>
      <c r="E842" s="8" t="str">
        <f t="shared" si="13"/>
        <v>39800</v>
      </c>
      <c r="F842" s="7">
        <v>683666.86</v>
      </c>
      <c r="G842" s="7">
        <v>2354.3000000000002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686021.16</v>
      </c>
    </row>
    <row r="843" spans="1:13" x14ac:dyDescent="0.25">
      <c r="A843" s="4">
        <v>43221</v>
      </c>
      <c r="B843" s="3" t="s">
        <v>38</v>
      </c>
      <c r="C843" s="3" t="s">
        <v>88</v>
      </c>
      <c r="D843" s="3" t="s">
        <v>100</v>
      </c>
      <c r="E843" s="8" t="str">
        <f t="shared" si="13"/>
        <v>39901</v>
      </c>
      <c r="F843" s="7">
        <v>-34765.769999999997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-34765.769999999997</v>
      </c>
    </row>
    <row r="844" spans="1:13" x14ac:dyDescent="0.25">
      <c r="A844" s="4">
        <v>43221</v>
      </c>
      <c r="B844" s="3" t="s">
        <v>38</v>
      </c>
      <c r="C844" s="3" t="s">
        <v>88</v>
      </c>
      <c r="D844" s="3" t="s">
        <v>91</v>
      </c>
      <c r="E844" s="8" t="str">
        <f t="shared" si="13"/>
        <v>39906</v>
      </c>
      <c r="F844" s="7">
        <v>70196.03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70196.03</v>
      </c>
    </row>
    <row r="845" spans="1:13" x14ac:dyDescent="0.25">
      <c r="A845" s="4">
        <v>43221</v>
      </c>
      <c r="B845" s="3" t="s">
        <v>38</v>
      </c>
      <c r="C845" s="3" t="s">
        <v>88</v>
      </c>
      <c r="D845" s="3" t="s">
        <v>139</v>
      </c>
      <c r="E845" s="8" t="str">
        <f t="shared" si="13"/>
        <v>39907</v>
      </c>
      <c r="F845" s="7">
        <v>21593.599999999999</v>
      </c>
      <c r="G845" s="7">
        <v>595.1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22188.7</v>
      </c>
    </row>
    <row r="846" spans="1:13" x14ac:dyDescent="0.25">
      <c r="A846" s="4">
        <v>43221</v>
      </c>
      <c r="B846" s="3" t="s">
        <v>38</v>
      </c>
      <c r="C846" s="3" t="s">
        <v>88</v>
      </c>
      <c r="D846" s="3" t="s">
        <v>101</v>
      </c>
      <c r="E846" s="8" t="str">
        <f t="shared" si="13"/>
        <v>39908</v>
      </c>
      <c r="F846" s="7">
        <v>828509.36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828509.36</v>
      </c>
    </row>
    <row r="847" spans="1:13" x14ac:dyDescent="0.25">
      <c r="A847" s="4">
        <v>43221</v>
      </c>
      <c r="B847" s="3" t="s">
        <v>38</v>
      </c>
      <c r="C847" s="2" t="s">
        <v>88</v>
      </c>
      <c r="D847" s="2" t="s">
        <v>169</v>
      </c>
      <c r="E847" s="8" t="str">
        <f t="shared" si="13"/>
        <v/>
      </c>
      <c r="F847" s="7">
        <v>52517.30000000001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52517.30000000001</v>
      </c>
    </row>
    <row r="848" spans="1:13" x14ac:dyDescent="0.25">
      <c r="A848" s="4">
        <v>43252</v>
      </c>
      <c r="B848" s="3" t="s">
        <v>16</v>
      </c>
      <c r="C848" s="3" t="s">
        <v>17</v>
      </c>
      <c r="D848" s="3" t="s">
        <v>110</v>
      </c>
      <c r="E848" s="8" t="str">
        <f t="shared" si="13"/>
        <v>39000</v>
      </c>
      <c r="F848" s="7">
        <v>489493.95</v>
      </c>
      <c r="G848" s="7">
        <v>3880.5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493374.45</v>
      </c>
    </row>
    <row r="849" spans="1:13" x14ac:dyDescent="0.25">
      <c r="A849" s="4">
        <v>43252</v>
      </c>
      <c r="B849" s="3" t="s">
        <v>16</v>
      </c>
      <c r="C849" s="3" t="s">
        <v>17</v>
      </c>
      <c r="D849" s="3" t="s">
        <v>165</v>
      </c>
      <c r="E849" s="8" t="str">
        <f t="shared" si="13"/>
        <v>39005</v>
      </c>
      <c r="F849" s="7">
        <v>3585913</v>
      </c>
      <c r="G849" s="7">
        <v>23481.919999999998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3609394.92</v>
      </c>
    </row>
    <row r="850" spans="1:13" x14ac:dyDescent="0.25">
      <c r="A850" s="4">
        <v>43252</v>
      </c>
      <c r="B850" s="3" t="s">
        <v>16</v>
      </c>
      <c r="C850" s="3" t="s">
        <v>17</v>
      </c>
      <c r="D850" s="3" t="s">
        <v>24</v>
      </c>
      <c r="E850" s="8" t="str">
        <f t="shared" si="13"/>
        <v>39009</v>
      </c>
      <c r="F850" s="7">
        <v>9316512.5500000007</v>
      </c>
      <c r="G850" s="7">
        <v>253.79999999999927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9316766.3499999996</v>
      </c>
    </row>
    <row r="851" spans="1:13" x14ac:dyDescent="0.25">
      <c r="A851" s="4">
        <v>43252</v>
      </c>
      <c r="B851" s="3" t="s">
        <v>16</v>
      </c>
      <c r="C851" s="3" t="s">
        <v>17</v>
      </c>
      <c r="D851" s="3" t="s">
        <v>35</v>
      </c>
      <c r="E851" s="8" t="str">
        <f t="shared" si="13"/>
        <v>39020</v>
      </c>
      <c r="F851" s="7">
        <v>-0.04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-0.04</v>
      </c>
    </row>
    <row r="852" spans="1:13" x14ac:dyDescent="0.25">
      <c r="A852" s="4">
        <v>43252</v>
      </c>
      <c r="B852" s="3" t="s">
        <v>16</v>
      </c>
      <c r="C852" s="3" t="s">
        <v>17</v>
      </c>
      <c r="D852" s="3" t="s">
        <v>36</v>
      </c>
      <c r="E852" s="8" t="str">
        <f t="shared" si="13"/>
        <v>39029</v>
      </c>
      <c r="F852" s="7">
        <v>11.48</v>
      </c>
      <c r="G852" s="7">
        <v>3.89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15.37</v>
      </c>
    </row>
    <row r="853" spans="1:13" x14ac:dyDescent="0.25">
      <c r="A853" s="4">
        <v>43252</v>
      </c>
      <c r="B853" s="3" t="s">
        <v>16</v>
      </c>
      <c r="C853" s="3" t="s">
        <v>17</v>
      </c>
      <c r="D853" s="3" t="s">
        <v>22</v>
      </c>
      <c r="E853" s="8" t="str">
        <f t="shared" si="13"/>
        <v>39100</v>
      </c>
      <c r="F853" s="7">
        <v>1833067.85</v>
      </c>
      <c r="G853" s="7">
        <v>17041.740000000002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1850109.59</v>
      </c>
    </row>
    <row r="854" spans="1:13" x14ac:dyDescent="0.25">
      <c r="A854" s="4">
        <v>43252</v>
      </c>
      <c r="B854" s="3" t="s">
        <v>16</v>
      </c>
      <c r="C854" s="3" t="s">
        <v>17</v>
      </c>
      <c r="D854" s="3" t="s">
        <v>160</v>
      </c>
      <c r="E854" s="8" t="str">
        <f t="shared" si="13"/>
        <v>39102</v>
      </c>
      <c r="F854" s="7">
        <v>1.26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1.26</v>
      </c>
    </row>
    <row r="855" spans="1:13" x14ac:dyDescent="0.25">
      <c r="A855" s="4">
        <v>43252</v>
      </c>
      <c r="B855" s="3" t="s">
        <v>16</v>
      </c>
      <c r="C855" s="3" t="s">
        <v>17</v>
      </c>
      <c r="D855" s="3" t="s">
        <v>108</v>
      </c>
      <c r="E855" s="8" t="str">
        <f t="shared" si="13"/>
        <v>39103</v>
      </c>
      <c r="F855" s="7">
        <v>0.45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0.45</v>
      </c>
    </row>
    <row r="856" spans="1:13" x14ac:dyDescent="0.25">
      <c r="A856" s="4">
        <v>43252</v>
      </c>
      <c r="B856" s="3" t="s">
        <v>16</v>
      </c>
      <c r="C856" s="3" t="s">
        <v>17</v>
      </c>
      <c r="D856" s="3" t="s">
        <v>113</v>
      </c>
      <c r="E856" s="8" t="str">
        <f t="shared" si="13"/>
        <v>39104</v>
      </c>
      <c r="F856" s="7">
        <v>31317.39</v>
      </c>
      <c r="G856" s="7">
        <v>231.57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31548.959999999999</v>
      </c>
    </row>
    <row r="857" spans="1:13" x14ac:dyDescent="0.25">
      <c r="A857" s="4">
        <v>43252</v>
      </c>
      <c r="B857" s="3" t="s">
        <v>16</v>
      </c>
      <c r="C857" s="3" t="s">
        <v>17</v>
      </c>
      <c r="D857" s="3" t="s">
        <v>34</v>
      </c>
      <c r="E857" s="8" t="str">
        <f t="shared" si="13"/>
        <v>39120</v>
      </c>
      <c r="F857" s="7">
        <v>101261.28</v>
      </c>
      <c r="G857" s="7">
        <v>878.02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102139.3</v>
      </c>
    </row>
    <row r="858" spans="1:13" x14ac:dyDescent="0.25">
      <c r="A858" s="4">
        <v>43252</v>
      </c>
      <c r="B858" s="3" t="s">
        <v>16</v>
      </c>
      <c r="C858" s="3" t="s">
        <v>17</v>
      </c>
      <c r="D858" s="3" t="s">
        <v>28</v>
      </c>
      <c r="E858" s="8" t="str">
        <f t="shared" si="13"/>
        <v>39200</v>
      </c>
      <c r="F858" s="7">
        <v>5463.76</v>
      </c>
      <c r="G858" s="7">
        <v>31.239999999999995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5495</v>
      </c>
    </row>
    <row r="859" spans="1:13" x14ac:dyDescent="0.25">
      <c r="A859" s="4">
        <v>43252</v>
      </c>
      <c r="B859" s="3" t="s">
        <v>16</v>
      </c>
      <c r="C859" s="3" t="s">
        <v>17</v>
      </c>
      <c r="D859" s="3" t="s">
        <v>106</v>
      </c>
      <c r="E859" s="8" t="str">
        <f t="shared" si="13"/>
        <v>39400</v>
      </c>
      <c r="F859" s="7">
        <v>32236.959999999999</v>
      </c>
      <c r="G859" s="7">
        <v>549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32785.96</v>
      </c>
    </row>
    <row r="860" spans="1:13" x14ac:dyDescent="0.25">
      <c r="A860" s="4">
        <v>43252</v>
      </c>
      <c r="B860" s="3" t="s">
        <v>16</v>
      </c>
      <c r="C860" s="3" t="s">
        <v>17</v>
      </c>
      <c r="D860" s="3" t="s">
        <v>37</v>
      </c>
      <c r="E860" s="8" t="str">
        <f t="shared" si="13"/>
        <v>39420</v>
      </c>
      <c r="F860" s="7">
        <v>388.07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388.07</v>
      </c>
    </row>
    <row r="861" spans="1:13" x14ac:dyDescent="0.25">
      <c r="A861" s="4">
        <v>43252</v>
      </c>
      <c r="B861" s="3" t="s">
        <v>16</v>
      </c>
      <c r="C861" s="3" t="s">
        <v>17</v>
      </c>
      <c r="D861" s="3" t="s">
        <v>109</v>
      </c>
      <c r="E861" s="8" t="str">
        <f t="shared" si="13"/>
        <v>39700</v>
      </c>
      <c r="F861" s="7">
        <v>530174.92000000004</v>
      </c>
      <c r="G861" s="7">
        <v>4914.3900000000003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535089.31000000006</v>
      </c>
    </row>
    <row r="862" spans="1:13" x14ac:dyDescent="0.25">
      <c r="A862" s="4">
        <v>43252</v>
      </c>
      <c r="B862" s="3" t="s">
        <v>16</v>
      </c>
      <c r="C862" s="3" t="s">
        <v>17</v>
      </c>
      <c r="D862" s="3" t="s">
        <v>29</v>
      </c>
      <c r="E862" s="8" t="str">
        <f t="shared" si="13"/>
        <v>39720</v>
      </c>
      <c r="F862" s="7">
        <v>3727.26</v>
      </c>
      <c r="G862" s="7">
        <v>41.5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3768.76</v>
      </c>
    </row>
    <row r="863" spans="1:13" x14ac:dyDescent="0.25">
      <c r="A863" s="4">
        <v>43252</v>
      </c>
      <c r="B863" s="3" t="s">
        <v>16</v>
      </c>
      <c r="C863" s="3" t="s">
        <v>17</v>
      </c>
      <c r="D863" s="3" t="s">
        <v>20</v>
      </c>
      <c r="E863" s="8" t="str">
        <f t="shared" si="13"/>
        <v>39800</v>
      </c>
      <c r="F863" s="7">
        <v>44573.23</v>
      </c>
      <c r="G863" s="7">
        <v>375.84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44949.07</v>
      </c>
    </row>
    <row r="864" spans="1:13" x14ac:dyDescent="0.25">
      <c r="A864" s="4">
        <v>43252</v>
      </c>
      <c r="B864" s="3" t="s">
        <v>16</v>
      </c>
      <c r="C864" s="3" t="s">
        <v>17</v>
      </c>
      <c r="D864" s="3" t="s">
        <v>145</v>
      </c>
      <c r="E864" s="8" t="str">
        <f t="shared" si="13"/>
        <v>39820</v>
      </c>
      <c r="F864" s="7">
        <v>794.77</v>
      </c>
      <c r="G864" s="7">
        <v>17.829999999999998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812.6</v>
      </c>
    </row>
    <row r="865" spans="1:13" x14ac:dyDescent="0.25">
      <c r="A865" s="4">
        <v>43252</v>
      </c>
      <c r="B865" s="3" t="s">
        <v>16</v>
      </c>
      <c r="C865" s="3" t="s">
        <v>17</v>
      </c>
      <c r="D865" s="3" t="s">
        <v>161</v>
      </c>
      <c r="E865" s="8" t="str">
        <f t="shared" si="13"/>
        <v>39900</v>
      </c>
      <c r="F865" s="7">
        <v>162878.82</v>
      </c>
      <c r="G865" s="7">
        <v>105.6099999999999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162984.43</v>
      </c>
    </row>
    <row r="866" spans="1:13" x14ac:dyDescent="0.25">
      <c r="A866" s="4">
        <v>43252</v>
      </c>
      <c r="B866" s="3" t="s">
        <v>16</v>
      </c>
      <c r="C866" s="3" t="s">
        <v>17</v>
      </c>
      <c r="D866" s="3" t="s">
        <v>25</v>
      </c>
      <c r="E866" s="8" t="str">
        <f t="shared" si="13"/>
        <v>39901</v>
      </c>
      <c r="F866" s="7">
        <v>21188920.370000001</v>
      </c>
      <c r="G866" s="7">
        <v>272636.65999999997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21461557.030000001</v>
      </c>
    </row>
    <row r="867" spans="1:13" x14ac:dyDescent="0.25">
      <c r="A867" s="4">
        <v>43252</v>
      </c>
      <c r="B867" s="3" t="s">
        <v>16</v>
      </c>
      <c r="C867" s="3" t="s">
        <v>17</v>
      </c>
      <c r="D867" s="3" t="s">
        <v>19</v>
      </c>
      <c r="E867" s="8" t="str">
        <f t="shared" si="13"/>
        <v>39902</v>
      </c>
      <c r="F867" s="7">
        <v>17260967.850000001</v>
      </c>
      <c r="G867" s="7">
        <v>145773.53000000003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17406741.379999999</v>
      </c>
    </row>
    <row r="868" spans="1:13" x14ac:dyDescent="0.25">
      <c r="A868" s="4">
        <v>43252</v>
      </c>
      <c r="B868" s="3" t="s">
        <v>16</v>
      </c>
      <c r="C868" s="3" t="s">
        <v>17</v>
      </c>
      <c r="D868" s="3" t="s">
        <v>21</v>
      </c>
      <c r="E868" s="8" t="str">
        <f t="shared" si="13"/>
        <v>39903</v>
      </c>
      <c r="F868" s="7">
        <v>2510319.0699999998</v>
      </c>
      <c r="G868" s="7">
        <v>27814.38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2538133.4500000002</v>
      </c>
    </row>
    <row r="869" spans="1:13" x14ac:dyDescent="0.25">
      <c r="A869" s="4">
        <v>43252</v>
      </c>
      <c r="B869" s="3" t="s">
        <v>16</v>
      </c>
      <c r="C869" s="3" t="s">
        <v>17</v>
      </c>
      <c r="D869" s="3" t="s">
        <v>23</v>
      </c>
      <c r="E869" s="8" t="str">
        <f t="shared" si="13"/>
        <v>39906</v>
      </c>
      <c r="F869" s="7">
        <v>1078283.08</v>
      </c>
      <c r="G869" s="7">
        <v>17146.43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1095429.51</v>
      </c>
    </row>
    <row r="870" spans="1:13" x14ac:dyDescent="0.25">
      <c r="A870" s="4">
        <v>43252</v>
      </c>
      <c r="B870" s="3" t="s">
        <v>16</v>
      </c>
      <c r="C870" s="3" t="s">
        <v>17</v>
      </c>
      <c r="D870" s="3" t="s">
        <v>107</v>
      </c>
      <c r="E870" s="8" t="str">
        <f t="shared" si="13"/>
        <v>39907</v>
      </c>
      <c r="F870" s="7">
        <v>240717.38</v>
      </c>
      <c r="G870" s="7">
        <v>8304.67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249022.05</v>
      </c>
    </row>
    <row r="871" spans="1:13" x14ac:dyDescent="0.25">
      <c r="A871" s="4">
        <v>43252</v>
      </c>
      <c r="B871" s="3" t="s">
        <v>16</v>
      </c>
      <c r="C871" s="3" t="s">
        <v>17</v>
      </c>
      <c r="D871" s="3" t="s">
        <v>142</v>
      </c>
      <c r="E871" s="8" t="str">
        <f t="shared" si="13"/>
        <v>39908</v>
      </c>
      <c r="F871" s="7">
        <v>33021358.09</v>
      </c>
      <c r="G871" s="7">
        <v>356528.61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33377886.699999999</v>
      </c>
    </row>
    <row r="872" spans="1:13" x14ac:dyDescent="0.25">
      <c r="A872" s="4">
        <v>43252</v>
      </c>
      <c r="B872" s="3" t="s">
        <v>16</v>
      </c>
      <c r="C872" s="3" t="s">
        <v>17</v>
      </c>
      <c r="D872" s="3" t="s">
        <v>26</v>
      </c>
      <c r="E872" s="8" t="str">
        <f t="shared" si="13"/>
        <v>39909</v>
      </c>
      <c r="F872" s="7">
        <v>44436.36</v>
      </c>
      <c r="G872" s="7">
        <v>192.72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44629.08</v>
      </c>
    </row>
    <row r="873" spans="1:13" x14ac:dyDescent="0.25">
      <c r="A873" s="4">
        <v>43252</v>
      </c>
      <c r="B873" s="3" t="s">
        <v>16</v>
      </c>
      <c r="C873" s="3" t="s">
        <v>17</v>
      </c>
      <c r="D873" s="3" t="s">
        <v>27</v>
      </c>
      <c r="E873" s="8" t="str">
        <f t="shared" si="13"/>
        <v>39921</v>
      </c>
      <c r="F873" s="7">
        <v>1157262.33</v>
      </c>
      <c r="G873" s="7">
        <v>12011.78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1169274.1100000001</v>
      </c>
    </row>
    <row r="874" spans="1:13" x14ac:dyDescent="0.25">
      <c r="A874" s="4">
        <v>43252</v>
      </c>
      <c r="B874" s="3" t="s">
        <v>16</v>
      </c>
      <c r="C874" s="3" t="s">
        <v>17</v>
      </c>
      <c r="D874" s="3" t="s">
        <v>33</v>
      </c>
      <c r="E874" s="8" t="str">
        <f t="shared" si="13"/>
        <v>39922</v>
      </c>
      <c r="F874" s="7">
        <v>465757.64</v>
      </c>
      <c r="G874" s="7">
        <v>7029.86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472787.5</v>
      </c>
    </row>
    <row r="875" spans="1:13" x14ac:dyDescent="0.25">
      <c r="A875" s="4">
        <v>43252</v>
      </c>
      <c r="B875" s="3" t="s">
        <v>16</v>
      </c>
      <c r="C875" s="3" t="s">
        <v>17</v>
      </c>
      <c r="D875" s="3" t="s">
        <v>31</v>
      </c>
      <c r="E875" s="8" t="str">
        <f t="shared" si="13"/>
        <v>39923</v>
      </c>
      <c r="F875" s="7">
        <v>43367.5</v>
      </c>
      <c r="G875" s="7">
        <v>410.89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43778.39</v>
      </c>
    </row>
    <row r="876" spans="1:13" x14ac:dyDescent="0.25">
      <c r="A876" s="4">
        <v>43252</v>
      </c>
      <c r="B876" s="3" t="s">
        <v>16</v>
      </c>
      <c r="C876" s="3" t="s">
        <v>17</v>
      </c>
      <c r="D876" s="3" t="s">
        <v>112</v>
      </c>
      <c r="E876" s="8" t="str">
        <f t="shared" si="13"/>
        <v>39926</v>
      </c>
      <c r="F876" s="7">
        <v>52871.35</v>
      </c>
      <c r="G876" s="7">
        <v>2455.8200000000002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55327.17</v>
      </c>
    </row>
    <row r="877" spans="1:13" x14ac:dyDescent="0.25">
      <c r="A877" s="4">
        <v>43252</v>
      </c>
      <c r="B877" s="3" t="s">
        <v>16</v>
      </c>
      <c r="C877" s="3" t="s">
        <v>17</v>
      </c>
      <c r="D877" s="3" t="s">
        <v>32</v>
      </c>
      <c r="E877" s="8" t="str">
        <f t="shared" si="13"/>
        <v>39928</v>
      </c>
      <c r="F877" s="7">
        <v>12413669.880000001</v>
      </c>
      <c r="G877" s="7">
        <v>109315.68000000001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12522985.560000001</v>
      </c>
    </row>
    <row r="878" spans="1:13" x14ac:dyDescent="0.25">
      <c r="A878" s="4">
        <v>43252</v>
      </c>
      <c r="B878" s="3" t="s">
        <v>16</v>
      </c>
      <c r="C878" s="3" t="s">
        <v>17</v>
      </c>
      <c r="D878" s="3" t="s">
        <v>143</v>
      </c>
      <c r="E878" s="8" t="str">
        <f t="shared" si="13"/>
        <v>39931</v>
      </c>
      <c r="F878" s="7">
        <v>51320.11</v>
      </c>
      <c r="G878" s="7">
        <v>2359.31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53679.42</v>
      </c>
    </row>
    <row r="879" spans="1:13" x14ac:dyDescent="0.25">
      <c r="A879" s="4">
        <v>43252</v>
      </c>
      <c r="B879" s="3" t="s">
        <v>16</v>
      </c>
      <c r="C879" s="3" t="s">
        <v>17</v>
      </c>
      <c r="D879" s="3" t="s">
        <v>144</v>
      </c>
      <c r="E879" s="8" t="str">
        <f t="shared" si="13"/>
        <v>39932</v>
      </c>
      <c r="F879" s="7">
        <v>45986.400000000001</v>
      </c>
      <c r="G879" s="7">
        <v>2601.83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48588.23</v>
      </c>
    </row>
    <row r="880" spans="1:13" x14ac:dyDescent="0.25">
      <c r="A880" s="4">
        <v>43252</v>
      </c>
      <c r="B880" s="3" t="s">
        <v>16</v>
      </c>
      <c r="C880" s="3" t="s">
        <v>17</v>
      </c>
      <c r="D880" s="3" t="s">
        <v>111</v>
      </c>
      <c r="E880" s="8" t="str">
        <f t="shared" si="13"/>
        <v>39938</v>
      </c>
      <c r="F880" s="7">
        <v>3418902.38</v>
      </c>
      <c r="G880" s="7">
        <v>96645.51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3515547.89</v>
      </c>
    </row>
    <row r="881" spans="1:13" x14ac:dyDescent="0.25">
      <c r="A881" s="4">
        <v>43252</v>
      </c>
      <c r="B881" s="3" t="s">
        <v>16</v>
      </c>
      <c r="C881" s="3" t="s">
        <v>79</v>
      </c>
      <c r="D881" s="3" t="s">
        <v>83</v>
      </c>
      <c r="E881" s="8" t="str">
        <f t="shared" si="13"/>
        <v>38900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</row>
    <row r="882" spans="1:13" x14ac:dyDescent="0.25">
      <c r="A882" s="4">
        <v>43252</v>
      </c>
      <c r="B882" s="3" t="s">
        <v>16</v>
      </c>
      <c r="C882" s="3" t="s">
        <v>79</v>
      </c>
      <c r="D882" s="3" t="s">
        <v>84</v>
      </c>
      <c r="E882" s="8" t="str">
        <f t="shared" si="13"/>
        <v>38910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</row>
    <row r="883" spans="1:13" x14ac:dyDescent="0.25">
      <c r="A883" s="4">
        <v>43252</v>
      </c>
      <c r="B883" s="3" t="s">
        <v>16</v>
      </c>
      <c r="C883" s="3" t="s">
        <v>79</v>
      </c>
      <c r="D883" s="3" t="s">
        <v>99</v>
      </c>
      <c r="E883" s="8" t="str">
        <f t="shared" si="13"/>
        <v>39000</v>
      </c>
      <c r="F883" s="7">
        <v>1793055.51</v>
      </c>
      <c r="G883" s="7">
        <v>33899.9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1826955.41</v>
      </c>
    </row>
    <row r="884" spans="1:13" x14ac:dyDescent="0.25">
      <c r="A884" s="4">
        <v>43252</v>
      </c>
      <c r="B884" s="3" t="s">
        <v>16</v>
      </c>
      <c r="C884" s="3" t="s">
        <v>79</v>
      </c>
      <c r="D884" s="3" t="s">
        <v>82</v>
      </c>
      <c r="E884" s="8" t="str">
        <f t="shared" si="13"/>
        <v>39009</v>
      </c>
      <c r="F884" s="7">
        <v>1643907.83</v>
      </c>
      <c r="G884" s="7">
        <v>8953.5400000000009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1652861.37</v>
      </c>
    </row>
    <row r="885" spans="1:13" x14ac:dyDescent="0.25">
      <c r="A885" s="4">
        <v>43252</v>
      </c>
      <c r="B885" s="3" t="s">
        <v>16</v>
      </c>
      <c r="C885" s="3" t="s">
        <v>79</v>
      </c>
      <c r="D885" s="3" t="s">
        <v>137</v>
      </c>
      <c r="E885" s="8" t="str">
        <f t="shared" si="13"/>
        <v>39010</v>
      </c>
      <c r="F885" s="7">
        <v>2726263.07</v>
      </c>
      <c r="G885" s="7">
        <v>33625.97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2759889.04</v>
      </c>
    </row>
    <row r="886" spans="1:13" x14ac:dyDescent="0.25">
      <c r="A886" s="4">
        <v>43252</v>
      </c>
      <c r="B886" s="3" t="s">
        <v>16</v>
      </c>
      <c r="C886" s="3" t="s">
        <v>79</v>
      </c>
      <c r="D886" s="3" t="s">
        <v>94</v>
      </c>
      <c r="E886" s="8" t="str">
        <f t="shared" si="13"/>
        <v>39100</v>
      </c>
      <c r="F886" s="7">
        <v>815823.62</v>
      </c>
      <c r="G886" s="7">
        <v>7967.49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823791.11</v>
      </c>
    </row>
    <row r="887" spans="1:13" x14ac:dyDescent="0.25">
      <c r="A887" s="4">
        <v>43252</v>
      </c>
      <c r="B887" s="3" t="s">
        <v>16</v>
      </c>
      <c r="C887" s="3" t="s">
        <v>79</v>
      </c>
      <c r="D887" s="3" t="s">
        <v>150</v>
      </c>
      <c r="E887" s="8" t="str">
        <f t="shared" si="13"/>
        <v>39110</v>
      </c>
      <c r="F887" s="7">
        <v>38488.78</v>
      </c>
      <c r="G887" s="7">
        <v>1236.79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39725.57</v>
      </c>
    </row>
    <row r="888" spans="1:13" x14ac:dyDescent="0.25">
      <c r="A888" s="4">
        <v>43252</v>
      </c>
      <c r="B888" s="3" t="s">
        <v>16</v>
      </c>
      <c r="C888" s="3" t="s">
        <v>79</v>
      </c>
      <c r="D888" s="3" t="s">
        <v>129</v>
      </c>
      <c r="E888" s="8" t="str">
        <f t="shared" si="13"/>
        <v>39210</v>
      </c>
      <c r="F888" s="7">
        <v>92881.68</v>
      </c>
      <c r="G888" s="7">
        <v>157.58999999999992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93039.27</v>
      </c>
    </row>
    <row r="889" spans="1:13" x14ac:dyDescent="0.25">
      <c r="A889" s="4">
        <v>43252</v>
      </c>
      <c r="B889" s="3" t="s">
        <v>16</v>
      </c>
      <c r="C889" s="3" t="s">
        <v>79</v>
      </c>
      <c r="D889" s="3" t="s">
        <v>81</v>
      </c>
      <c r="E889" s="8" t="str">
        <f t="shared" si="13"/>
        <v>39410</v>
      </c>
      <c r="F889" s="7">
        <v>101572.73</v>
      </c>
      <c r="G889" s="7">
        <v>3078.93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104651.66</v>
      </c>
    </row>
    <row r="890" spans="1:13" x14ac:dyDescent="0.25">
      <c r="A890" s="4">
        <v>43252</v>
      </c>
      <c r="B890" s="3" t="s">
        <v>16</v>
      </c>
      <c r="C890" s="3" t="s">
        <v>79</v>
      </c>
      <c r="D890" s="3" t="s">
        <v>132</v>
      </c>
      <c r="E890" s="8" t="str">
        <f t="shared" si="13"/>
        <v>39510</v>
      </c>
      <c r="F890" s="7">
        <v>15194.68</v>
      </c>
      <c r="G890" s="7">
        <v>196.66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15391.34</v>
      </c>
    </row>
    <row r="891" spans="1:13" x14ac:dyDescent="0.25">
      <c r="A891" s="4">
        <v>43252</v>
      </c>
      <c r="B891" s="3" t="s">
        <v>16</v>
      </c>
      <c r="C891" s="3" t="s">
        <v>79</v>
      </c>
      <c r="D891" s="3" t="s">
        <v>152</v>
      </c>
      <c r="E891" s="8" t="str">
        <f t="shared" si="13"/>
        <v>39700</v>
      </c>
      <c r="F891" s="7">
        <v>1024309.58</v>
      </c>
      <c r="G891" s="7">
        <v>8970.5399999999991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1033280.12</v>
      </c>
    </row>
    <row r="892" spans="1:13" x14ac:dyDescent="0.25">
      <c r="A892" s="4">
        <v>43252</v>
      </c>
      <c r="B892" s="3" t="s">
        <v>16</v>
      </c>
      <c r="C892" s="3" t="s">
        <v>79</v>
      </c>
      <c r="D892" s="3" t="s">
        <v>85</v>
      </c>
      <c r="E892" s="8" t="str">
        <f t="shared" si="13"/>
        <v>39710</v>
      </c>
      <c r="F892" s="7">
        <v>149787.48000000001</v>
      </c>
      <c r="G892" s="7">
        <v>1361.09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151148.57</v>
      </c>
    </row>
    <row r="893" spans="1:13" x14ac:dyDescent="0.25">
      <c r="A893" s="4">
        <v>43252</v>
      </c>
      <c r="B893" s="3" t="s">
        <v>16</v>
      </c>
      <c r="C893" s="3" t="s">
        <v>79</v>
      </c>
      <c r="D893" s="3" t="s">
        <v>95</v>
      </c>
      <c r="E893" s="8" t="str">
        <f t="shared" si="13"/>
        <v>39800</v>
      </c>
      <c r="F893" s="7">
        <v>11717.29</v>
      </c>
      <c r="G893" s="7">
        <v>163.54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11880.83</v>
      </c>
    </row>
    <row r="894" spans="1:13" x14ac:dyDescent="0.25">
      <c r="A894" s="4">
        <v>43252</v>
      </c>
      <c r="B894" s="3" t="s">
        <v>16</v>
      </c>
      <c r="C894" s="3" t="s">
        <v>79</v>
      </c>
      <c r="D894" s="3" t="s">
        <v>130</v>
      </c>
      <c r="E894" s="8" t="str">
        <f t="shared" si="13"/>
        <v>39810</v>
      </c>
      <c r="F894" s="7">
        <v>134902.22</v>
      </c>
      <c r="G894" s="7">
        <v>930.78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135833</v>
      </c>
    </row>
    <row r="895" spans="1:13" x14ac:dyDescent="0.25">
      <c r="A895" s="4">
        <v>43252</v>
      </c>
      <c r="B895" s="3" t="s">
        <v>16</v>
      </c>
      <c r="C895" s="3" t="s">
        <v>79</v>
      </c>
      <c r="D895" s="3" t="s">
        <v>133</v>
      </c>
      <c r="E895" s="8" t="str">
        <f t="shared" si="13"/>
        <v>39900</v>
      </c>
      <c r="F895" s="7">
        <v>453528.21</v>
      </c>
      <c r="G895" s="7">
        <v>7124.54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460652.75</v>
      </c>
    </row>
    <row r="896" spans="1:13" x14ac:dyDescent="0.25">
      <c r="A896" s="4">
        <v>43252</v>
      </c>
      <c r="B896" s="3" t="s">
        <v>16</v>
      </c>
      <c r="C896" s="3" t="s">
        <v>79</v>
      </c>
      <c r="D896" s="3" t="s">
        <v>96</v>
      </c>
      <c r="E896" s="8" t="str">
        <f t="shared" si="13"/>
        <v>39901</v>
      </c>
      <c r="F896" s="7">
        <v>4695716.67</v>
      </c>
      <c r="G896" s="7">
        <v>72894.19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4768610.8600000003</v>
      </c>
    </row>
    <row r="897" spans="1:13" x14ac:dyDescent="0.25">
      <c r="A897" s="4">
        <v>43252</v>
      </c>
      <c r="B897" s="3" t="s">
        <v>16</v>
      </c>
      <c r="C897" s="3" t="s">
        <v>79</v>
      </c>
      <c r="D897" s="3" t="s">
        <v>153</v>
      </c>
      <c r="E897" s="8" t="str">
        <f t="shared" si="13"/>
        <v>39902</v>
      </c>
      <c r="F897" s="7">
        <v>1131093.05</v>
      </c>
      <c r="G897" s="7">
        <v>14370.640000000001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1145463.69</v>
      </c>
    </row>
    <row r="898" spans="1:13" x14ac:dyDescent="0.25">
      <c r="A898" s="4">
        <v>43252</v>
      </c>
      <c r="B898" s="3" t="s">
        <v>16</v>
      </c>
      <c r="C898" s="3" t="s">
        <v>79</v>
      </c>
      <c r="D898" s="3" t="s">
        <v>138</v>
      </c>
      <c r="E898" s="8" t="str">
        <f t="shared" si="13"/>
        <v>39903</v>
      </c>
      <c r="F898" s="7">
        <v>347812.86</v>
      </c>
      <c r="G898" s="7">
        <v>4297.72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352110.58</v>
      </c>
    </row>
    <row r="899" spans="1:13" x14ac:dyDescent="0.25">
      <c r="A899" s="4">
        <v>43252</v>
      </c>
      <c r="B899" s="3" t="s">
        <v>16</v>
      </c>
      <c r="C899" s="3" t="s">
        <v>79</v>
      </c>
      <c r="D899" s="3" t="s">
        <v>97</v>
      </c>
      <c r="E899" s="8" t="str">
        <f t="shared" ref="E899:E962" si="14">MID(D899,9,5)</f>
        <v>39906</v>
      </c>
      <c r="F899" s="7">
        <v>520071.77</v>
      </c>
      <c r="G899" s="7">
        <v>7242.61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527314.38</v>
      </c>
    </row>
    <row r="900" spans="1:13" x14ac:dyDescent="0.25">
      <c r="A900" s="4">
        <v>43252</v>
      </c>
      <c r="B900" s="3" t="s">
        <v>16</v>
      </c>
      <c r="C900" s="3" t="s">
        <v>79</v>
      </c>
      <c r="D900" s="3" t="s">
        <v>98</v>
      </c>
      <c r="E900" s="8" t="str">
        <f t="shared" si="14"/>
        <v>39907</v>
      </c>
      <c r="F900" s="7">
        <v>129895.5</v>
      </c>
      <c r="G900" s="7">
        <v>1050.8300000000002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130946.33</v>
      </c>
    </row>
    <row r="901" spans="1:13" x14ac:dyDescent="0.25">
      <c r="A901" s="4">
        <v>43252</v>
      </c>
      <c r="B901" s="3" t="s">
        <v>16</v>
      </c>
      <c r="C901" s="3" t="s">
        <v>79</v>
      </c>
      <c r="D901" s="3" t="s">
        <v>158</v>
      </c>
      <c r="E901" s="8" t="str">
        <f t="shared" si="14"/>
        <v>39908</v>
      </c>
      <c r="F901" s="7">
        <v>28392668.809999999</v>
      </c>
      <c r="G901" s="7">
        <v>485017.59999999998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28877686.41</v>
      </c>
    </row>
    <row r="902" spans="1:13" x14ac:dyDescent="0.25">
      <c r="A902" s="4">
        <v>43252</v>
      </c>
      <c r="B902" s="3" t="s">
        <v>16</v>
      </c>
      <c r="C902" s="3" t="s">
        <v>79</v>
      </c>
      <c r="D902" s="3" t="s">
        <v>86</v>
      </c>
      <c r="E902" s="8" t="str">
        <f t="shared" si="14"/>
        <v>39910</v>
      </c>
      <c r="F902" s="7">
        <v>150477.46</v>
      </c>
      <c r="G902" s="7">
        <v>3885.17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154362.63</v>
      </c>
    </row>
    <row r="903" spans="1:13" x14ac:dyDescent="0.25">
      <c r="A903" s="4">
        <v>43252</v>
      </c>
      <c r="B903" s="3" t="s">
        <v>16</v>
      </c>
      <c r="C903" s="3" t="s">
        <v>79</v>
      </c>
      <c r="D903" s="3" t="s">
        <v>159</v>
      </c>
      <c r="E903" s="8" t="str">
        <f t="shared" si="14"/>
        <v>39916</v>
      </c>
      <c r="F903" s="7">
        <v>234441.23</v>
      </c>
      <c r="G903" s="7">
        <v>2015.58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236456.81</v>
      </c>
    </row>
    <row r="904" spans="1:13" x14ac:dyDescent="0.25">
      <c r="A904" s="4">
        <v>43252</v>
      </c>
      <c r="B904" s="3" t="s">
        <v>16</v>
      </c>
      <c r="C904" s="3" t="s">
        <v>79</v>
      </c>
      <c r="D904" s="3" t="s">
        <v>87</v>
      </c>
      <c r="E904" s="8" t="str">
        <f t="shared" si="14"/>
        <v>39917</v>
      </c>
      <c r="F904" s="7">
        <v>72511.83</v>
      </c>
      <c r="G904" s="7">
        <v>574.24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73086.070000000007</v>
      </c>
    </row>
    <row r="905" spans="1:13" x14ac:dyDescent="0.25">
      <c r="A905" s="4">
        <v>43252</v>
      </c>
      <c r="B905" s="3" t="s">
        <v>16</v>
      </c>
      <c r="C905" s="3" t="s">
        <v>79</v>
      </c>
      <c r="D905" s="3" t="s">
        <v>80</v>
      </c>
      <c r="E905" s="8" t="str">
        <f t="shared" si="14"/>
        <v>39918</v>
      </c>
      <c r="F905" s="7">
        <v>10258.56</v>
      </c>
      <c r="G905" s="7">
        <v>111.73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10370.290000000001</v>
      </c>
    </row>
    <row r="906" spans="1:13" x14ac:dyDescent="0.25">
      <c r="A906" s="4">
        <v>43252</v>
      </c>
      <c r="B906" s="3" t="s">
        <v>38</v>
      </c>
      <c r="C906" s="3" t="s">
        <v>30</v>
      </c>
      <c r="D906" s="3" t="s">
        <v>151</v>
      </c>
      <c r="E906" s="8" t="str">
        <f t="shared" si="14"/>
        <v>30100</v>
      </c>
      <c r="F906" s="7">
        <v>8329.7199999999993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8329.7199999999993</v>
      </c>
    </row>
    <row r="907" spans="1:13" x14ac:dyDescent="0.25">
      <c r="A907" s="4">
        <v>43252</v>
      </c>
      <c r="B907" s="3" t="s">
        <v>38</v>
      </c>
      <c r="C907" s="3" t="s">
        <v>30</v>
      </c>
      <c r="D907" s="3" t="s">
        <v>93</v>
      </c>
      <c r="E907" s="8" t="str">
        <f t="shared" si="14"/>
        <v>30200</v>
      </c>
      <c r="F907" s="7">
        <v>119852.69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119852.69</v>
      </c>
    </row>
    <row r="908" spans="1:13" x14ac:dyDescent="0.25">
      <c r="A908" s="4">
        <v>43252</v>
      </c>
      <c r="B908" s="3" t="s">
        <v>38</v>
      </c>
      <c r="C908" s="3" t="s">
        <v>30</v>
      </c>
      <c r="D908" s="3" t="s">
        <v>123</v>
      </c>
      <c r="E908" s="8" t="str">
        <f t="shared" si="14"/>
        <v>35010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</row>
    <row r="909" spans="1:13" x14ac:dyDescent="0.25">
      <c r="A909" s="4">
        <v>43252</v>
      </c>
      <c r="B909" s="3" t="s">
        <v>38</v>
      </c>
      <c r="C909" s="3" t="s">
        <v>30</v>
      </c>
      <c r="D909" s="3" t="s">
        <v>75</v>
      </c>
      <c r="E909" s="8" t="str">
        <f t="shared" si="14"/>
        <v>35020</v>
      </c>
      <c r="F909" s="7">
        <v>4432.58</v>
      </c>
      <c r="G909" s="7">
        <v>0.98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4433.5600000000004</v>
      </c>
    </row>
    <row r="910" spans="1:13" x14ac:dyDescent="0.25">
      <c r="A910" s="4">
        <v>43252</v>
      </c>
      <c r="B910" s="3" t="s">
        <v>38</v>
      </c>
      <c r="C910" s="3" t="s">
        <v>30</v>
      </c>
      <c r="D910" s="3" t="s">
        <v>58</v>
      </c>
      <c r="E910" s="8" t="str">
        <f t="shared" si="14"/>
        <v>35100</v>
      </c>
      <c r="F910" s="7">
        <v>5890.5599999999995</v>
      </c>
      <c r="G910" s="7">
        <v>24.93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5915.49</v>
      </c>
    </row>
    <row r="911" spans="1:13" x14ac:dyDescent="0.25">
      <c r="A911" s="4">
        <v>43252</v>
      </c>
      <c r="B911" s="3" t="s">
        <v>38</v>
      </c>
      <c r="C911" s="3" t="s">
        <v>30</v>
      </c>
      <c r="D911" s="3" t="s">
        <v>77</v>
      </c>
      <c r="E911" s="8" t="str">
        <f t="shared" si="14"/>
        <v>35102</v>
      </c>
      <c r="F911" s="7">
        <v>111177.33</v>
      </c>
      <c r="G911" s="7">
        <v>160.93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111338.26</v>
      </c>
    </row>
    <row r="912" spans="1:13" x14ac:dyDescent="0.25">
      <c r="A912" s="4">
        <v>43252</v>
      </c>
      <c r="B912" s="3" t="s">
        <v>38</v>
      </c>
      <c r="C912" s="3" t="s">
        <v>30</v>
      </c>
      <c r="D912" s="3" t="s">
        <v>72</v>
      </c>
      <c r="E912" s="8" t="str">
        <f t="shared" si="14"/>
        <v>35103</v>
      </c>
      <c r="F912" s="7">
        <v>20201.649999999998</v>
      </c>
      <c r="G912" s="7">
        <v>17.739999999999998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20219.39</v>
      </c>
    </row>
    <row r="913" spans="1:13" x14ac:dyDescent="0.25">
      <c r="A913" s="4">
        <v>43252</v>
      </c>
      <c r="B913" s="3" t="s">
        <v>38</v>
      </c>
      <c r="C913" s="3" t="s">
        <v>30</v>
      </c>
      <c r="D913" s="3" t="s">
        <v>147</v>
      </c>
      <c r="E913" s="8" t="str">
        <f t="shared" si="14"/>
        <v>35104</v>
      </c>
      <c r="F913" s="7">
        <v>97768.45</v>
      </c>
      <c r="G913" s="7">
        <v>148.88999999999999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97917.34</v>
      </c>
    </row>
    <row r="914" spans="1:13" x14ac:dyDescent="0.25">
      <c r="A914" s="4">
        <v>43252</v>
      </c>
      <c r="B914" s="3" t="s">
        <v>38</v>
      </c>
      <c r="C914" s="3" t="s">
        <v>30</v>
      </c>
      <c r="D914" s="3" t="s">
        <v>59</v>
      </c>
      <c r="E914" s="8" t="str">
        <f t="shared" si="14"/>
        <v>35200</v>
      </c>
      <c r="F914" s="7">
        <v>975953.37000000011</v>
      </c>
      <c r="G914" s="7">
        <v>13433.56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989386.93</v>
      </c>
    </row>
    <row r="915" spans="1:13" x14ac:dyDescent="0.25">
      <c r="A915" s="4">
        <v>43252</v>
      </c>
      <c r="B915" s="3" t="s">
        <v>38</v>
      </c>
      <c r="C915" s="3" t="s">
        <v>30</v>
      </c>
      <c r="D915" s="3" t="s">
        <v>128</v>
      </c>
      <c r="E915" s="8" t="str">
        <f t="shared" si="14"/>
        <v>35201</v>
      </c>
      <c r="F915" s="7">
        <v>1385198.9100000001</v>
      </c>
      <c r="G915" s="7">
        <v>2139.17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1387338.08</v>
      </c>
    </row>
    <row r="916" spans="1:13" x14ac:dyDescent="0.25">
      <c r="A916" s="4">
        <v>43252</v>
      </c>
      <c r="B916" s="3" t="s">
        <v>38</v>
      </c>
      <c r="C916" s="3" t="s">
        <v>30</v>
      </c>
      <c r="D916" s="3" t="s">
        <v>60</v>
      </c>
      <c r="E916" s="8" t="str">
        <f t="shared" si="14"/>
        <v>35202</v>
      </c>
      <c r="F916" s="7">
        <v>450246.9</v>
      </c>
      <c r="G916" s="7">
        <v>348.21000000000004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450595.11</v>
      </c>
    </row>
    <row r="917" spans="1:13" x14ac:dyDescent="0.25">
      <c r="A917" s="4">
        <v>43252</v>
      </c>
      <c r="B917" s="3" t="s">
        <v>38</v>
      </c>
      <c r="C917" s="3" t="s">
        <v>30</v>
      </c>
      <c r="D917" s="3" t="s">
        <v>125</v>
      </c>
      <c r="E917" s="8" t="str">
        <f t="shared" si="14"/>
        <v>35203</v>
      </c>
      <c r="F917" s="7">
        <v>721477.03</v>
      </c>
      <c r="G917" s="7">
        <v>2542.25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724019.28</v>
      </c>
    </row>
    <row r="918" spans="1:13" x14ac:dyDescent="0.25">
      <c r="A918" s="4">
        <v>43252</v>
      </c>
      <c r="B918" s="3" t="s">
        <v>38</v>
      </c>
      <c r="C918" s="3" t="s">
        <v>30</v>
      </c>
      <c r="D918" s="3" t="s">
        <v>120</v>
      </c>
      <c r="E918" s="8" t="str">
        <f t="shared" si="14"/>
        <v>35210</v>
      </c>
      <c r="F918" s="7">
        <v>167264.26999999999</v>
      </c>
      <c r="G918" s="7">
        <v>52.07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167316.34</v>
      </c>
    </row>
    <row r="919" spans="1:13" x14ac:dyDescent="0.25">
      <c r="A919" s="4">
        <v>43252</v>
      </c>
      <c r="B919" s="3" t="s">
        <v>38</v>
      </c>
      <c r="C919" s="3" t="s">
        <v>30</v>
      </c>
      <c r="D919" s="3" t="s">
        <v>61</v>
      </c>
      <c r="E919" s="8" t="str">
        <f t="shared" si="14"/>
        <v>35211</v>
      </c>
      <c r="F919" s="7">
        <v>43314.81</v>
      </c>
      <c r="G919" s="7">
        <v>40.049999999999997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43354.86</v>
      </c>
    </row>
    <row r="920" spans="1:13" x14ac:dyDescent="0.25">
      <c r="A920" s="4">
        <v>43252</v>
      </c>
      <c r="B920" s="3" t="s">
        <v>38</v>
      </c>
      <c r="C920" s="3" t="s">
        <v>30</v>
      </c>
      <c r="D920" s="3" t="s">
        <v>65</v>
      </c>
      <c r="E920" s="8" t="str">
        <f t="shared" si="14"/>
        <v>35301</v>
      </c>
      <c r="F920" s="7">
        <v>-90377.7</v>
      </c>
      <c r="G920" s="7">
        <v>118.36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-90259.34</v>
      </c>
    </row>
    <row r="921" spans="1:13" x14ac:dyDescent="0.25">
      <c r="A921" s="4">
        <v>43252</v>
      </c>
      <c r="B921" s="3" t="s">
        <v>38</v>
      </c>
      <c r="C921" s="3" t="s">
        <v>30</v>
      </c>
      <c r="D921" s="3" t="s">
        <v>62</v>
      </c>
      <c r="E921" s="8" t="str">
        <f t="shared" si="14"/>
        <v>35302</v>
      </c>
      <c r="F921" s="7">
        <v>186811.4</v>
      </c>
      <c r="G921" s="7">
        <v>141.29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186952.69</v>
      </c>
    </row>
    <row r="922" spans="1:13" x14ac:dyDescent="0.25">
      <c r="A922" s="4">
        <v>43252</v>
      </c>
      <c r="B922" s="3" t="s">
        <v>38</v>
      </c>
      <c r="C922" s="3" t="s">
        <v>30</v>
      </c>
      <c r="D922" s="3" t="s">
        <v>131</v>
      </c>
      <c r="E922" s="8" t="str">
        <f t="shared" si="14"/>
        <v>35400</v>
      </c>
      <c r="F922" s="7">
        <v>476151.71</v>
      </c>
      <c r="G922" s="7">
        <v>1385.17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477536.88</v>
      </c>
    </row>
    <row r="923" spans="1:13" x14ac:dyDescent="0.25">
      <c r="A923" s="4">
        <v>43252</v>
      </c>
      <c r="B923" s="3" t="s">
        <v>38</v>
      </c>
      <c r="C923" s="3" t="s">
        <v>30</v>
      </c>
      <c r="D923" s="3" t="s">
        <v>57</v>
      </c>
      <c r="E923" s="8" t="str">
        <f t="shared" si="14"/>
        <v>35500</v>
      </c>
      <c r="F923" s="7">
        <v>199102.69</v>
      </c>
      <c r="G923" s="7">
        <v>116.06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199218.75</v>
      </c>
    </row>
    <row r="924" spans="1:13" x14ac:dyDescent="0.25">
      <c r="A924" s="4">
        <v>43252</v>
      </c>
      <c r="B924" s="3" t="s">
        <v>38</v>
      </c>
      <c r="C924" s="3" t="s">
        <v>30</v>
      </c>
      <c r="D924" s="3" t="s">
        <v>78</v>
      </c>
      <c r="E924" s="8" t="str">
        <f t="shared" si="14"/>
        <v>35600</v>
      </c>
      <c r="F924" s="7">
        <v>180608.49</v>
      </c>
      <c r="G924" s="7">
        <v>708.38000000000011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181316.87</v>
      </c>
    </row>
    <row r="925" spans="1:13" x14ac:dyDescent="0.25">
      <c r="A925" s="4">
        <v>43252</v>
      </c>
      <c r="B925" s="3" t="s">
        <v>38</v>
      </c>
      <c r="C925" s="3" t="s">
        <v>30</v>
      </c>
      <c r="D925" s="3" t="s">
        <v>126</v>
      </c>
      <c r="E925" s="8" t="str">
        <f t="shared" si="14"/>
        <v>36510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</row>
    <row r="926" spans="1:13" x14ac:dyDescent="0.25">
      <c r="A926" s="4">
        <v>43252</v>
      </c>
      <c r="B926" s="3" t="s">
        <v>38</v>
      </c>
      <c r="C926" s="3" t="s">
        <v>30</v>
      </c>
      <c r="D926" s="3" t="s">
        <v>74</v>
      </c>
      <c r="E926" s="8" t="str">
        <f t="shared" si="14"/>
        <v>36520</v>
      </c>
      <c r="F926" s="7">
        <v>413921.96</v>
      </c>
      <c r="G926" s="7">
        <v>961.78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414883.74</v>
      </c>
    </row>
    <row r="927" spans="1:13" x14ac:dyDescent="0.25">
      <c r="A927" s="4">
        <v>43252</v>
      </c>
      <c r="B927" s="3" t="s">
        <v>38</v>
      </c>
      <c r="C927" s="3" t="s">
        <v>30</v>
      </c>
      <c r="D927" s="3" t="s">
        <v>76</v>
      </c>
      <c r="E927" s="8" t="str">
        <f t="shared" si="14"/>
        <v>36602</v>
      </c>
      <c r="F927" s="7">
        <v>15806.75</v>
      </c>
      <c r="G927" s="7">
        <v>72.679999999999993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15879.43</v>
      </c>
    </row>
    <row r="928" spans="1:13" x14ac:dyDescent="0.25">
      <c r="A928" s="4">
        <v>43252</v>
      </c>
      <c r="B928" s="3" t="s">
        <v>38</v>
      </c>
      <c r="C928" s="3" t="s">
        <v>30</v>
      </c>
      <c r="D928" s="3" t="s">
        <v>54</v>
      </c>
      <c r="E928" s="8" t="str">
        <f t="shared" si="14"/>
        <v>36603</v>
      </c>
      <c r="F928" s="7">
        <v>51786.52</v>
      </c>
      <c r="G928" s="7">
        <v>90.23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51876.75</v>
      </c>
    </row>
    <row r="929" spans="1:13" x14ac:dyDescent="0.25">
      <c r="A929" s="4">
        <v>43252</v>
      </c>
      <c r="B929" s="3" t="s">
        <v>38</v>
      </c>
      <c r="C929" s="3" t="s">
        <v>30</v>
      </c>
      <c r="D929" s="3" t="s">
        <v>55</v>
      </c>
      <c r="E929" s="8" t="str">
        <f t="shared" si="14"/>
        <v>36700</v>
      </c>
      <c r="F929" s="7">
        <v>89817.22</v>
      </c>
      <c r="G929" s="7">
        <v>581.82000000000005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90399.039999999994</v>
      </c>
    </row>
    <row r="930" spans="1:13" x14ac:dyDescent="0.25">
      <c r="A930" s="4">
        <v>43252</v>
      </c>
      <c r="B930" s="3" t="s">
        <v>38</v>
      </c>
      <c r="C930" s="3" t="s">
        <v>30</v>
      </c>
      <c r="D930" s="3" t="s">
        <v>149</v>
      </c>
      <c r="E930" s="8" t="str">
        <f t="shared" si="14"/>
        <v>36701</v>
      </c>
      <c r="F930" s="7">
        <v>17777917.119999997</v>
      </c>
      <c r="G930" s="7">
        <v>43864.959999999999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17821782.079999998</v>
      </c>
    </row>
    <row r="931" spans="1:13" x14ac:dyDescent="0.25">
      <c r="A931" s="4">
        <v>43252</v>
      </c>
      <c r="B931" s="3" t="s">
        <v>38</v>
      </c>
      <c r="C931" s="3" t="s">
        <v>30</v>
      </c>
      <c r="D931" s="3" t="s">
        <v>127</v>
      </c>
      <c r="E931" s="8" t="str">
        <f t="shared" si="14"/>
        <v>36900</v>
      </c>
      <c r="F931" s="7">
        <v>334792.39</v>
      </c>
      <c r="G931" s="7">
        <v>1304.45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336096.84</v>
      </c>
    </row>
    <row r="932" spans="1:13" x14ac:dyDescent="0.25">
      <c r="A932" s="4">
        <v>43252</v>
      </c>
      <c r="B932" s="3" t="s">
        <v>38</v>
      </c>
      <c r="C932" s="3" t="s">
        <v>30</v>
      </c>
      <c r="D932" s="3" t="s">
        <v>116</v>
      </c>
      <c r="E932" s="8" t="str">
        <f t="shared" si="14"/>
        <v>36901</v>
      </c>
      <c r="F932" s="7">
        <v>1716301.5999999999</v>
      </c>
      <c r="G932" s="7">
        <v>4047.38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1720348.98</v>
      </c>
    </row>
    <row r="933" spans="1:13" x14ac:dyDescent="0.25">
      <c r="A933" s="4">
        <v>43252</v>
      </c>
      <c r="B933" s="3" t="s">
        <v>38</v>
      </c>
      <c r="C933" s="3" t="s">
        <v>30</v>
      </c>
      <c r="D933" s="3" t="s">
        <v>51</v>
      </c>
      <c r="E933" s="8" t="str">
        <f t="shared" si="14"/>
        <v>37400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</row>
    <row r="934" spans="1:13" x14ac:dyDescent="0.25">
      <c r="A934" s="4">
        <v>43252</v>
      </c>
      <c r="B934" s="3" t="s">
        <v>38</v>
      </c>
      <c r="C934" s="3" t="s">
        <v>30</v>
      </c>
      <c r="D934" s="3" t="s">
        <v>63</v>
      </c>
      <c r="E934" s="8" t="str">
        <f t="shared" si="14"/>
        <v>37401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</row>
    <row r="935" spans="1:13" x14ac:dyDescent="0.25">
      <c r="A935" s="4">
        <v>43252</v>
      </c>
      <c r="B935" s="3" t="s">
        <v>38</v>
      </c>
      <c r="C935" s="3" t="s">
        <v>30</v>
      </c>
      <c r="D935" s="3" t="s">
        <v>121</v>
      </c>
      <c r="E935" s="8" t="str">
        <f t="shared" si="14"/>
        <v>37402</v>
      </c>
      <c r="F935" s="7">
        <v>173297.42</v>
      </c>
      <c r="G935" s="7">
        <v>3298.09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176595.51</v>
      </c>
    </row>
    <row r="936" spans="1:13" x14ac:dyDescent="0.25">
      <c r="A936" s="4">
        <v>43252</v>
      </c>
      <c r="B936" s="3" t="s">
        <v>38</v>
      </c>
      <c r="C936" s="3" t="s">
        <v>30</v>
      </c>
      <c r="D936" s="3" t="s">
        <v>148</v>
      </c>
      <c r="E936" s="8" t="str">
        <f t="shared" si="14"/>
        <v>37403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</row>
    <row r="937" spans="1:13" x14ac:dyDescent="0.25">
      <c r="A937" s="4">
        <v>43252</v>
      </c>
      <c r="B937" s="3" t="s">
        <v>38</v>
      </c>
      <c r="C937" s="3" t="s">
        <v>30</v>
      </c>
      <c r="D937" s="3" t="s">
        <v>117</v>
      </c>
      <c r="E937" s="8" t="str">
        <f t="shared" si="14"/>
        <v>37500</v>
      </c>
      <c r="F937" s="7">
        <v>104915.57</v>
      </c>
      <c r="G937" s="7">
        <v>577.08999999999992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105492.66</v>
      </c>
    </row>
    <row r="938" spans="1:13" x14ac:dyDescent="0.25">
      <c r="A938" s="4">
        <v>43252</v>
      </c>
      <c r="B938" s="3" t="s">
        <v>38</v>
      </c>
      <c r="C938" s="3" t="s">
        <v>30</v>
      </c>
      <c r="D938" s="3" t="s">
        <v>118</v>
      </c>
      <c r="E938" s="8" t="str">
        <f t="shared" si="14"/>
        <v>37501</v>
      </c>
      <c r="F938" s="7">
        <v>68841.990000000005</v>
      </c>
      <c r="G938" s="7">
        <v>171.35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69013.34</v>
      </c>
    </row>
    <row r="939" spans="1:13" x14ac:dyDescent="0.25">
      <c r="A939" s="4">
        <v>43252</v>
      </c>
      <c r="B939" s="3" t="s">
        <v>38</v>
      </c>
      <c r="C939" s="3" t="s">
        <v>30</v>
      </c>
      <c r="D939" s="3" t="s">
        <v>68</v>
      </c>
      <c r="E939" s="8" t="str">
        <f t="shared" si="14"/>
        <v>37502</v>
      </c>
      <c r="F939" s="7">
        <v>34191.090000000004</v>
      </c>
      <c r="G939" s="7">
        <v>79.42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34270.51</v>
      </c>
    </row>
    <row r="940" spans="1:13" x14ac:dyDescent="0.25">
      <c r="A940" s="4">
        <v>43252</v>
      </c>
      <c r="B940" s="3" t="s">
        <v>38</v>
      </c>
      <c r="C940" s="3" t="s">
        <v>30</v>
      </c>
      <c r="D940" s="3" t="s">
        <v>122</v>
      </c>
      <c r="E940" s="8" t="str">
        <f t="shared" si="14"/>
        <v>37503</v>
      </c>
      <c r="F940" s="7">
        <v>1815.56</v>
      </c>
      <c r="G940" s="7">
        <v>6.8699999999999992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1822.43</v>
      </c>
    </row>
    <row r="941" spans="1:13" x14ac:dyDescent="0.25">
      <c r="A941" s="4">
        <v>43252</v>
      </c>
      <c r="B941" s="3" t="s">
        <v>38</v>
      </c>
      <c r="C941" s="3" t="s">
        <v>30</v>
      </c>
      <c r="D941" s="3" t="s">
        <v>69</v>
      </c>
      <c r="E941" s="8" t="str">
        <f t="shared" si="14"/>
        <v>37600</v>
      </c>
      <c r="F941" s="7">
        <v>12708442.4</v>
      </c>
      <c r="G941" s="7">
        <v>87199.52</v>
      </c>
      <c r="H941" s="7">
        <v>-26174.3</v>
      </c>
      <c r="I941" s="7">
        <v>0</v>
      </c>
      <c r="J941" s="7">
        <v>0</v>
      </c>
      <c r="K941" s="7">
        <v>0</v>
      </c>
      <c r="L941" s="7">
        <v>0</v>
      </c>
      <c r="M941" s="7">
        <v>12769467.619999999</v>
      </c>
    </row>
    <row r="942" spans="1:13" x14ac:dyDescent="0.25">
      <c r="A942" s="4">
        <v>43252</v>
      </c>
      <c r="B942" s="3" t="s">
        <v>38</v>
      </c>
      <c r="C942" s="3" t="s">
        <v>30</v>
      </c>
      <c r="D942" s="3" t="s">
        <v>52</v>
      </c>
      <c r="E942" s="8" t="str">
        <f t="shared" si="14"/>
        <v>37601</v>
      </c>
      <c r="F942" s="7">
        <v>30056428.010000002</v>
      </c>
      <c r="G942" s="7">
        <v>261898.1</v>
      </c>
      <c r="H942" s="7">
        <v>-42120.1</v>
      </c>
      <c r="I942" s="7">
        <v>-50303.33</v>
      </c>
      <c r="J942" s="7">
        <v>0</v>
      </c>
      <c r="K942" s="7">
        <v>0</v>
      </c>
      <c r="L942" s="7">
        <v>0</v>
      </c>
      <c r="M942" s="7">
        <v>30225902.68</v>
      </c>
    </row>
    <row r="943" spans="1:13" x14ac:dyDescent="0.25">
      <c r="A943" s="4">
        <v>43252</v>
      </c>
      <c r="B943" s="3" t="s">
        <v>38</v>
      </c>
      <c r="C943" s="3" t="s">
        <v>30</v>
      </c>
      <c r="D943" s="3" t="s">
        <v>70</v>
      </c>
      <c r="E943" s="8" t="str">
        <f t="shared" si="14"/>
        <v>37602</v>
      </c>
      <c r="F943" s="7">
        <v>15725563.909999998</v>
      </c>
      <c r="G943" s="7">
        <v>188327.4</v>
      </c>
      <c r="H943" s="7">
        <v>-50513.599999999999</v>
      </c>
      <c r="I943" s="7">
        <v>-9431.36</v>
      </c>
      <c r="J943" s="7">
        <v>0</v>
      </c>
      <c r="K943" s="7">
        <v>0</v>
      </c>
      <c r="L943" s="7">
        <v>0</v>
      </c>
      <c r="M943" s="7">
        <v>15853946.35</v>
      </c>
    </row>
    <row r="944" spans="1:13" x14ac:dyDescent="0.25">
      <c r="A944" s="4">
        <v>43252</v>
      </c>
      <c r="B944" s="3" t="s">
        <v>38</v>
      </c>
      <c r="C944" s="3" t="s">
        <v>30</v>
      </c>
      <c r="D944" s="3" t="s">
        <v>67</v>
      </c>
      <c r="E944" s="8" t="str">
        <f t="shared" si="14"/>
        <v>37800</v>
      </c>
      <c r="F944" s="7">
        <v>1998720.6500000001</v>
      </c>
      <c r="G944" s="7">
        <v>33871.040000000001</v>
      </c>
      <c r="H944" s="7">
        <v>-1073.8499999999999</v>
      </c>
      <c r="I944" s="7">
        <v>-5273.19</v>
      </c>
      <c r="J944" s="7">
        <v>0</v>
      </c>
      <c r="K944" s="7">
        <v>0</v>
      </c>
      <c r="L944" s="7">
        <v>0</v>
      </c>
      <c r="M944" s="7">
        <v>2026244.65</v>
      </c>
    </row>
    <row r="945" spans="1:13" x14ac:dyDescent="0.25">
      <c r="A945" s="4">
        <v>43252</v>
      </c>
      <c r="B945" s="3" t="s">
        <v>38</v>
      </c>
      <c r="C945" s="3" t="s">
        <v>30</v>
      </c>
      <c r="D945" s="3" t="s">
        <v>163</v>
      </c>
      <c r="E945" s="8" t="str">
        <f t="shared" si="14"/>
        <v>37900</v>
      </c>
      <c r="F945" s="7">
        <v>874652.89999999991</v>
      </c>
      <c r="G945" s="7">
        <v>9819.8799999999992</v>
      </c>
      <c r="H945" s="7">
        <v>-10796.5</v>
      </c>
      <c r="I945" s="7">
        <v>0</v>
      </c>
      <c r="J945" s="7">
        <v>0</v>
      </c>
      <c r="K945" s="7">
        <v>0</v>
      </c>
      <c r="L945" s="7">
        <v>0</v>
      </c>
      <c r="M945" s="7">
        <v>873676.28</v>
      </c>
    </row>
    <row r="946" spans="1:13" x14ac:dyDescent="0.25">
      <c r="A946" s="4">
        <v>43252</v>
      </c>
      <c r="B946" s="3" t="s">
        <v>38</v>
      </c>
      <c r="C946" s="3" t="s">
        <v>30</v>
      </c>
      <c r="D946" s="3" t="s">
        <v>73</v>
      </c>
      <c r="E946" s="8" t="str">
        <f t="shared" si="14"/>
        <v>37905</v>
      </c>
      <c r="F946" s="7">
        <v>975378.16999999993</v>
      </c>
      <c r="G946" s="7">
        <v>3938.01</v>
      </c>
      <c r="H946" s="7">
        <v>0</v>
      </c>
      <c r="I946" s="7">
        <v>-25.6</v>
      </c>
      <c r="J946" s="7">
        <v>0</v>
      </c>
      <c r="K946" s="7">
        <v>0</v>
      </c>
      <c r="L946" s="7">
        <v>0</v>
      </c>
      <c r="M946" s="7">
        <v>979290.58</v>
      </c>
    </row>
    <row r="947" spans="1:13" x14ac:dyDescent="0.25">
      <c r="A947" s="4">
        <v>43252</v>
      </c>
      <c r="B947" s="3" t="s">
        <v>38</v>
      </c>
      <c r="C947" s="3" t="s">
        <v>30</v>
      </c>
      <c r="D947" s="3" t="s">
        <v>124</v>
      </c>
      <c r="E947" s="8" t="str">
        <f t="shared" si="14"/>
        <v>38000</v>
      </c>
      <c r="F947" s="7">
        <v>35864559.140000001</v>
      </c>
      <c r="G947" s="7">
        <v>361693.87</v>
      </c>
      <c r="H947" s="7">
        <v>-461024.26</v>
      </c>
      <c r="I947" s="7">
        <v>-95831.89</v>
      </c>
      <c r="J947" s="7">
        <v>0</v>
      </c>
      <c r="K947" s="7">
        <v>0</v>
      </c>
      <c r="L947" s="7">
        <v>0</v>
      </c>
      <c r="M947" s="7">
        <v>35669396.859999999</v>
      </c>
    </row>
    <row r="948" spans="1:13" x14ac:dyDescent="0.25">
      <c r="A948" s="4">
        <v>43252</v>
      </c>
      <c r="B948" s="3" t="s">
        <v>38</v>
      </c>
      <c r="C948" s="3" t="s">
        <v>30</v>
      </c>
      <c r="D948" s="3" t="s">
        <v>164</v>
      </c>
      <c r="E948" s="8" t="str">
        <f t="shared" si="14"/>
        <v>38100</v>
      </c>
      <c r="F948" s="7">
        <v>18092236.989999998</v>
      </c>
      <c r="G948" s="7">
        <v>228481.34</v>
      </c>
      <c r="H948" s="7">
        <v>-27609.03</v>
      </c>
      <c r="I948" s="7">
        <v>-536.14</v>
      </c>
      <c r="J948" s="7">
        <v>0</v>
      </c>
      <c r="K948" s="7">
        <v>0</v>
      </c>
      <c r="L948" s="7">
        <v>0</v>
      </c>
      <c r="M948" s="7">
        <v>18292573.16</v>
      </c>
    </row>
    <row r="949" spans="1:13" x14ac:dyDescent="0.25">
      <c r="A949" s="4">
        <v>43252</v>
      </c>
      <c r="B949" s="3" t="s">
        <v>38</v>
      </c>
      <c r="C949" s="3" t="s">
        <v>30</v>
      </c>
      <c r="D949" s="3" t="s">
        <v>71</v>
      </c>
      <c r="E949" s="8" t="str">
        <f t="shared" si="14"/>
        <v>38200</v>
      </c>
      <c r="F949" s="7">
        <v>25032051.969999999</v>
      </c>
      <c r="G949" s="7">
        <v>191404.6</v>
      </c>
      <c r="H949" s="7">
        <v>-69678.44</v>
      </c>
      <c r="I949" s="7">
        <v>-2096.3000000000002</v>
      </c>
      <c r="J949" s="7">
        <v>0</v>
      </c>
      <c r="K949" s="7">
        <v>0</v>
      </c>
      <c r="L949" s="7">
        <v>0</v>
      </c>
      <c r="M949" s="7">
        <v>25151681.829999998</v>
      </c>
    </row>
    <row r="950" spans="1:13" x14ac:dyDescent="0.25">
      <c r="A950" s="4">
        <v>43252</v>
      </c>
      <c r="B950" s="3" t="s">
        <v>38</v>
      </c>
      <c r="C950" s="3" t="s">
        <v>30</v>
      </c>
      <c r="D950" s="3" t="s">
        <v>64</v>
      </c>
      <c r="E950" s="8" t="str">
        <f t="shared" si="14"/>
        <v>38300</v>
      </c>
      <c r="F950" s="7">
        <v>3762911.17</v>
      </c>
      <c r="G950" s="7">
        <v>29250.7</v>
      </c>
      <c r="H950" s="7">
        <v>0</v>
      </c>
      <c r="I950" s="7">
        <v>-2318.4299999999998</v>
      </c>
      <c r="J950" s="7">
        <v>0</v>
      </c>
      <c r="K950" s="7">
        <v>0</v>
      </c>
      <c r="L950" s="7">
        <v>0</v>
      </c>
      <c r="M950" s="7">
        <v>3789843.44</v>
      </c>
    </row>
    <row r="951" spans="1:13" x14ac:dyDescent="0.25">
      <c r="A951" s="4">
        <v>43252</v>
      </c>
      <c r="B951" s="3" t="s">
        <v>38</v>
      </c>
      <c r="C951" s="3" t="s">
        <v>30</v>
      </c>
      <c r="D951" s="3" t="s">
        <v>119</v>
      </c>
      <c r="E951" s="8" t="str">
        <f t="shared" si="14"/>
        <v>38400</v>
      </c>
      <c r="F951" s="7">
        <v>85663.360000000001</v>
      </c>
      <c r="G951" s="7">
        <v>411.93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86075.29</v>
      </c>
    </row>
    <row r="952" spans="1:13" x14ac:dyDescent="0.25">
      <c r="A952" s="4">
        <v>43252</v>
      </c>
      <c r="B952" s="3" t="s">
        <v>38</v>
      </c>
      <c r="C952" s="3" t="s">
        <v>30</v>
      </c>
      <c r="D952" s="3" t="s">
        <v>66</v>
      </c>
      <c r="E952" s="8" t="str">
        <f t="shared" si="14"/>
        <v>38500</v>
      </c>
      <c r="F952" s="7">
        <v>2785208.96</v>
      </c>
      <c r="G952" s="7">
        <v>11695.18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2796904.14</v>
      </c>
    </row>
    <row r="953" spans="1:13" x14ac:dyDescent="0.25">
      <c r="A953" s="4">
        <v>43252</v>
      </c>
      <c r="B953" s="3" t="s">
        <v>38</v>
      </c>
      <c r="C953" s="3" t="s">
        <v>30</v>
      </c>
      <c r="D953" s="3" t="s">
        <v>39</v>
      </c>
      <c r="E953" s="8" t="str">
        <f t="shared" si="14"/>
        <v>38900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</row>
    <row r="954" spans="1:13" x14ac:dyDescent="0.25">
      <c r="A954" s="4">
        <v>43252</v>
      </c>
      <c r="B954" s="3" t="s">
        <v>38</v>
      </c>
      <c r="C954" s="3" t="s">
        <v>30</v>
      </c>
      <c r="D954" s="3" t="s">
        <v>154</v>
      </c>
      <c r="E954" s="8" t="str">
        <f t="shared" si="14"/>
        <v>39000</v>
      </c>
      <c r="F954" s="7">
        <v>900298.96</v>
      </c>
      <c r="G954" s="7">
        <v>22812.28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923111.24</v>
      </c>
    </row>
    <row r="955" spans="1:13" x14ac:dyDescent="0.25">
      <c r="A955" s="4">
        <v>43252</v>
      </c>
      <c r="B955" s="3" t="s">
        <v>38</v>
      </c>
      <c r="C955" s="3" t="s">
        <v>30</v>
      </c>
      <c r="D955" s="3" t="s">
        <v>41</v>
      </c>
      <c r="E955" s="8" t="str">
        <f t="shared" si="14"/>
        <v>39002</v>
      </c>
      <c r="F955" s="7">
        <v>99371.319999999992</v>
      </c>
      <c r="G955" s="7">
        <v>542.43000000000006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99913.75</v>
      </c>
    </row>
    <row r="956" spans="1:13" x14ac:dyDescent="0.25">
      <c r="A956" s="4">
        <v>43252</v>
      </c>
      <c r="B956" s="3" t="s">
        <v>38</v>
      </c>
      <c r="C956" s="3" t="s">
        <v>30</v>
      </c>
      <c r="D956" s="3" t="s">
        <v>42</v>
      </c>
      <c r="E956" s="8" t="str">
        <f t="shared" si="14"/>
        <v>39003</v>
      </c>
      <c r="F956" s="7">
        <v>259090.24</v>
      </c>
      <c r="G956" s="7">
        <v>2222.16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261312.4</v>
      </c>
    </row>
    <row r="957" spans="1:13" x14ac:dyDescent="0.25">
      <c r="A957" s="4">
        <v>43252</v>
      </c>
      <c r="B957" s="3" t="s">
        <v>38</v>
      </c>
      <c r="C957" s="3" t="s">
        <v>30</v>
      </c>
      <c r="D957" s="3" t="s">
        <v>43</v>
      </c>
      <c r="E957" s="8" t="str">
        <f t="shared" si="14"/>
        <v>39004</v>
      </c>
      <c r="F957" s="7">
        <v>4278.16</v>
      </c>
      <c r="G957" s="7">
        <v>40.590000000000003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4318.75</v>
      </c>
    </row>
    <row r="958" spans="1:13" x14ac:dyDescent="0.25">
      <c r="A958" s="4">
        <v>43252</v>
      </c>
      <c r="B958" s="3" t="s">
        <v>38</v>
      </c>
      <c r="C958" s="3" t="s">
        <v>30</v>
      </c>
      <c r="D958" s="3" t="s">
        <v>114</v>
      </c>
      <c r="E958" s="8" t="str">
        <f t="shared" si="14"/>
        <v>39009</v>
      </c>
      <c r="F958" s="7">
        <v>1189819.08</v>
      </c>
      <c r="G958" s="7">
        <v>19430.240000000002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1209249.32</v>
      </c>
    </row>
    <row r="959" spans="1:13" x14ac:dyDescent="0.25">
      <c r="A959" s="4">
        <v>43252</v>
      </c>
      <c r="B959" s="3" t="s">
        <v>38</v>
      </c>
      <c r="C959" s="3" t="s">
        <v>30</v>
      </c>
      <c r="D959" s="3" t="s">
        <v>40</v>
      </c>
      <c r="E959" s="8" t="str">
        <f t="shared" si="14"/>
        <v>39100</v>
      </c>
      <c r="F959" s="7">
        <v>989794.5</v>
      </c>
      <c r="G959" s="7">
        <v>18072.05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1007866.55</v>
      </c>
    </row>
    <row r="960" spans="1:13" x14ac:dyDescent="0.25">
      <c r="A960" s="4">
        <v>43252</v>
      </c>
      <c r="B960" s="3" t="s">
        <v>38</v>
      </c>
      <c r="C960" s="3" t="s">
        <v>30</v>
      </c>
      <c r="D960" s="3" t="s">
        <v>44</v>
      </c>
      <c r="E960" s="8" t="str">
        <f t="shared" si="14"/>
        <v>39200</v>
      </c>
      <c r="F960" s="7">
        <v>80216.09</v>
      </c>
      <c r="G960" s="7">
        <v>2788.12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83004.210000000006</v>
      </c>
    </row>
    <row r="961" spans="1:13" x14ac:dyDescent="0.25">
      <c r="A961" s="4">
        <v>43252</v>
      </c>
      <c r="B961" s="3" t="s">
        <v>38</v>
      </c>
      <c r="C961" s="3" t="s">
        <v>30</v>
      </c>
      <c r="D961" s="3" t="s">
        <v>146</v>
      </c>
      <c r="E961" s="8" t="str">
        <f t="shared" si="14"/>
        <v>39202</v>
      </c>
      <c r="F961" s="7">
        <v>-2529.39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-2529.39</v>
      </c>
    </row>
    <row r="962" spans="1:13" x14ac:dyDescent="0.25">
      <c r="A962" s="4">
        <v>43252</v>
      </c>
      <c r="B962" s="3" t="s">
        <v>38</v>
      </c>
      <c r="C962" s="3" t="s">
        <v>30</v>
      </c>
      <c r="D962" s="3" t="s">
        <v>115</v>
      </c>
      <c r="E962" s="8" t="str">
        <f t="shared" si="14"/>
        <v>39400</v>
      </c>
      <c r="F962" s="7">
        <v>996470.93</v>
      </c>
      <c r="G962" s="7">
        <v>24457.439999999999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1020928.37</v>
      </c>
    </row>
    <row r="963" spans="1:13" x14ac:dyDescent="0.25">
      <c r="A963" s="4">
        <v>43252</v>
      </c>
      <c r="B963" s="3" t="s">
        <v>38</v>
      </c>
      <c r="C963" s="3" t="s">
        <v>30</v>
      </c>
      <c r="D963" s="3" t="s">
        <v>162</v>
      </c>
      <c r="E963" s="8" t="str">
        <f t="shared" ref="E963:E988" si="15">MID(D963,9,5)</f>
        <v>39603</v>
      </c>
      <c r="F963" s="7">
        <v>36441.269999999997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36441.269999999997</v>
      </c>
    </row>
    <row r="964" spans="1:13" x14ac:dyDescent="0.25">
      <c r="A964" s="4">
        <v>43252</v>
      </c>
      <c r="B964" s="3" t="s">
        <v>38</v>
      </c>
      <c r="C964" s="3" t="s">
        <v>30</v>
      </c>
      <c r="D964" s="3" t="s">
        <v>45</v>
      </c>
      <c r="E964" s="8" t="str">
        <f t="shared" si="15"/>
        <v>39604</v>
      </c>
      <c r="F964" s="7">
        <v>57727.51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57727.51</v>
      </c>
    </row>
    <row r="965" spans="1:13" x14ac:dyDescent="0.25">
      <c r="A965" s="4">
        <v>43252</v>
      </c>
      <c r="B965" s="3" t="s">
        <v>38</v>
      </c>
      <c r="C965" s="3" t="s">
        <v>30</v>
      </c>
      <c r="D965" s="3" t="s">
        <v>155</v>
      </c>
      <c r="E965" s="8" t="str">
        <f t="shared" si="15"/>
        <v>39605</v>
      </c>
      <c r="F965" s="7">
        <v>16934.77</v>
      </c>
      <c r="G965" s="7">
        <v>315.20999999999998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17249.98</v>
      </c>
    </row>
    <row r="966" spans="1:13" x14ac:dyDescent="0.25">
      <c r="A966" s="4">
        <v>43252</v>
      </c>
      <c r="B966" s="3" t="s">
        <v>38</v>
      </c>
      <c r="C966" s="3" t="s">
        <v>30</v>
      </c>
      <c r="D966" s="3" t="s">
        <v>46</v>
      </c>
      <c r="E966" s="8" t="str">
        <f t="shared" si="15"/>
        <v>39700</v>
      </c>
      <c r="F966" s="7">
        <v>220822.3</v>
      </c>
      <c r="G966" s="7">
        <v>4478.1499999999996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225300.45</v>
      </c>
    </row>
    <row r="967" spans="1:13" x14ac:dyDescent="0.25">
      <c r="A967" s="4">
        <v>43252</v>
      </c>
      <c r="B967" s="3" t="s">
        <v>38</v>
      </c>
      <c r="C967" s="3" t="s">
        <v>30</v>
      </c>
      <c r="D967" s="3" t="s">
        <v>156</v>
      </c>
      <c r="E967" s="8" t="str">
        <f t="shared" si="15"/>
        <v>39800</v>
      </c>
      <c r="F967" s="7">
        <v>1797993.0399999998</v>
      </c>
      <c r="G967" s="7">
        <v>31654.34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1829647.38</v>
      </c>
    </row>
    <row r="968" spans="1:13" x14ac:dyDescent="0.25">
      <c r="A968" s="4">
        <v>43252</v>
      </c>
      <c r="B968" s="3" t="s">
        <v>38</v>
      </c>
      <c r="C968" s="3" t="s">
        <v>30</v>
      </c>
      <c r="D968" s="3" t="s">
        <v>49</v>
      </c>
      <c r="E968" s="8" t="str">
        <f t="shared" si="15"/>
        <v>39901</v>
      </c>
      <c r="F968" s="7">
        <v>4423.07</v>
      </c>
      <c r="G968" s="7">
        <v>139.74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4562.8100000000004</v>
      </c>
    </row>
    <row r="969" spans="1:13" x14ac:dyDescent="0.25">
      <c r="A969" s="4">
        <v>43252</v>
      </c>
      <c r="B969" s="3" t="s">
        <v>38</v>
      </c>
      <c r="C969" s="3" t="s">
        <v>30</v>
      </c>
      <c r="D969" s="3" t="s">
        <v>157</v>
      </c>
      <c r="E969" s="8" t="str">
        <f t="shared" si="15"/>
        <v>39903</v>
      </c>
      <c r="F969" s="7">
        <v>46480.68</v>
      </c>
      <c r="G969" s="7">
        <v>1338.96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47819.64</v>
      </c>
    </row>
    <row r="970" spans="1:13" x14ac:dyDescent="0.25">
      <c r="A970" s="4">
        <v>43252</v>
      </c>
      <c r="B970" s="3" t="s">
        <v>38</v>
      </c>
      <c r="C970" s="3" t="s">
        <v>30</v>
      </c>
      <c r="D970" s="3" t="s">
        <v>50</v>
      </c>
      <c r="E970" s="8" t="str">
        <f t="shared" si="15"/>
        <v>39906</v>
      </c>
      <c r="F970" s="7">
        <v>527488.68000000005</v>
      </c>
      <c r="G970" s="7">
        <v>21664.3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549152.98</v>
      </c>
    </row>
    <row r="971" spans="1:13" x14ac:dyDescent="0.25">
      <c r="A971" s="4">
        <v>43252</v>
      </c>
      <c r="B971" s="3" t="s">
        <v>38</v>
      </c>
      <c r="C971" s="3" t="s">
        <v>30</v>
      </c>
      <c r="D971" s="3" t="s">
        <v>47</v>
      </c>
      <c r="E971" s="8" t="str">
        <f t="shared" si="15"/>
        <v>39908</v>
      </c>
      <c r="F971" s="7">
        <v>107328.77</v>
      </c>
      <c r="G971" s="7">
        <v>-735.73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106593.04</v>
      </c>
    </row>
    <row r="972" spans="1:13" x14ac:dyDescent="0.25">
      <c r="A972" s="4">
        <v>43252</v>
      </c>
      <c r="B972" s="3" t="s">
        <v>38</v>
      </c>
      <c r="C972" s="2" t="s">
        <v>30</v>
      </c>
      <c r="D972" s="2" t="s">
        <v>169</v>
      </c>
      <c r="E972" s="8" t="str">
        <f t="shared" si="15"/>
        <v/>
      </c>
      <c r="F972" s="7">
        <v>-6101886.129999998</v>
      </c>
      <c r="G972" s="7">
        <v>-272823.33000000007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-6374709.4599999981</v>
      </c>
    </row>
    <row r="973" spans="1:13" x14ac:dyDescent="0.25">
      <c r="A973" s="4">
        <v>43252</v>
      </c>
      <c r="B973" s="3" t="s">
        <v>38</v>
      </c>
      <c r="C973" s="3" t="s">
        <v>88</v>
      </c>
      <c r="D973" s="3" t="s">
        <v>105</v>
      </c>
      <c r="E973" s="8" t="str">
        <f t="shared" si="15"/>
        <v>30100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</row>
    <row r="974" spans="1:13" x14ac:dyDescent="0.25">
      <c r="A974" s="4">
        <v>43252</v>
      </c>
      <c r="B974" s="3" t="s">
        <v>38</v>
      </c>
      <c r="C974" s="3" t="s">
        <v>88</v>
      </c>
      <c r="D974" s="3" t="s">
        <v>136</v>
      </c>
      <c r="E974" s="8" t="str">
        <f t="shared" si="15"/>
        <v>30300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</row>
    <row r="975" spans="1:13" x14ac:dyDescent="0.25">
      <c r="A975" s="4">
        <v>43252</v>
      </c>
      <c r="B975" s="3" t="s">
        <v>38</v>
      </c>
      <c r="C975" s="3" t="s">
        <v>88</v>
      </c>
      <c r="D975" s="3" t="s">
        <v>102</v>
      </c>
      <c r="E975" s="8" t="str">
        <f t="shared" si="15"/>
        <v>39001</v>
      </c>
      <c r="F975" s="7">
        <v>99365.19</v>
      </c>
      <c r="G975" s="7">
        <v>400.52000000000004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99765.71</v>
      </c>
    </row>
    <row r="976" spans="1:13" x14ac:dyDescent="0.25">
      <c r="A976" s="4">
        <v>43252</v>
      </c>
      <c r="B976" s="3" t="s">
        <v>38</v>
      </c>
      <c r="C976" s="3" t="s">
        <v>88</v>
      </c>
      <c r="D976" s="3" t="s">
        <v>103</v>
      </c>
      <c r="E976" s="8" t="str">
        <f t="shared" si="15"/>
        <v>39004</v>
      </c>
      <c r="F976" s="7">
        <v>8720.81</v>
      </c>
      <c r="G976" s="7">
        <v>93.97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8814.7800000000007</v>
      </c>
    </row>
    <row r="977" spans="1:13" x14ac:dyDescent="0.25">
      <c r="A977" s="4">
        <v>43252</v>
      </c>
      <c r="B977" s="3" t="s">
        <v>38</v>
      </c>
      <c r="C977" s="3" t="s">
        <v>88</v>
      </c>
      <c r="D977" s="3" t="s">
        <v>140</v>
      </c>
      <c r="E977" s="8" t="str">
        <f t="shared" si="15"/>
        <v>39009</v>
      </c>
      <c r="F977" s="7">
        <v>38834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38834</v>
      </c>
    </row>
    <row r="978" spans="1:13" x14ac:dyDescent="0.25">
      <c r="A978" s="4">
        <v>43252</v>
      </c>
      <c r="B978" s="3" t="s">
        <v>38</v>
      </c>
      <c r="C978" s="3" t="s">
        <v>88</v>
      </c>
      <c r="D978" s="3" t="s">
        <v>134</v>
      </c>
      <c r="E978" s="8" t="str">
        <f t="shared" si="15"/>
        <v>39100</v>
      </c>
      <c r="F978" s="7">
        <v>38609.33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38609.33</v>
      </c>
    </row>
    <row r="979" spans="1:13" x14ac:dyDescent="0.25">
      <c r="A979" s="4">
        <v>43252</v>
      </c>
      <c r="B979" s="3" t="s">
        <v>38</v>
      </c>
      <c r="C979" s="3" t="s">
        <v>88</v>
      </c>
      <c r="D979" s="3" t="s">
        <v>141</v>
      </c>
      <c r="E979" s="8" t="str">
        <f t="shared" si="15"/>
        <v>39200</v>
      </c>
      <c r="F979" s="7">
        <v>15472.62</v>
      </c>
      <c r="G979" s="7">
        <v>151.66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15624.28</v>
      </c>
    </row>
    <row r="980" spans="1:13" x14ac:dyDescent="0.25">
      <c r="A980" s="4">
        <v>43252</v>
      </c>
      <c r="B980" s="3" t="s">
        <v>38</v>
      </c>
      <c r="C980" s="3" t="s">
        <v>88</v>
      </c>
      <c r="D980" s="3" t="s">
        <v>89</v>
      </c>
      <c r="E980" s="8" t="str">
        <f t="shared" si="15"/>
        <v>39400</v>
      </c>
      <c r="F980" s="7">
        <v>134412.91</v>
      </c>
      <c r="G980" s="7">
        <v>498.29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134911.20000000001</v>
      </c>
    </row>
    <row r="981" spans="1:13" x14ac:dyDescent="0.25">
      <c r="A981" s="4">
        <v>43252</v>
      </c>
      <c r="B981" s="3" t="s">
        <v>38</v>
      </c>
      <c r="C981" s="3" t="s">
        <v>88</v>
      </c>
      <c r="D981" s="3" t="s">
        <v>104</v>
      </c>
      <c r="E981" s="8" t="str">
        <f t="shared" si="15"/>
        <v>39600</v>
      </c>
      <c r="F981" s="7">
        <v>7433.16</v>
      </c>
      <c r="G981" s="7">
        <v>74.540000000000006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7507.7</v>
      </c>
    </row>
    <row r="982" spans="1:13" x14ac:dyDescent="0.25">
      <c r="A982" s="4">
        <v>43252</v>
      </c>
      <c r="B982" s="3" t="s">
        <v>38</v>
      </c>
      <c r="C982" s="3" t="s">
        <v>88</v>
      </c>
      <c r="D982" s="3" t="s">
        <v>90</v>
      </c>
      <c r="E982" s="8" t="str">
        <f t="shared" si="15"/>
        <v>39700</v>
      </c>
      <c r="F982" s="7">
        <v>-8647.89</v>
      </c>
      <c r="G982" s="7">
        <v>97.92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-8549.9699999999993</v>
      </c>
    </row>
    <row r="983" spans="1:13" x14ac:dyDescent="0.25">
      <c r="A983" s="4">
        <v>43252</v>
      </c>
      <c r="B983" s="3" t="s">
        <v>38</v>
      </c>
      <c r="C983" s="3" t="s">
        <v>88</v>
      </c>
      <c r="D983" s="3" t="s">
        <v>135</v>
      </c>
      <c r="E983" s="8" t="str">
        <f t="shared" si="15"/>
        <v>39800</v>
      </c>
      <c r="F983" s="7">
        <v>686021.16</v>
      </c>
      <c r="G983" s="7">
        <v>2354.3000000000002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688375.46</v>
      </c>
    </row>
    <row r="984" spans="1:13" x14ac:dyDescent="0.25">
      <c r="A984" s="4">
        <v>43252</v>
      </c>
      <c r="B984" s="3" t="s">
        <v>38</v>
      </c>
      <c r="C984" s="3" t="s">
        <v>88</v>
      </c>
      <c r="D984" s="3" t="s">
        <v>100</v>
      </c>
      <c r="E984" s="8" t="str">
        <f t="shared" si="15"/>
        <v>39901</v>
      </c>
      <c r="F984" s="7">
        <v>-34765.769999999997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-34765.769999999997</v>
      </c>
    </row>
    <row r="985" spans="1:13" x14ac:dyDescent="0.25">
      <c r="A985" s="4">
        <v>43252</v>
      </c>
      <c r="B985" s="3" t="s">
        <v>38</v>
      </c>
      <c r="C985" s="3" t="s">
        <v>88</v>
      </c>
      <c r="D985" s="3" t="s">
        <v>91</v>
      </c>
      <c r="E985" s="8" t="str">
        <f t="shared" si="15"/>
        <v>39906</v>
      </c>
      <c r="F985" s="7">
        <v>70196.03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70196.03</v>
      </c>
    </row>
    <row r="986" spans="1:13" x14ac:dyDescent="0.25">
      <c r="A986" s="4">
        <v>43252</v>
      </c>
      <c r="B986" s="3" t="s">
        <v>38</v>
      </c>
      <c r="C986" s="3" t="s">
        <v>88</v>
      </c>
      <c r="D986" s="3" t="s">
        <v>139</v>
      </c>
      <c r="E986" s="8" t="str">
        <f t="shared" si="15"/>
        <v>39907</v>
      </c>
      <c r="F986" s="7">
        <v>22188.7</v>
      </c>
      <c r="G986" s="7">
        <v>595.11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22783.81</v>
      </c>
    </row>
    <row r="987" spans="1:13" x14ac:dyDescent="0.25">
      <c r="A987" s="4">
        <v>43252</v>
      </c>
      <c r="B987" s="3" t="s">
        <v>38</v>
      </c>
      <c r="C987" s="3" t="s">
        <v>88</v>
      </c>
      <c r="D987" s="3" t="s">
        <v>101</v>
      </c>
      <c r="E987" s="8" t="str">
        <f t="shared" si="15"/>
        <v>39908</v>
      </c>
      <c r="F987" s="7">
        <v>828509.36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828509.36</v>
      </c>
    </row>
    <row r="988" spans="1:13" x14ac:dyDescent="0.25">
      <c r="A988" s="4">
        <v>43252</v>
      </c>
      <c r="B988" s="3" t="s">
        <v>38</v>
      </c>
      <c r="C988" s="2" t="s">
        <v>88</v>
      </c>
      <c r="D988" s="2" t="s">
        <v>169</v>
      </c>
      <c r="E988" s="8" t="str">
        <f t="shared" si="15"/>
        <v/>
      </c>
      <c r="F988" s="7">
        <v>52517.30000000001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52517.30000000001</v>
      </c>
    </row>
    <row r="989" spans="1:13" x14ac:dyDescent="0.25">
      <c r="A989" s="4"/>
    </row>
    <row r="990" spans="1:13" x14ac:dyDescent="0.25">
      <c r="A990" s="4"/>
    </row>
    <row r="991" spans="1:13" x14ac:dyDescent="0.25">
      <c r="A991" s="4"/>
    </row>
    <row r="992" spans="1:13" x14ac:dyDescent="0.25">
      <c r="A992" s="4"/>
    </row>
    <row r="993" spans="1:4" x14ac:dyDescent="0.25">
      <c r="A993" s="4"/>
    </row>
    <row r="994" spans="1:4" x14ac:dyDescent="0.25">
      <c r="A994" s="4"/>
      <c r="C994" s="2"/>
      <c r="D994" s="2"/>
    </row>
    <row r="995" spans="1:4" x14ac:dyDescent="0.25">
      <c r="A995" s="4"/>
    </row>
  </sheetData>
  <sortState ref="A2:L988">
    <sortCondition ref="A2:A988"/>
    <sortCondition ref="B2:B988"/>
    <sortCondition ref="C2:C988"/>
    <sortCondition ref="D2:D988"/>
  </sortState>
  <pageMargins left="0.7" right="0.7" top="0.75" bottom="0.75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"/>
  <sheetViews>
    <sheetView tabSelected="1" view="pageBreakPreview" topLeftCell="A58" zoomScale="60" zoomScaleNormal="100" workbookViewId="0">
      <selection activeCell="O2" sqref="O2"/>
    </sheetView>
  </sheetViews>
  <sheetFormatPr defaultRowHeight="15" x14ac:dyDescent="0.25"/>
  <cols>
    <col min="1" max="1" width="34.7109375" customWidth="1"/>
    <col min="2" max="2" width="39.28515625" customWidth="1"/>
    <col min="3" max="3" width="10.42578125" bestFit="1" customWidth="1"/>
    <col min="4" max="4" width="16.28515625" bestFit="1" customWidth="1"/>
    <col min="5" max="10" width="12" customWidth="1"/>
    <col min="11" max="11" width="12" bestFit="1" customWidth="1"/>
    <col min="14" max="15" width="35.42578125" customWidth="1"/>
    <col min="17" max="23" width="17.42578125" bestFit="1" customWidth="1"/>
    <col min="24" max="24" width="19" bestFit="1" customWidth="1"/>
  </cols>
  <sheetData>
    <row r="1" spans="1:24" x14ac:dyDescent="0.25">
      <c r="N1" s="23" t="s">
        <v>278</v>
      </c>
    </row>
    <row r="2" spans="1:24" x14ac:dyDescent="0.25">
      <c r="N2" s="24" t="s">
        <v>279</v>
      </c>
    </row>
    <row r="3" spans="1:24" x14ac:dyDescent="0.25">
      <c r="A3" s="10" t="s">
        <v>273</v>
      </c>
      <c r="D3" s="10" t="s">
        <v>272</v>
      </c>
      <c r="N3" s="13" t="s">
        <v>273</v>
      </c>
      <c r="O3" s="13"/>
      <c r="P3" s="13"/>
      <c r="Q3" s="13" t="s">
        <v>272</v>
      </c>
      <c r="R3" s="13"/>
      <c r="S3" s="13"/>
      <c r="T3" s="13"/>
      <c r="U3" s="13"/>
      <c r="V3" s="13"/>
      <c r="W3" s="13"/>
      <c r="X3" s="13"/>
    </row>
    <row r="4" spans="1:24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N4" s="19" t="s">
        <v>172</v>
      </c>
      <c r="O4" s="19" t="s">
        <v>4</v>
      </c>
      <c r="P4" s="19" t="s">
        <v>170</v>
      </c>
      <c r="Q4" s="14">
        <v>43070</v>
      </c>
      <c r="R4" s="14">
        <v>43101</v>
      </c>
      <c r="S4" s="14">
        <v>43132</v>
      </c>
      <c r="T4" s="14">
        <v>43160</v>
      </c>
      <c r="U4" s="14">
        <v>43191</v>
      </c>
      <c r="V4" s="14">
        <v>43221</v>
      </c>
      <c r="W4" s="14">
        <v>43252</v>
      </c>
      <c r="X4" s="14" t="s">
        <v>173</v>
      </c>
    </row>
    <row r="5" spans="1:24" x14ac:dyDescent="0.25">
      <c r="A5" s="2" t="s">
        <v>17</v>
      </c>
      <c r="B5" s="2" t="s">
        <v>110</v>
      </c>
      <c r="C5" s="2" t="s">
        <v>174</v>
      </c>
      <c r="D5" s="8">
        <v>1411389.93</v>
      </c>
      <c r="E5" s="8">
        <v>1411389.93</v>
      </c>
      <c r="F5" s="8">
        <v>1411389.93</v>
      </c>
      <c r="G5" s="8">
        <v>1411389.93</v>
      </c>
      <c r="H5" s="8">
        <v>1411389.93</v>
      </c>
      <c r="I5" s="8">
        <v>1411389.93</v>
      </c>
      <c r="J5" s="8">
        <v>1442836.11</v>
      </c>
      <c r="K5" s="8">
        <v>9911175.6899999995</v>
      </c>
      <c r="N5" s="5" t="s">
        <v>17</v>
      </c>
      <c r="O5" s="5" t="s">
        <v>110</v>
      </c>
      <c r="P5" s="2" t="s">
        <v>174</v>
      </c>
      <c r="Q5" s="20">
        <v>1411389.93</v>
      </c>
      <c r="R5" s="20">
        <v>1411389.93</v>
      </c>
      <c r="S5" s="20">
        <v>1411389.93</v>
      </c>
      <c r="T5" s="20">
        <v>1411389.93</v>
      </c>
      <c r="U5" s="20">
        <v>1411389.93</v>
      </c>
      <c r="V5" s="20">
        <v>1411389.93</v>
      </c>
      <c r="W5" s="20">
        <v>1442836.11</v>
      </c>
      <c r="X5" s="20">
        <v>9911175.6899999995</v>
      </c>
    </row>
    <row r="6" spans="1:24" x14ac:dyDescent="0.25">
      <c r="B6" s="2" t="s">
        <v>165</v>
      </c>
      <c r="C6" s="2" t="s">
        <v>175</v>
      </c>
      <c r="D6" s="8">
        <v>9187184.2699999996</v>
      </c>
      <c r="E6" s="8">
        <v>9187184.2699999996</v>
      </c>
      <c r="F6" s="8">
        <v>9187184.2699999996</v>
      </c>
      <c r="G6" s="8">
        <v>9187184.2699999996</v>
      </c>
      <c r="H6" s="8">
        <v>9187184.2699999996</v>
      </c>
      <c r="I6" s="8">
        <v>9187141.9700000007</v>
      </c>
      <c r="J6" s="8">
        <v>9187141.9700000007</v>
      </c>
      <c r="K6" s="8">
        <v>64310205.289999992</v>
      </c>
      <c r="N6" s="5"/>
      <c r="O6" s="5" t="s">
        <v>165</v>
      </c>
      <c r="P6" s="2" t="s">
        <v>175</v>
      </c>
      <c r="Q6" s="20">
        <v>9187184.2699999996</v>
      </c>
      <c r="R6" s="20">
        <v>9187184.2699999996</v>
      </c>
      <c r="S6" s="20">
        <v>9187184.2699999996</v>
      </c>
      <c r="T6" s="20">
        <v>9187184.2699999996</v>
      </c>
      <c r="U6" s="20">
        <v>9187184.2699999996</v>
      </c>
      <c r="V6" s="20">
        <v>9187141.9700000007</v>
      </c>
      <c r="W6" s="20">
        <v>9187141.9700000007</v>
      </c>
      <c r="X6" s="20">
        <v>64310205.289999992</v>
      </c>
    </row>
    <row r="7" spans="1:24" x14ac:dyDescent="0.25">
      <c r="B7" s="2" t="s">
        <v>24</v>
      </c>
      <c r="C7" s="2" t="s">
        <v>176</v>
      </c>
      <c r="D7" s="8">
        <v>9316001.1799999997</v>
      </c>
      <c r="E7" s="8">
        <v>9316001.1799999997</v>
      </c>
      <c r="F7" s="8">
        <v>9316001.1799999997</v>
      </c>
      <c r="G7" s="8">
        <v>9316001.1799999997</v>
      </c>
      <c r="H7" s="8">
        <v>9316001.1799999997</v>
      </c>
      <c r="I7" s="8">
        <v>9316001.1799999997</v>
      </c>
      <c r="J7" s="8">
        <v>9316001.1799999997</v>
      </c>
      <c r="K7" s="8">
        <v>65212008.259999998</v>
      </c>
      <c r="N7" s="5"/>
      <c r="O7" s="5" t="s">
        <v>24</v>
      </c>
      <c r="P7" s="2" t="s">
        <v>176</v>
      </c>
      <c r="Q7" s="20">
        <v>9316001.1799999997</v>
      </c>
      <c r="R7" s="20">
        <v>9316001.1799999997</v>
      </c>
      <c r="S7" s="20">
        <v>9316001.1799999997</v>
      </c>
      <c r="T7" s="20">
        <v>9316001.1799999997</v>
      </c>
      <c r="U7" s="20">
        <v>9316001.1799999997</v>
      </c>
      <c r="V7" s="20">
        <v>9316001.1799999997</v>
      </c>
      <c r="W7" s="20">
        <v>9316001.1799999997</v>
      </c>
      <c r="X7" s="20">
        <v>65212008.259999998</v>
      </c>
    </row>
    <row r="8" spans="1:24" x14ac:dyDescent="0.25">
      <c r="B8" s="2" t="s">
        <v>36</v>
      </c>
      <c r="C8" s="2" t="s">
        <v>177</v>
      </c>
      <c r="D8" s="8"/>
      <c r="E8" s="8"/>
      <c r="F8" s="8"/>
      <c r="G8" s="8"/>
      <c r="H8" s="8">
        <v>1815.2</v>
      </c>
      <c r="I8" s="8">
        <v>1815.2</v>
      </c>
      <c r="J8" s="8">
        <v>1418.86</v>
      </c>
      <c r="K8" s="8">
        <v>5049.26</v>
      </c>
      <c r="N8" s="5"/>
      <c r="O8" s="5" t="s">
        <v>36</v>
      </c>
      <c r="P8" s="2" t="s">
        <v>177</v>
      </c>
      <c r="Q8" s="20"/>
      <c r="R8" s="20"/>
      <c r="S8" s="20"/>
      <c r="T8" s="20"/>
      <c r="U8" s="20">
        <v>1815.2</v>
      </c>
      <c r="V8" s="20">
        <v>1815.2</v>
      </c>
      <c r="W8" s="20">
        <v>1418.86</v>
      </c>
      <c r="X8" s="20">
        <v>5049.26</v>
      </c>
    </row>
    <row r="9" spans="1:24" x14ac:dyDescent="0.25">
      <c r="B9" s="2" t="s">
        <v>22</v>
      </c>
      <c r="C9" s="2" t="s">
        <v>178</v>
      </c>
      <c r="D9" s="8">
        <v>5118803.91</v>
      </c>
      <c r="E9" s="8">
        <v>5118803.91</v>
      </c>
      <c r="F9" s="8">
        <v>5118803.91</v>
      </c>
      <c r="G9" s="8">
        <v>5117627.93</v>
      </c>
      <c r="H9" s="8">
        <v>5123447.5999999996</v>
      </c>
      <c r="I9" s="8">
        <v>5123447.5999999996</v>
      </c>
      <c r="J9" s="8">
        <v>5123447.5999999996</v>
      </c>
      <c r="K9" s="8">
        <v>35844382.460000001</v>
      </c>
      <c r="N9" s="5"/>
      <c r="O9" s="5" t="s">
        <v>22</v>
      </c>
      <c r="P9" s="2" t="s">
        <v>178</v>
      </c>
      <c r="Q9" s="20">
        <v>5118803.91</v>
      </c>
      <c r="R9" s="20">
        <v>5118803.91</v>
      </c>
      <c r="S9" s="20">
        <v>5118803.91</v>
      </c>
      <c r="T9" s="20">
        <v>5117627.93</v>
      </c>
      <c r="U9" s="20">
        <v>5123447.5999999996</v>
      </c>
      <c r="V9" s="20">
        <v>5123447.5999999996</v>
      </c>
      <c r="W9" s="20">
        <v>5123447.5999999996</v>
      </c>
      <c r="X9" s="20">
        <v>35844382.460000001</v>
      </c>
    </row>
    <row r="10" spans="1:24" x14ac:dyDescent="0.25">
      <c r="B10" s="2" t="s">
        <v>113</v>
      </c>
      <c r="C10" s="2" t="s">
        <v>179</v>
      </c>
      <c r="D10" s="8">
        <v>63740.85</v>
      </c>
      <c r="E10" s="8">
        <v>63740.85</v>
      </c>
      <c r="F10" s="8">
        <v>63740.85</v>
      </c>
      <c r="G10" s="8">
        <v>71036.47</v>
      </c>
      <c r="H10" s="8">
        <v>71036.47</v>
      </c>
      <c r="I10" s="8">
        <v>71036.47</v>
      </c>
      <c r="J10" s="8">
        <v>71036.47</v>
      </c>
      <c r="K10" s="8">
        <v>475368.42999999993</v>
      </c>
      <c r="N10" s="5"/>
      <c r="O10" s="5" t="s">
        <v>113</v>
      </c>
      <c r="P10" s="2" t="s">
        <v>179</v>
      </c>
      <c r="Q10" s="20">
        <v>63740.85</v>
      </c>
      <c r="R10" s="20">
        <v>63740.85</v>
      </c>
      <c r="S10" s="20">
        <v>63740.85</v>
      </c>
      <c r="T10" s="20">
        <v>71036.47</v>
      </c>
      <c r="U10" s="20">
        <v>71036.47</v>
      </c>
      <c r="V10" s="20">
        <v>71036.47</v>
      </c>
      <c r="W10" s="20">
        <v>71036.47</v>
      </c>
      <c r="X10" s="20">
        <v>475368.42999999993</v>
      </c>
    </row>
    <row r="11" spans="1:24" x14ac:dyDescent="0.25">
      <c r="B11" s="2" t="s">
        <v>34</v>
      </c>
      <c r="C11" s="2" t="s">
        <v>180</v>
      </c>
      <c r="D11" s="8">
        <v>263337.89</v>
      </c>
      <c r="E11" s="8">
        <v>263337.89</v>
      </c>
      <c r="F11" s="8">
        <v>263337.89</v>
      </c>
      <c r="G11" s="8">
        <v>263337.89</v>
      </c>
      <c r="H11" s="8">
        <v>263337.89</v>
      </c>
      <c r="I11" s="8">
        <v>263337.89</v>
      </c>
      <c r="J11" s="8">
        <v>263337.89</v>
      </c>
      <c r="K11" s="8">
        <v>1843365.2300000004</v>
      </c>
      <c r="N11" s="5"/>
      <c r="O11" s="5" t="s">
        <v>34</v>
      </c>
      <c r="P11" s="2" t="s">
        <v>180</v>
      </c>
      <c r="Q11" s="20">
        <v>263337.89</v>
      </c>
      <c r="R11" s="20">
        <v>263337.89</v>
      </c>
      <c r="S11" s="20">
        <v>263337.89</v>
      </c>
      <c r="T11" s="20">
        <v>263337.89</v>
      </c>
      <c r="U11" s="20">
        <v>263337.89</v>
      </c>
      <c r="V11" s="20">
        <v>263337.89</v>
      </c>
      <c r="W11" s="20">
        <v>263337.89</v>
      </c>
      <c r="X11" s="20">
        <v>1843365.2300000004</v>
      </c>
    </row>
    <row r="12" spans="1:24" x14ac:dyDescent="0.25">
      <c r="B12" s="2" t="s">
        <v>28</v>
      </c>
      <c r="C12" s="2" t="s">
        <v>181</v>
      </c>
      <c r="D12" s="8">
        <v>7125.41</v>
      </c>
      <c r="E12" s="8">
        <v>7125.41</v>
      </c>
      <c r="F12" s="8">
        <v>7125.41</v>
      </c>
      <c r="G12" s="8">
        <v>7125.41</v>
      </c>
      <c r="H12" s="8">
        <v>7125.41</v>
      </c>
      <c r="I12" s="8">
        <v>7125.41</v>
      </c>
      <c r="J12" s="8">
        <v>7125.41</v>
      </c>
      <c r="K12" s="8">
        <v>49877.87000000001</v>
      </c>
      <c r="N12" s="5"/>
      <c r="O12" s="5" t="s">
        <v>28</v>
      </c>
      <c r="P12" s="2" t="s">
        <v>181</v>
      </c>
      <c r="Q12" s="20">
        <v>7125.41</v>
      </c>
      <c r="R12" s="20">
        <v>7125.41</v>
      </c>
      <c r="S12" s="20">
        <v>7125.41</v>
      </c>
      <c r="T12" s="20">
        <v>7125.41</v>
      </c>
      <c r="U12" s="20">
        <v>7125.41</v>
      </c>
      <c r="V12" s="20">
        <v>7125.41</v>
      </c>
      <c r="W12" s="20">
        <v>7125.41</v>
      </c>
      <c r="X12" s="20">
        <v>49877.87000000001</v>
      </c>
    </row>
    <row r="13" spans="1:24" x14ac:dyDescent="0.25">
      <c r="B13" s="2" t="s">
        <v>106</v>
      </c>
      <c r="C13" s="2" t="s">
        <v>182</v>
      </c>
      <c r="D13" s="8">
        <v>76071.34</v>
      </c>
      <c r="E13" s="8">
        <v>76071.34</v>
      </c>
      <c r="F13" s="8">
        <v>76071.34</v>
      </c>
      <c r="G13" s="8">
        <v>76071.34</v>
      </c>
      <c r="H13" s="8">
        <v>76071.34</v>
      </c>
      <c r="I13" s="8">
        <v>76071.34</v>
      </c>
      <c r="J13" s="8">
        <v>76071.34</v>
      </c>
      <c r="K13" s="8">
        <v>532499.37999999989</v>
      </c>
      <c r="N13" s="5"/>
      <c r="O13" s="5" t="s">
        <v>106</v>
      </c>
      <c r="P13" s="2" t="s">
        <v>182</v>
      </c>
      <c r="Q13" s="20">
        <v>76071.34</v>
      </c>
      <c r="R13" s="20">
        <v>76071.34</v>
      </c>
      <c r="S13" s="20">
        <v>76071.34</v>
      </c>
      <c r="T13" s="20">
        <v>76071.34</v>
      </c>
      <c r="U13" s="20">
        <v>76071.34</v>
      </c>
      <c r="V13" s="20">
        <v>76071.34</v>
      </c>
      <c r="W13" s="20">
        <v>76071.34</v>
      </c>
      <c r="X13" s="20">
        <v>532499.37999999989</v>
      </c>
    </row>
    <row r="14" spans="1:24" x14ac:dyDescent="0.25">
      <c r="B14" s="2" t="s">
        <v>109</v>
      </c>
      <c r="C14" s="2" t="s">
        <v>183</v>
      </c>
      <c r="D14" s="8">
        <v>1039344.41</v>
      </c>
      <c r="E14" s="8">
        <v>1039344.41</v>
      </c>
      <c r="F14" s="8">
        <v>1039344.41</v>
      </c>
      <c r="G14" s="8">
        <v>1039344.41</v>
      </c>
      <c r="H14" s="8">
        <v>1039344.41</v>
      </c>
      <c r="I14" s="8">
        <v>1039344.41</v>
      </c>
      <c r="J14" s="8">
        <v>1039344.41</v>
      </c>
      <c r="K14" s="8">
        <v>7275410.8700000001</v>
      </c>
      <c r="N14" s="5"/>
      <c r="O14" s="5" t="s">
        <v>109</v>
      </c>
      <c r="P14" s="2" t="s">
        <v>183</v>
      </c>
      <c r="Q14" s="20">
        <v>1039344.41</v>
      </c>
      <c r="R14" s="20">
        <v>1039344.41</v>
      </c>
      <c r="S14" s="20">
        <v>1039344.41</v>
      </c>
      <c r="T14" s="20">
        <v>1039344.41</v>
      </c>
      <c r="U14" s="20">
        <v>1039344.41</v>
      </c>
      <c r="V14" s="20">
        <v>1039344.41</v>
      </c>
      <c r="W14" s="20">
        <v>1039344.41</v>
      </c>
      <c r="X14" s="20">
        <v>7275410.8700000001</v>
      </c>
    </row>
    <row r="15" spans="1:24" x14ac:dyDescent="0.25">
      <c r="B15" s="2" t="s">
        <v>29</v>
      </c>
      <c r="C15" s="2" t="s">
        <v>184</v>
      </c>
      <c r="D15" s="8">
        <v>8824.34</v>
      </c>
      <c r="E15" s="8">
        <v>8824.34</v>
      </c>
      <c r="F15" s="8">
        <v>8824.34</v>
      </c>
      <c r="G15" s="8">
        <v>8824.34</v>
      </c>
      <c r="H15" s="8">
        <v>8824.34</v>
      </c>
      <c r="I15" s="8">
        <v>8824.34</v>
      </c>
      <c r="J15" s="8">
        <v>8824.34</v>
      </c>
      <c r="K15" s="8">
        <v>61770.37999999999</v>
      </c>
      <c r="N15" s="5"/>
      <c r="O15" s="5" t="s">
        <v>29</v>
      </c>
      <c r="P15" s="2" t="s">
        <v>184</v>
      </c>
      <c r="Q15" s="20">
        <v>8824.34</v>
      </c>
      <c r="R15" s="20">
        <v>8824.34</v>
      </c>
      <c r="S15" s="20">
        <v>8824.34</v>
      </c>
      <c r="T15" s="20">
        <v>8824.34</v>
      </c>
      <c r="U15" s="20">
        <v>8824.34</v>
      </c>
      <c r="V15" s="20">
        <v>8824.34</v>
      </c>
      <c r="W15" s="20">
        <v>8824.34</v>
      </c>
      <c r="X15" s="20">
        <v>61770.37999999999</v>
      </c>
    </row>
    <row r="16" spans="1:24" x14ac:dyDescent="0.25">
      <c r="B16" s="2" t="s">
        <v>20</v>
      </c>
      <c r="C16" s="2" t="s">
        <v>185</v>
      </c>
      <c r="D16" s="8">
        <v>136509.51999999999</v>
      </c>
      <c r="E16" s="8">
        <v>136509.51999999999</v>
      </c>
      <c r="F16" s="8">
        <v>136509.51999999999</v>
      </c>
      <c r="G16" s="8">
        <v>136509.51999999999</v>
      </c>
      <c r="H16" s="8">
        <v>136509.51999999999</v>
      </c>
      <c r="I16" s="8">
        <v>136509.51999999999</v>
      </c>
      <c r="J16" s="8">
        <v>136509.51999999999</v>
      </c>
      <c r="K16" s="8">
        <v>955566.64</v>
      </c>
      <c r="N16" s="5"/>
      <c r="O16" s="5" t="s">
        <v>20</v>
      </c>
      <c r="P16" s="2" t="s">
        <v>185</v>
      </c>
      <c r="Q16" s="20">
        <v>136509.51999999999</v>
      </c>
      <c r="R16" s="20">
        <v>136509.51999999999</v>
      </c>
      <c r="S16" s="20">
        <v>136509.51999999999</v>
      </c>
      <c r="T16" s="20">
        <v>136509.51999999999</v>
      </c>
      <c r="U16" s="20">
        <v>136509.51999999999</v>
      </c>
      <c r="V16" s="20">
        <v>136509.51999999999</v>
      </c>
      <c r="W16" s="20">
        <v>136509.51999999999</v>
      </c>
      <c r="X16" s="20">
        <v>955566.64</v>
      </c>
    </row>
    <row r="17" spans="2:24" x14ac:dyDescent="0.25">
      <c r="B17" s="2" t="s">
        <v>145</v>
      </c>
      <c r="C17" s="2" t="s">
        <v>186</v>
      </c>
      <c r="D17" s="8">
        <v>7388.39</v>
      </c>
      <c r="E17" s="8">
        <v>7388.39</v>
      </c>
      <c r="F17" s="8">
        <v>7388.39</v>
      </c>
      <c r="G17" s="8">
        <v>7388.39</v>
      </c>
      <c r="H17" s="8">
        <v>7388.39</v>
      </c>
      <c r="I17" s="8">
        <v>7388.39</v>
      </c>
      <c r="J17" s="8">
        <v>7388.39</v>
      </c>
      <c r="K17" s="8">
        <v>51718.73</v>
      </c>
      <c r="N17" s="5"/>
      <c r="O17" s="5" t="s">
        <v>145</v>
      </c>
      <c r="P17" s="2" t="s">
        <v>186</v>
      </c>
      <c r="Q17" s="20">
        <v>7388.39</v>
      </c>
      <c r="R17" s="20">
        <v>7388.39</v>
      </c>
      <c r="S17" s="20">
        <v>7388.39</v>
      </c>
      <c r="T17" s="20">
        <v>7388.39</v>
      </c>
      <c r="U17" s="20">
        <v>7388.39</v>
      </c>
      <c r="V17" s="20">
        <v>7388.39</v>
      </c>
      <c r="W17" s="20">
        <v>7388.39</v>
      </c>
      <c r="X17" s="20">
        <v>51718.73</v>
      </c>
    </row>
    <row r="18" spans="2:24" x14ac:dyDescent="0.25">
      <c r="B18" s="2" t="s">
        <v>161</v>
      </c>
      <c r="C18" s="2" t="s">
        <v>187</v>
      </c>
      <c r="D18" s="8">
        <v>162267.97</v>
      </c>
      <c r="E18" s="8">
        <v>162225.67000000001</v>
      </c>
      <c r="F18" s="8">
        <v>162225.67000000001</v>
      </c>
      <c r="G18" s="8">
        <v>162225.67000000001</v>
      </c>
      <c r="H18" s="8">
        <v>162225.67000000001</v>
      </c>
      <c r="I18" s="8">
        <v>162267.97</v>
      </c>
      <c r="J18" s="8">
        <v>162267.97</v>
      </c>
      <c r="K18" s="8">
        <v>1135706.5900000001</v>
      </c>
      <c r="N18" s="5"/>
      <c r="O18" s="5" t="s">
        <v>161</v>
      </c>
      <c r="P18" s="2" t="s">
        <v>187</v>
      </c>
      <c r="Q18" s="20">
        <v>162267.97</v>
      </c>
      <c r="R18" s="20">
        <v>162225.67000000001</v>
      </c>
      <c r="S18" s="20">
        <v>162225.67000000001</v>
      </c>
      <c r="T18" s="20">
        <v>162225.67000000001</v>
      </c>
      <c r="U18" s="20">
        <v>162225.67000000001</v>
      </c>
      <c r="V18" s="20">
        <v>162267.97</v>
      </c>
      <c r="W18" s="20">
        <v>162267.97</v>
      </c>
      <c r="X18" s="20">
        <v>1135706.5900000001</v>
      </c>
    </row>
    <row r="19" spans="2:24" x14ac:dyDescent="0.25">
      <c r="B19" s="2" t="s">
        <v>25</v>
      </c>
      <c r="C19" s="2" t="s">
        <v>188</v>
      </c>
      <c r="D19" s="8">
        <v>37003945.939999998</v>
      </c>
      <c r="E19" s="8">
        <v>37003945.939999998</v>
      </c>
      <c r="F19" s="8">
        <v>37003945.939999998</v>
      </c>
      <c r="G19" s="8">
        <v>37003945.939999998</v>
      </c>
      <c r="H19" s="8">
        <v>37003945.939999998</v>
      </c>
      <c r="I19" s="8">
        <v>37003945.939999998</v>
      </c>
      <c r="J19" s="8">
        <v>37503150.75</v>
      </c>
      <c r="K19" s="8">
        <v>259526826.38999999</v>
      </c>
      <c r="N19" s="5"/>
      <c r="O19" s="5" t="s">
        <v>25</v>
      </c>
      <c r="P19" s="2" t="s">
        <v>188</v>
      </c>
      <c r="Q19" s="20">
        <v>37003945.939999998</v>
      </c>
      <c r="R19" s="20">
        <v>37003945.939999998</v>
      </c>
      <c r="S19" s="20">
        <v>37003945.939999998</v>
      </c>
      <c r="T19" s="20">
        <v>37003945.939999998</v>
      </c>
      <c r="U19" s="20">
        <v>37003945.939999998</v>
      </c>
      <c r="V19" s="20">
        <v>37003945.939999998</v>
      </c>
      <c r="W19" s="20">
        <v>37503150.75</v>
      </c>
      <c r="X19" s="20">
        <v>259526826.38999999</v>
      </c>
    </row>
    <row r="20" spans="2:24" x14ac:dyDescent="0.25">
      <c r="B20" s="2" t="s">
        <v>19</v>
      </c>
      <c r="C20" s="2" t="s">
        <v>189</v>
      </c>
      <c r="D20" s="8">
        <v>19005572.420000002</v>
      </c>
      <c r="E20" s="8">
        <v>19005572.420000002</v>
      </c>
      <c r="F20" s="8">
        <v>19021549.82</v>
      </c>
      <c r="G20" s="8">
        <v>19021549.82</v>
      </c>
      <c r="H20" s="8">
        <v>19021549.82</v>
      </c>
      <c r="I20" s="8">
        <v>19021549.82</v>
      </c>
      <c r="J20" s="8">
        <v>19595152.719999999</v>
      </c>
      <c r="K20" s="8">
        <v>133692496.84</v>
      </c>
      <c r="N20" s="5"/>
      <c r="O20" s="5" t="s">
        <v>19</v>
      </c>
      <c r="P20" s="2" t="s">
        <v>189</v>
      </c>
      <c r="Q20" s="20">
        <v>19005572.420000002</v>
      </c>
      <c r="R20" s="20">
        <v>19005572.420000002</v>
      </c>
      <c r="S20" s="20">
        <v>19021549.82</v>
      </c>
      <c r="T20" s="20">
        <v>19021549.82</v>
      </c>
      <c r="U20" s="20">
        <v>19021549.82</v>
      </c>
      <c r="V20" s="20">
        <v>19021549.82</v>
      </c>
      <c r="W20" s="20">
        <v>19595152.719999999</v>
      </c>
      <c r="X20" s="20">
        <v>133692496.84</v>
      </c>
    </row>
    <row r="21" spans="2:24" x14ac:dyDescent="0.25">
      <c r="B21" s="2" t="s">
        <v>21</v>
      </c>
      <c r="C21" s="2" t="s">
        <v>190</v>
      </c>
      <c r="D21" s="8">
        <v>3548953.23</v>
      </c>
      <c r="E21" s="8">
        <v>3548953.23</v>
      </c>
      <c r="F21" s="8">
        <v>3548953.23</v>
      </c>
      <c r="G21" s="8">
        <v>3548953.23</v>
      </c>
      <c r="H21" s="8">
        <v>3548953.23</v>
      </c>
      <c r="I21" s="8">
        <v>3548953.23</v>
      </c>
      <c r="J21" s="8">
        <v>3969267.05</v>
      </c>
      <c r="K21" s="8">
        <v>25262986.43</v>
      </c>
      <c r="N21" s="5"/>
      <c r="O21" s="5" t="s">
        <v>21</v>
      </c>
      <c r="P21" s="2" t="s">
        <v>190</v>
      </c>
      <c r="Q21" s="20">
        <v>3548953.23</v>
      </c>
      <c r="R21" s="20">
        <v>3548953.23</v>
      </c>
      <c r="S21" s="20">
        <v>3548953.23</v>
      </c>
      <c r="T21" s="20">
        <v>3548953.23</v>
      </c>
      <c r="U21" s="20">
        <v>3548953.23</v>
      </c>
      <c r="V21" s="20">
        <v>3548953.23</v>
      </c>
      <c r="W21" s="20">
        <v>3969267.05</v>
      </c>
      <c r="X21" s="20">
        <v>25262986.43</v>
      </c>
    </row>
    <row r="22" spans="2:24" x14ac:dyDescent="0.25">
      <c r="B22" s="2" t="s">
        <v>23</v>
      </c>
      <c r="C22" s="2" t="s">
        <v>191</v>
      </c>
      <c r="D22" s="8">
        <v>2458044.2000000002</v>
      </c>
      <c r="E22" s="8">
        <v>2458044.2000000002</v>
      </c>
      <c r="F22" s="8">
        <v>2458044.2000000002</v>
      </c>
      <c r="G22" s="8">
        <v>2459634.08</v>
      </c>
      <c r="H22" s="8">
        <v>2459634.08</v>
      </c>
      <c r="I22" s="8">
        <v>2472306.87</v>
      </c>
      <c r="J22" s="8">
        <v>2472240.7400000002</v>
      </c>
      <c r="K22" s="8">
        <v>17237948.369999997</v>
      </c>
      <c r="N22" s="5"/>
      <c r="O22" s="5" t="s">
        <v>23</v>
      </c>
      <c r="P22" s="2" t="s">
        <v>191</v>
      </c>
      <c r="Q22" s="20">
        <v>2458044.2000000002</v>
      </c>
      <c r="R22" s="20">
        <v>2458044.2000000002</v>
      </c>
      <c r="S22" s="20">
        <v>2458044.2000000002</v>
      </c>
      <c r="T22" s="20">
        <v>2459634.08</v>
      </c>
      <c r="U22" s="20">
        <v>2459634.08</v>
      </c>
      <c r="V22" s="20">
        <v>2472306.87</v>
      </c>
      <c r="W22" s="20">
        <v>2472240.7400000002</v>
      </c>
      <c r="X22" s="20">
        <v>17237948.369999997</v>
      </c>
    </row>
    <row r="23" spans="2:24" x14ac:dyDescent="0.25">
      <c r="B23" s="2" t="s">
        <v>107</v>
      </c>
      <c r="C23" s="2" t="s">
        <v>192</v>
      </c>
      <c r="D23" s="8">
        <v>1473265</v>
      </c>
      <c r="E23" s="8">
        <v>1473265</v>
      </c>
      <c r="F23" s="8">
        <v>1473265</v>
      </c>
      <c r="G23" s="8">
        <v>1473265</v>
      </c>
      <c r="H23" s="8">
        <v>1489667.96</v>
      </c>
      <c r="I23" s="8">
        <v>1489667.96</v>
      </c>
      <c r="J23" s="8">
        <v>1489667.96</v>
      </c>
      <c r="K23" s="8">
        <v>10362063.879999999</v>
      </c>
      <c r="N23" s="5"/>
      <c r="O23" s="5" t="s">
        <v>107</v>
      </c>
      <c r="P23" s="2" t="s">
        <v>192</v>
      </c>
      <c r="Q23" s="20">
        <v>1473265</v>
      </c>
      <c r="R23" s="20">
        <v>1473265</v>
      </c>
      <c r="S23" s="20">
        <v>1473265</v>
      </c>
      <c r="T23" s="20">
        <v>1473265</v>
      </c>
      <c r="U23" s="20">
        <v>1489667.96</v>
      </c>
      <c r="V23" s="20">
        <v>1489667.96</v>
      </c>
      <c r="W23" s="20">
        <v>1489667.96</v>
      </c>
      <c r="X23" s="20">
        <v>10362063.879999999</v>
      </c>
    </row>
    <row r="24" spans="2:24" x14ac:dyDescent="0.25">
      <c r="B24" s="2" t="s">
        <v>142</v>
      </c>
      <c r="C24" s="2" t="s">
        <v>193</v>
      </c>
      <c r="D24" s="8">
        <v>67214852.040000007</v>
      </c>
      <c r="E24" s="8">
        <v>67252353.719999999</v>
      </c>
      <c r="F24" s="8">
        <v>67253271.260000005</v>
      </c>
      <c r="G24" s="8">
        <v>67252697.5</v>
      </c>
      <c r="H24" s="8">
        <v>67246995.439999998</v>
      </c>
      <c r="I24" s="8">
        <v>67246831.430000007</v>
      </c>
      <c r="J24" s="8">
        <v>67874589.040000007</v>
      </c>
      <c r="K24" s="8">
        <v>471341590.43000001</v>
      </c>
      <c r="N24" s="5"/>
      <c r="O24" s="5" t="s">
        <v>142</v>
      </c>
      <c r="P24" s="2" t="s">
        <v>193</v>
      </c>
      <c r="Q24" s="20">
        <v>67214852.040000007</v>
      </c>
      <c r="R24" s="20">
        <v>67252353.719999999</v>
      </c>
      <c r="S24" s="20">
        <v>67253271.260000005</v>
      </c>
      <c r="T24" s="20">
        <v>67252697.5</v>
      </c>
      <c r="U24" s="20">
        <v>67246995.439999998</v>
      </c>
      <c r="V24" s="20">
        <v>67246831.430000007</v>
      </c>
      <c r="W24" s="20">
        <v>67874589.040000007</v>
      </c>
      <c r="X24" s="20">
        <v>471341590.43000001</v>
      </c>
    </row>
    <row r="25" spans="2:24" x14ac:dyDescent="0.25">
      <c r="B25" s="2" t="s">
        <v>26</v>
      </c>
      <c r="C25" s="2" t="s">
        <v>194</v>
      </c>
      <c r="D25" s="8">
        <v>39251.620000000003</v>
      </c>
      <c r="E25" s="8">
        <v>39251.620000000003</v>
      </c>
      <c r="F25" s="8">
        <v>39251.620000000003</v>
      </c>
      <c r="G25" s="8">
        <v>39251.620000000003</v>
      </c>
      <c r="H25" s="8">
        <v>39251.620000000003</v>
      </c>
      <c r="I25" s="8">
        <v>39251.620000000003</v>
      </c>
      <c r="J25" s="8">
        <v>39251.620000000003</v>
      </c>
      <c r="K25" s="8">
        <v>274761.34000000003</v>
      </c>
      <c r="N25" s="5"/>
      <c r="O25" s="5" t="s">
        <v>26</v>
      </c>
      <c r="P25" s="2" t="s">
        <v>194</v>
      </c>
      <c r="Q25" s="20">
        <v>39251.620000000003</v>
      </c>
      <c r="R25" s="20">
        <v>39251.620000000003</v>
      </c>
      <c r="S25" s="20">
        <v>39251.620000000003</v>
      </c>
      <c r="T25" s="20">
        <v>39251.620000000003</v>
      </c>
      <c r="U25" s="20">
        <v>39251.620000000003</v>
      </c>
      <c r="V25" s="20">
        <v>39251.620000000003</v>
      </c>
      <c r="W25" s="20">
        <v>39251.620000000003</v>
      </c>
      <c r="X25" s="20">
        <v>274761.34000000003</v>
      </c>
    </row>
    <row r="26" spans="2:24" x14ac:dyDescent="0.25">
      <c r="B26" s="2" t="s">
        <v>27</v>
      </c>
      <c r="C26" s="2" t="s">
        <v>195</v>
      </c>
      <c r="D26" s="8">
        <v>1628899.91</v>
      </c>
      <c r="E26" s="8">
        <v>1628899.91</v>
      </c>
      <c r="F26" s="8">
        <v>1628899.91</v>
      </c>
      <c r="G26" s="8">
        <v>1628899.91</v>
      </c>
      <c r="H26" s="8">
        <v>1628899.91</v>
      </c>
      <c r="I26" s="8">
        <v>1628899.91</v>
      </c>
      <c r="J26" s="8">
        <v>1628899.91</v>
      </c>
      <c r="K26" s="8">
        <v>11402299.369999999</v>
      </c>
      <c r="N26" s="5"/>
      <c r="O26" s="5" t="s">
        <v>27</v>
      </c>
      <c r="P26" s="2" t="s">
        <v>195</v>
      </c>
      <c r="Q26" s="20">
        <v>1628899.91</v>
      </c>
      <c r="R26" s="20">
        <v>1628899.91</v>
      </c>
      <c r="S26" s="20">
        <v>1628899.91</v>
      </c>
      <c r="T26" s="20">
        <v>1628899.91</v>
      </c>
      <c r="U26" s="20">
        <v>1628899.91</v>
      </c>
      <c r="V26" s="20">
        <v>1628899.91</v>
      </c>
      <c r="W26" s="20">
        <v>1628899.91</v>
      </c>
      <c r="X26" s="20">
        <v>11402299.369999999</v>
      </c>
    </row>
    <row r="27" spans="2:24" x14ac:dyDescent="0.25">
      <c r="B27" s="2" t="s">
        <v>33</v>
      </c>
      <c r="C27" s="2" t="s">
        <v>196</v>
      </c>
      <c r="D27" s="8">
        <v>961255.64</v>
      </c>
      <c r="E27" s="8">
        <v>961255.64</v>
      </c>
      <c r="F27" s="8">
        <v>961255.64</v>
      </c>
      <c r="G27" s="8">
        <v>961255.64</v>
      </c>
      <c r="H27" s="8">
        <v>961255.64</v>
      </c>
      <c r="I27" s="8">
        <v>961255.64</v>
      </c>
      <c r="J27" s="8">
        <v>961255.64</v>
      </c>
      <c r="K27" s="8">
        <v>6728789.4799999995</v>
      </c>
      <c r="N27" s="5"/>
      <c r="O27" s="5" t="s">
        <v>33</v>
      </c>
      <c r="P27" s="2" t="s">
        <v>196</v>
      </c>
      <c r="Q27" s="20">
        <v>961255.64</v>
      </c>
      <c r="R27" s="20">
        <v>961255.64</v>
      </c>
      <c r="S27" s="20">
        <v>961255.64</v>
      </c>
      <c r="T27" s="20">
        <v>961255.64</v>
      </c>
      <c r="U27" s="20">
        <v>961255.64</v>
      </c>
      <c r="V27" s="20">
        <v>961255.64</v>
      </c>
      <c r="W27" s="20">
        <v>961255.64</v>
      </c>
      <c r="X27" s="20">
        <v>6728789.4799999995</v>
      </c>
    </row>
    <row r="28" spans="2:24" x14ac:dyDescent="0.25">
      <c r="B28" s="2" t="s">
        <v>31</v>
      </c>
      <c r="C28" s="2" t="s">
        <v>197</v>
      </c>
      <c r="D28" s="8">
        <v>60170.36</v>
      </c>
      <c r="E28" s="8">
        <v>60170.36</v>
      </c>
      <c r="F28" s="8">
        <v>60170.36</v>
      </c>
      <c r="G28" s="8">
        <v>60170.36</v>
      </c>
      <c r="H28" s="8">
        <v>60170.36</v>
      </c>
      <c r="I28" s="8">
        <v>60170.36</v>
      </c>
      <c r="J28" s="8">
        <v>60170.36</v>
      </c>
      <c r="K28" s="8">
        <v>421192.51999999996</v>
      </c>
      <c r="N28" s="5"/>
      <c r="O28" s="5" t="s">
        <v>31</v>
      </c>
      <c r="P28" s="2" t="s">
        <v>197</v>
      </c>
      <c r="Q28" s="20">
        <v>60170.36</v>
      </c>
      <c r="R28" s="20">
        <v>60170.36</v>
      </c>
      <c r="S28" s="20">
        <v>60170.36</v>
      </c>
      <c r="T28" s="20">
        <v>60170.36</v>
      </c>
      <c r="U28" s="20">
        <v>60170.36</v>
      </c>
      <c r="V28" s="20">
        <v>60170.36</v>
      </c>
      <c r="W28" s="20">
        <v>60170.36</v>
      </c>
      <c r="X28" s="20">
        <v>421192.51999999996</v>
      </c>
    </row>
    <row r="29" spans="2:24" x14ac:dyDescent="0.25">
      <c r="B29" s="2" t="s">
        <v>112</v>
      </c>
      <c r="C29" s="2" t="s">
        <v>198</v>
      </c>
      <c r="D29" s="8">
        <v>314379.42</v>
      </c>
      <c r="E29" s="8">
        <v>314379.42</v>
      </c>
      <c r="F29" s="8">
        <v>314379.42</v>
      </c>
      <c r="G29" s="8">
        <v>314379.42</v>
      </c>
      <c r="H29" s="8">
        <v>314379.42</v>
      </c>
      <c r="I29" s="8">
        <v>314379.42</v>
      </c>
      <c r="J29" s="8">
        <v>314379.42</v>
      </c>
      <c r="K29" s="8">
        <v>2200655.94</v>
      </c>
      <c r="N29" s="5"/>
      <c r="O29" s="5" t="s">
        <v>112</v>
      </c>
      <c r="P29" s="2" t="s">
        <v>198</v>
      </c>
      <c r="Q29" s="20">
        <v>314379.42</v>
      </c>
      <c r="R29" s="20">
        <v>314379.42</v>
      </c>
      <c r="S29" s="20">
        <v>314379.42</v>
      </c>
      <c r="T29" s="20">
        <v>314379.42</v>
      </c>
      <c r="U29" s="20">
        <v>314379.42</v>
      </c>
      <c r="V29" s="20">
        <v>314379.42</v>
      </c>
      <c r="W29" s="20">
        <v>314379.42</v>
      </c>
      <c r="X29" s="20">
        <v>2200655.94</v>
      </c>
    </row>
    <row r="30" spans="2:24" x14ac:dyDescent="0.25">
      <c r="B30" s="2" t="s">
        <v>32</v>
      </c>
      <c r="C30" s="2" t="s">
        <v>199</v>
      </c>
      <c r="D30" s="8">
        <v>20675910.379999999</v>
      </c>
      <c r="E30" s="8">
        <v>20676195.899999999</v>
      </c>
      <c r="F30" s="8">
        <v>20676083.420000002</v>
      </c>
      <c r="G30" s="8">
        <v>20676079.510000002</v>
      </c>
      <c r="H30" s="8">
        <v>20683295.5</v>
      </c>
      <c r="I30" s="8">
        <v>20683295.5</v>
      </c>
      <c r="J30" s="8">
        <v>20683257.84</v>
      </c>
      <c r="K30" s="8">
        <v>144754118.05000001</v>
      </c>
      <c r="N30" s="5"/>
      <c r="O30" s="5" t="s">
        <v>32</v>
      </c>
      <c r="P30" s="2" t="s">
        <v>199</v>
      </c>
      <c r="Q30" s="20">
        <v>20675910.379999999</v>
      </c>
      <c r="R30" s="20">
        <v>20676195.899999999</v>
      </c>
      <c r="S30" s="20">
        <v>20676083.420000002</v>
      </c>
      <c r="T30" s="20">
        <v>20676079.510000002</v>
      </c>
      <c r="U30" s="20">
        <v>20683295.5</v>
      </c>
      <c r="V30" s="20">
        <v>20683295.5</v>
      </c>
      <c r="W30" s="20">
        <v>20683257.84</v>
      </c>
      <c r="X30" s="20">
        <v>144754118.05000001</v>
      </c>
    </row>
    <row r="31" spans="2:24" x14ac:dyDescent="0.25">
      <c r="B31" s="2" t="s">
        <v>143</v>
      </c>
      <c r="C31" s="2" t="s">
        <v>200</v>
      </c>
      <c r="D31" s="8">
        <v>297266.61</v>
      </c>
      <c r="E31" s="8">
        <v>297266.61</v>
      </c>
      <c r="F31" s="8">
        <v>297266.61</v>
      </c>
      <c r="G31" s="8">
        <v>297266.61</v>
      </c>
      <c r="H31" s="8">
        <v>297266.61</v>
      </c>
      <c r="I31" s="8">
        <v>297266.61</v>
      </c>
      <c r="J31" s="8">
        <v>297266.61</v>
      </c>
      <c r="K31" s="8">
        <v>2080866.2699999996</v>
      </c>
      <c r="N31" s="5"/>
      <c r="O31" s="5" t="s">
        <v>143</v>
      </c>
      <c r="P31" s="2" t="s">
        <v>200</v>
      </c>
      <c r="Q31" s="20">
        <v>297266.61</v>
      </c>
      <c r="R31" s="20">
        <v>297266.61</v>
      </c>
      <c r="S31" s="20">
        <v>297266.61</v>
      </c>
      <c r="T31" s="20">
        <v>297266.61</v>
      </c>
      <c r="U31" s="20">
        <v>297266.61</v>
      </c>
      <c r="V31" s="20">
        <v>297266.61</v>
      </c>
      <c r="W31" s="20">
        <v>297266.61</v>
      </c>
      <c r="X31" s="20">
        <v>2080866.2699999996</v>
      </c>
    </row>
    <row r="32" spans="2:24" x14ac:dyDescent="0.25">
      <c r="B32" s="2" t="s">
        <v>144</v>
      </c>
      <c r="C32" s="2" t="s">
        <v>201</v>
      </c>
      <c r="D32" s="8">
        <v>345729.64</v>
      </c>
      <c r="E32" s="8">
        <v>345729.64</v>
      </c>
      <c r="F32" s="8">
        <v>345729.64</v>
      </c>
      <c r="G32" s="8">
        <v>345729.64</v>
      </c>
      <c r="H32" s="8">
        <v>345729.64</v>
      </c>
      <c r="I32" s="8">
        <v>345729.64</v>
      </c>
      <c r="J32" s="8">
        <v>345729.64</v>
      </c>
      <c r="K32" s="8">
        <v>2420107.4800000004</v>
      </c>
      <c r="N32" s="5"/>
      <c r="O32" s="5" t="s">
        <v>144</v>
      </c>
      <c r="P32" s="2" t="s">
        <v>201</v>
      </c>
      <c r="Q32" s="20">
        <v>345729.64</v>
      </c>
      <c r="R32" s="20">
        <v>345729.64</v>
      </c>
      <c r="S32" s="20">
        <v>345729.64</v>
      </c>
      <c r="T32" s="20">
        <v>345729.64</v>
      </c>
      <c r="U32" s="20">
        <v>345729.64</v>
      </c>
      <c r="V32" s="20">
        <v>345729.64</v>
      </c>
      <c r="W32" s="20">
        <v>345729.64</v>
      </c>
      <c r="X32" s="20">
        <v>2420107.4800000004</v>
      </c>
    </row>
    <row r="33" spans="1:24" x14ac:dyDescent="0.25">
      <c r="B33" s="2" t="s">
        <v>111</v>
      </c>
      <c r="C33" s="2" t="s">
        <v>202</v>
      </c>
      <c r="D33" s="8">
        <v>17517104.289999999</v>
      </c>
      <c r="E33" s="8">
        <v>17517104.289999999</v>
      </c>
      <c r="F33" s="8">
        <v>17739511.960000001</v>
      </c>
      <c r="G33" s="8">
        <v>17739511.960000001</v>
      </c>
      <c r="H33" s="8">
        <v>17739511.960000001</v>
      </c>
      <c r="I33" s="8">
        <v>17739511.960000001</v>
      </c>
      <c r="J33" s="8">
        <v>17739511.960000001</v>
      </c>
      <c r="K33" s="8">
        <v>123731768.38000003</v>
      </c>
      <c r="N33" s="11"/>
      <c r="O33" s="5" t="s">
        <v>111</v>
      </c>
      <c r="P33" s="2" t="s">
        <v>202</v>
      </c>
      <c r="Q33" s="20">
        <v>17517104.289999999</v>
      </c>
      <c r="R33" s="20">
        <v>17517104.289999999</v>
      </c>
      <c r="S33" s="20">
        <v>17739511.960000001</v>
      </c>
      <c r="T33" s="20">
        <v>17739511.960000001</v>
      </c>
      <c r="U33" s="20">
        <v>17739511.960000001</v>
      </c>
      <c r="V33" s="20">
        <v>17739511.960000001</v>
      </c>
      <c r="W33" s="20">
        <v>17739511.960000001</v>
      </c>
      <c r="X33" s="20">
        <v>123731768.38000003</v>
      </c>
    </row>
    <row r="34" spans="1:24" x14ac:dyDescent="0.25">
      <c r="A34" s="2" t="s">
        <v>274</v>
      </c>
      <c r="B34" s="2"/>
      <c r="C34" s="2"/>
      <c r="D34" s="8">
        <v>199342590.10999998</v>
      </c>
      <c r="E34" s="8">
        <v>199380335.00999999</v>
      </c>
      <c r="F34" s="8">
        <v>199619525.14000002</v>
      </c>
      <c r="G34" s="8">
        <v>199626656.98999998</v>
      </c>
      <c r="H34" s="8">
        <v>199652208.74999997</v>
      </c>
      <c r="I34" s="8">
        <v>199664717.53</v>
      </c>
      <c r="J34" s="8">
        <v>201816542.71999997</v>
      </c>
      <c r="K34" s="8">
        <v>1399102576.2499998</v>
      </c>
      <c r="N34" s="17" t="s">
        <v>274</v>
      </c>
      <c r="O34" s="17"/>
      <c r="P34" s="17"/>
      <c r="Q34" s="21">
        <v>199342590.10999998</v>
      </c>
      <c r="R34" s="21">
        <v>199380335.00999999</v>
      </c>
      <c r="S34" s="21">
        <v>199619525.14000002</v>
      </c>
      <c r="T34" s="21">
        <v>199626656.98999998</v>
      </c>
      <c r="U34" s="21">
        <v>199652208.74999997</v>
      </c>
      <c r="V34" s="21">
        <v>199664717.53</v>
      </c>
      <c r="W34" s="21">
        <v>201816542.71999997</v>
      </c>
      <c r="X34" s="21">
        <v>1399102576.2499998</v>
      </c>
    </row>
    <row r="35" spans="1:24" x14ac:dyDescent="0.25">
      <c r="A35" s="2" t="s">
        <v>30</v>
      </c>
      <c r="B35" s="2" t="s">
        <v>151</v>
      </c>
      <c r="C35" s="2" t="s">
        <v>203</v>
      </c>
      <c r="D35" s="8">
        <v>8329.7199999999993</v>
      </c>
      <c r="E35" s="8">
        <v>8329.7199999999993</v>
      </c>
      <c r="F35" s="8">
        <v>8329.7199999999993</v>
      </c>
      <c r="G35" s="8">
        <v>8329.7199999999993</v>
      </c>
      <c r="H35" s="8">
        <v>8329.7199999999993</v>
      </c>
      <c r="I35" s="8">
        <v>8329.7199999999993</v>
      </c>
      <c r="J35" s="8">
        <v>8329.7199999999993</v>
      </c>
      <c r="K35" s="8">
        <v>58308.04</v>
      </c>
      <c r="N35" s="5" t="s">
        <v>30</v>
      </c>
      <c r="O35" s="5" t="s">
        <v>151</v>
      </c>
      <c r="P35" s="2" t="s">
        <v>203</v>
      </c>
      <c r="Q35" s="20">
        <v>8329.7199999999993</v>
      </c>
      <c r="R35" s="20">
        <v>8329.7199999999993</v>
      </c>
      <c r="S35" s="20">
        <v>8329.7199999999993</v>
      </c>
      <c r="T35" s="20">
        <v>8329.7199999999993</v>
      </c>
      <c r="U35" s="20">
        <v>8329.7199999999993</v>
      </c>
      <c r="V35" s="20">
        <v>8329.7199999999993</v>
      </c>
      <c r="W35" s="20">
        <v>8329.7199999999993</v>
      </c>
      <c r="X35" s="20">
        <v>58308.04</v>
      </c>
    </row>
    <row r="36" spans="1:24" x14ac:dyDescent="0.25">
      <c r="B36" s="2" t="s">
        <v>93</v>
      </c>
      <c r="C36" s="2" t="s">
        <v>204</v>
      </c>
      <c r="D36" s="8">
        <v>119852.69</v>
      </c>
      <c r="E36" s="8">
        <v>119852.69</v>
      </c>
      <c r="F36" s="8">
        <v>119852.69</v>
      </c>
      <c r="G36" s="8">
        <v>119852.69</v>
      </c>
      <c r="H36" s="8">
        <v>119852.69</v>
      </c>
      <c r="I36" s="8">
        <v>119852.69</v>
      </c>
      <c r="J36" s="8">
        <v>119852.69</v>
      </c>
      <c r="K36" s="8">
        <v>838968.82999999984</v>
      </c>
      <c r="N36" s="5"/>
      <c r="O36" s="5" t="s">
        <v>93</v>
      </c>
      <c r="P36" s="2" t="s">
        <v>204</v>
      </c>
      <c r="Q36" s="20">
        <v>119852.69</v>
      </c>
      <c r="R36" s="20">
        <v>119852.69</v>
      </c>
      <c r="S36" s="20">
        <v>119852.69</v>
      </c>
      <c r="T36" s="20">
        <v>119852.69</v>
      </c>
      <c r="U36" s="20">
        <v>119852.69</v>
      </c>
      <c r="V36" s="20">
        <v>119852.69</v>
      </c>
      <c r="W36" s="20">
        <v>119852.69</v>
      </c>
      <c r="X36" s="20">
        <v>838968.82999999984</v>
      </c>
    </row>
    <row r="37" spans="1:24" x14ac:dyDescent="0.25">
      <c r="B37" s="2" t="s">
        <v>123</v>
      </c>
      <c r="C37" s="2" t="s">
        <v>205</v>
      </c>
      <c r="D37" s="8">
        <v>261126.69</v>
      </c>
      <c r="E37" s="8">
        <v>261126.69</v>
      </c>
      <c r="F37" s="8">
        <v>261126.69</v>
      </c>
      <c r="G37" s="8">
        <v>261126.69</v>
      </c>
      <c r="H37" s="8">
        <v>261126.69</v>
      </c>
      <c r="I37" s="8">
        <v>261126.69</v>
      </c>
      <c r="J37" s="8">
        <v>261126.69</v>
      </c>
      <c r="K37" s="8">
        <v>1827886.8299999998</v>
      </c>
      <c r="N37" s="5"/>
      <c r="O37" s="5" t="s">
        <v>123</v>
      </c>
      <c r="P37" s="2" t="s">
        <v>205</v>
      </c>
      <c r="Q37" s="20">
        <v>261126.69</v>
      </c>
      <c r="R37" s="20">
        <v>261126.69</v>
      </c>
      <c r="S37" s="20">
        <v>261126.69</v>
      </c>
      <c r="T37" s="20">
        <v>261126.69</v>
      </c>
      <c r="U37" s="20">
        <v>261126.69</v>
      </c>
      <c r="V37" s="20">
        <v>261126.69</v>
      </c>
      <c r="W37" s="20">
        <v>261126.69</v>
      </c>
      <c r="X37" s="20">
        <v>1827886.8299999998</v>
      </c>
    </row>
    <row r="38" spans="1:24" x14ac:dyDescent="0.25">
      <c r="B38" s="2" t="s">
        <v>75</v>
      </c>
      <c r="C38" s="2" t="s">
        <v>206</v>
      </c>
      <c r="D38" s="8">
        <v>4681.58</v>
      </c>
      <c r="E38" s="8">
        <v>4681.58</v>
      </c>
      <c r="F38" s="8">
        <v>4681.58</v>
      </c>
      <c r="G38" s="8">
        <v>4681.58</v>
      </c>
      <c r="H38" s="8">
        <v>4681.58</v>
      </c>
      <c r="I38" s="8">
        <v>4681.58</v>
      </c>
      <c r="J38" s="8">
        <v>4681.58</v>
      </c>
      <c r="K38" s="8">
        <v>32771.060000000005</v>
      </c>
      <c r="N38" s="5"/>
      <c r="O38" s="5" t="s">
        <v>75</v>
      </c>
      <c r="P38" s="2" t="s">
        <v>206</v>
      </c>
      <c r="Q38" s="20">
        <v>4681.58</v>
      </c>
      <c r="R38" s="20">
        <v>4681.58</v>
      </c>
      <c r="S38" s="20">
        <v>4681.58</v>
      </c>
      <c r="T38" s="20">
        <v>4681.58</v>
      </c>
      <c r="U38" s="20">
        <v>4681.58</v>
      </c>
      <c r="V38" s="20">
        <v>4681.58</v>
      </c>
      <c r="W38" s="20">
        <v>4681.58</v>
      </c>
      <c r="X38" s="20">
        <v>32771.060000000005</v>
      </c>
    </row>
    <row r="39" spans="1:24" x14ac:dyDescent="0.25">
      <c r="B39" s="2" t="s">
        <v>58</v>
      </c>
      <c r="C39" s="2" t="s">
        <v>207</v>
      </c>
      <c r="D39" s="8">
        <v>17916.189999999999</v>
      </c>
      <c r="E39" s="8">
        <v>17916.189999999999</v>
      </c>
      <c r="F39" s="8">
        <v>17916.189999999999</v>
      </c>
      <c r="G39" s="8">
        <v>17916.189999999999</v>
      </c>
      <c r="H39" s="8">
        <v>17916.189999999999</v>
      </c>
      <c r="I39" s="8">
        <v>17916.189999999999</v>
      </c>
      <c r="J39" s="8">
        <v>17916.189999999999</v>
      </c>
      <c r="K39" s="8">
        <v>125413.33</v>
      </c>
      <c r="N39" s="5"/>
      <c r="O39" s="5" t="s">
        <v>58</v>
      </c>
      <c r="P39" s="2" t="s">
        <v>207</v>
      </c>
      <c r="Q39" s="20">
        <v>17916.189999999999</v>
      </c>
      <c r="R39" s="20">
        <v>17916.189999999999</v>
      </c>
      <c r="S39" s="20">
        <v>17916.189999999999</v>
      </c>
      <c r="T39" s="20">
        <v>17916.189999999999</v>
      </c>
      <c r="U39" s="20">
        <v>17916.189999999999</v>
      </c>
      <c r="V39" s="20">
        <v>17916.189999999999</v>
      </c>
      <c r="W39" s="20">
        <v>17916.189999999999</v>
      </c>
      <c r="X39" s="20">
        <v>125413.33</v>
      </c>
    </row>
    <row r="40" spans="1:24" x14ac:dyDescent="0.25">
      <c r="B40" s="2" t="s">
        <v>77</v>
      </c>
      <c r="C40" s="2" t="s">
        <v>208</v>
      </c>
      <c r="D40" s="8">
        <v>153261.29999999999</v>
      </c>
      <c r="E40" s="8">
        <v>153261.29999999999</v>
      </c>
      <c r="F40" s="8">
        <v>153261.29999999999</v>
      </c>
      <c r="G40" s="8">
        <v>153261.29999999999</v>
      </c>
      <c r="H40" s="8">
        <v>153261.29999999999</v>
      </c>
      <c r="I40" s="8">
        <v>153261.29999999999</v>
      </c>
      <c r="J40" s="8">
        <v>153261.29999999999</v>
      </c>
      <c r="K40" s="8">
        <v>1072829.1000000001</v>
      </c>
      <c r="N40" s="5"/>
      <c r="O40" s="5" t="s">
        <v>77</v>
      </c>
      <c r="P40" s="2" t="s">
        <v>208</v>
      </c>
      <c r="Q40" s="20">
        <v>153261.29999999999</v>
      </c>
      <c r="R40" s="20">
        <v>153261.29999999999</v>
      </c>
      <c r="S40" s="20">
        <v>153261.29999999999</v>
      </c>
      <c r="T40" s="20">
        <v>153261.29999999999</v>
      </c>
      <c r="U40" s="20">
        <v>153261.29999999999</v>
      </c>
      <c r="V40" s="20">
        <v>153261.29999999999</v>
      </c>
      <c r="W40" s="20">
        <v>153261.29999999999</v>
      </c>
      <c r="X40" s="20">
        <v>1072829.1000000001</v>
      </c>
    </row>
    <row r="41" spans="1:24" x14ac:dyDescent="0.25">
      <c r="B41" s="2" t="s">
        <v>72</v>
      </c>
      <c r="C41" s="2" t="s">
        <v>209</v>
      </c>
      <c r="D41" s="8">
        <v>23138.38</v>
      </c>
      <c r="E41" s="8">
        <v>23138.38</v>
      </c>
      <c r="F41" s="8">
        <v>23138.38</v>
      </c>
      <c r="G41" s="8">
        <v>23138.38</v>
      </c>
      <c r="H41" s="8">
        <v>23138.38</v>
      </c>
      <c r="I41" s="8">
        <v>23138.38</v>
      </c>
      <c r="J41" s="8">
        <v>23138.38</v>
      </c>
      <c r="K41" s="8">
        <v>161968.66</v>
      </c>
      <c r="N41" s="5"/>
      <c r="O41" s="5" t="s">
        <v>72</v>
      </c>
      <c r="P41" s="2" t="s">
        <v>209</v>
      </c>
      <c r="Q41" s="20">
        <v>23138.38</v>
      </c>
      <c r="R41" s="20">
        <v>23138.38</v>
      </c>
      <c r="S41" s="20">
        <v>23138.38</v>
      </c>
      <c r="T41" s="20">
        <v>23138.38</v>
      </c>
      <c r="U41" s="20">
        <v>23138.38</v>
      </c>
      <c r="V41" s="20">
        <v>23138.38</v>
      </c>
      <c r="W41" s="20">
        <v>23138.38</v>
      </c>
      <c r="X41" s="20">
        <v>161968.66</v>
      </c>
    </row>
    <row r="42" spans="1:24" x14ac:dyDescent="0.25">
      <c r="B42" s="2" t="s">
        <v>147</v>
      </c>
      <c r="C42" s="2" t="s">
        <v>210</v>
      </c>
      <c r="D42" s="8">
        <v>137442.53</v>
      </c>
      <c r="E42" s="8">
        <v>137442.53</v>
      </c>
      <c r="F42" s="8">
        <v>137442.53</v>
      </c>
      <c r="G42" s="8">
        <v>137442.53</v>
      </c>
      <c r="H42" s="8">
        <v>137442.53</v>
      </c>
      <c r="I42" s="8">
        <v>137442.53</v>
      </c>
      <c r="J42" s="8">
        <v>137442.53</v>
      </c>
      <c r="K42" s="8">
        <v>962097.71000000008</v>
      </c>
      <c r="N42" s="5"/>
      <c r="O42" s="5" t="s">
        <v>147</v>
      </c>
      <c r="P42" s="2" t="s">
        <v>210</v>
      </c>
      <c r="Q42" s="20">
        <v>137442.53</v>
      </c>
      <c r="R42" s="20">
        <v>137442.53</v>
      </c>
      <c r="S42" s="20">
        <v>137442.53</v>
      </c>
      <c r="T42" s="20">
        <v>137442.53</v>
      </c>
      <c r="U42" s="20">
        <v>137442.53</v>
      </c>
      <c r="V42" s="20">
        <v>137442.53</v>
      </c>
      <c r="W42" s="20">
        <v>137442.53</v>
      </c>
      <c r="X42" s="20">
        <v>962097.71000000008</v>
      </c>
    </row>
    <row r="43" spans="1:24" x14ac:dyDescent="0.25">
      <c r="B43" s="2" t="s">
        <v>59</v>
      </c>
      <c r="C43" s="2" t="s">
        <v>211</v>
      </c>
      <c r="D43" s="8">
        <v>8353042.54</v>
      </c>
      <c r="E43" s="8">
        <v>8352224.5700000003</v>
      </c>
      <c r="F43" s="8">
        <v>8352224.5700000003</v>
      </c>
      <c r="G43" s="8">
        <v>8352191.2300000004</v>
      </c>
      <c r="H43" s="8">
        <v>8352191.2300000004</v>
      </c>
      <c r="I43" s="8">
        <v>8352191.2300000004</v>
      </c>
      <c r="J43" s="8">
        <v>8352191.2300000004</v>
      </c>
      <c r="K43" s="8">
        <v>58466256.600000009</v>
      </c>
      <c r="N43" s="5"/>
      <c r="O43" s="5" t="s">
        <v>59</v>
      </c>
      <c r="P43" s="2" t="s">
        <v>211</v>
      </c>
      <c r="Q43" s="20">
        <v>8353042.54</v>
      </c>
      <c r="R43" s="20">
        <v>8352224.5700000003</v>
      </c>
      <c r="S43" s="20">
        <v>8352224.5700000003</v>
      </c>
      <c r="T43" s="20">
        <v>8352191.2300000004</v>
      </c>
      <c r="U43" s="20">
        <v>8352191.2300000004</v>
      </c>
      <c r="V43" s="20">
        <v>8352191.2300000004</v>
      </c>
      <c r="W43" s="20">
        <v>8352191.2300000004</v>
      </c>
      <c r="X43" s="20">
        <v>58466256.600000009</v>
      </c>
    </row>
    <row r="44" spans="1:24" x14ac:dyDescent="0.25">
      <c r="B44" s="2" t="s">
        <v>128</v>
      </c>
      <c r="C44" s="2" t="s">
        <v>212</v>
      </c>
      <c r="D44" s="8">
        <v>1699998.54</v>
      </c>
      <c r="E44" s="8">
        <v>1699998.54</v>
      </c>
      <c r="F44" s="8">
        <v>1699998.54</v>
      </c>
      <c r="G44" s="8">
        <v>1699998.54</v>
      </c>
      <c r="H44" s="8">
        <v>1699998.54</v>
      </c>
      <c r="I44" s="8">
        <v>1699998.54</v>
      </c>
      <c r="J44" s="8">
        <v>1699998.54</v>
      </c>
      <c r="K44" s="8">
        <v>11899989.779999997</v>
      </c>
      <c r="N44" s="5"/>
      <c r="O44" s="5" t="s">
        <v>128</v>
      </c>
      <c r="P44" s="2" t="s">
        <v>212</v>
      </c>
      <c r="Q44" s="20">
        <v>1699998.54</v>
      </c>
      <c r="R44" s="20">
        <v>1699998.54</v>
      </c>
      <c r="S44" s="20">
        <v>1699998.54</v>
      </c>
      <c r="T44" s="20">
        <v>1699998.54</v>
      </c>
      <c r="U44" s="20">
        <v>1699998.54</v>
      </c>
      <c r="V44" s="20">
        <v>1699998.54</v>
      </c>
      <c r="W44" s="20">
        <v>1699998.54</v>
      </c>
      <c r="X44" s="20">
        <v>11899989.779999997</v>
      </c>
    </row>
    <row r="45" spans="1:24" x14ac:dyDescent="0.25">
      <c r="B45" s="2" t="s">
        <v>60</v>
      </c>
      <c r="C45" s="2" t="s">
        <v>213</v>
      </c>
      <c r="D45" s="8">
        <v>449309.06</v>
      </c>
      <c r="E45" s="8">
        <v>449309.06</v>
      </c>
      <c r="F45" s="8">
        <v>449309.06</v>
      </c>
      <c r="G45" s="8">
        <v>449309.06</v>
      </c>
      <c r="H45" s="8">
        <v>449309.06</v>
      </c>
      <c r="I45" s="8">
        <v>449309.06</v>
      </c>
      <c r="J45" s="8">
        <v>449309.06</v>
      </c>
      <c r="K45" s="8">
        <v>3145163.42</v>
      </c>
      <c r="N45" s="5"/>
      <c r="O45" s="5" t="s">
        <v>60</v>
      </c>
      <c r="P45" s="2" t="s">
        <v>213</v>
      </c>
      <c r="Q45" s="20">
        <v>449309.06</v>
      </c>
      <c r="R45" s="20">
        <v>449309.06</v>
      </c>
      <c r="S45" s="20">
        <v>449309.06</v>
      </c>
      <c r="T45" s="20">
        <v>449309.06</v>
      </c>
      <c r="U45" s="20">
        <v>449309.06</v>
      </c>
      <c r="V45" s="20">
        <v>449309.06</v>
      </c>
      <c r="W45" s="20">
        <v>449309.06</v>
      </c>
      <c r="X45" s="20">
        <v>3145163.42</v>
      </c>
    </row>
    <row r="46" spans="1:24" x14ac:dyDescent="0.25">
      <c r="B46" s="2" t="s">
        <v>125</v>
      </c>
      <c r="C46" s="2" t="s">
        <v>214</v>
      </c>
      <c r="D46" s="8">
        <v>1694832.96</v>
      </c>
      <c r="E46" s="8">
        <v>1694832.96</v>
      </c>
      <c r="F46" s="8">
        <v>1694832.96</v>
      </c>
      <c r="G46" s="8">
        <v>1694832.96</v>
      </c>
      <c r="H46" s="8">
        <v>1694832.96</v>
      </c>
      <c r="I46" s="8">
        <v>1694832.96</v>
      </c>
      <c r="J46" s="8">
        <v>1694832.96</v>
      </c>
      <c r="K46" s="8">
        <v>11863830.720000003</v>
      </c>
      <c r="N46" s="5"/>
      <c r="O46" s="5" t="s">
        <v>125</v>
      </c>
      <c r="P46" s="2" t="s">
        <v>214</v>
      </c>
      <c r="Q46" s="20">
        <v>1694832.96</v>
      </c>
      <c r="R46" s="20">
        <v>1694832.96</v>
      </c>
      <c r="S46" s="20">
        <v>1694832.96</v>
      </c>
      <c r="T46" s="20">
        <v>1694832.96</v>
      </c>
      <c r="U46" s="20">
        <v>1694832.96</v>
      </c>
      <c r="V46" s="20">
        <v>1694832.96</v>
      </c>
      <c r="W46" s="20">
        <v>1694832.96</v>
      </c>
      <c r="X46" s="20">
        <v>11863830.720000003</v>
      </c>
    </row>
    <row r="47" spans="1:24" x14ac:dyDescent="0.25">
      <c r="B47" s="2" t="s">
        <v>120</v>
      </c>
      <c r="C47" s="2" t="s">
        <v>215</v>
      </c>
      <c r="D47" s="8">
        <v>178530.09</v>
      </c>
      <c r="E47" s="8">
        <v>178530.09</v>
      </c>
      <c r="F47" s="8">
        <v>178530.09</v>
      </c>
      <c r="G47" s="8">
        <v>178530.09</v>
      </c>
      <c r="H47" s="8">
        <v>178530.09</v>
      </c>
      <c r="I47" s="8">
        <v>178530.09</v>
      </c>
      <c r="J47" s="8">
        <v>178530.09</v>
      </c>
      <c r="K47" s="8">
        <v>1249710.6300000001</v>
      </c>
      <c r="N47" s="5"/>
      <c r="O47" s="5" t="s">
        <v>120</v>
      </c>
      <c r="P47" s="2" t="s">
        <v>215</v>
      </c>
      <c r="Q47" s="20">
        <v>178530.09</v>
      </c>
      <c r="R47" s="20">
        <v>178530.09</v>
      </c>
      <c r="S47" s="20">
        <v>178530.09</v>
      </c>
      <c r="T47" s="20">
        <v>178530.09</v>
      </c>
      <c r="U47" s="20">
        <v>178530.09</v>
      </c>
      <c r="V47" s="20">
        <v>178530.09</v>
      </c>
      <c r="W47" s="20">
        <v>178530.09</v>
      </c>
      <c r="X47" s="20">
        <v>1249710.6300000001</v>
      </c>
    </row>
    <row r="48" spans="1:24" x14ac:dyDescent="0.25">
      <c r="B48" s="2" t="s">
        <v>61</v>
      </c>
      <c r="C48" s="2" t="s">
        <v>216</v>
      </c>
      <c r="D48" s="8">
        <v>54614.27</v>
      </c>
      <c r="E48" s="8">
        <v>54614.27</v>
      </c>
      <c r="F48" s="8">
        <v>54614.27</v>
      </c>
      <c r="G48" s="8">
        <v>54614.27</v>
      </c>
      <c r="H48" s="8">
        <v>54614.27</v>
      </c>
      <c r="I48" s="8">
        <v>54614.27</v>
      </c>
      <c r="J48" s="8">
        <v>54614.27</v>
      </c>
      <c r="K48" s="8">
        <v>382299.89</v>
      </c>
      <c r="N48" s="5"/>
      <c r="O48" s="5" t="s">
        <v>61</v>
      </c>
      <c r="P48" s="2" t="s">
        <v>216</v>
      </c>
      <c r="Q48" s="20">
        <v>54614.27</v>
      </c>
      <c r="R48" s="20">
        <v>54614.27</v>
      </c>
      <c r="S48" s="20">
        <v>54614.27</v>
      </c>
      <c r="T48" s="20">
        <v>54614.27</v>
      </c>
      <c r="U48" s="20">
        <v>54614.27</v>
      </c>
      <c r="V48" s="20">
        <v>54614.27</v>
      </c>
      <c r="W48" s="20">
        <v>54614.27</v>
      </c>
      <c r="X48" s="20">
        <v>382299.89</v>
      </c>
    </row>
    <row r="49" spans="2:24" x14ac:dyDescent="0.25">
      <c r="B49" s="2" t="s">
        <v>65</v>
      </c>
      <c r="C49" s="2" t="s">
        <v>217</v>
      </c>
      <c r="D49" s="8">
        <v>175350.37</v>
      </c>
      <c r="E49" s="8">
        <v>175350.37</v>
      </c>
      <c r="F49" s="8">
        <v>175350.37</v>
      </c>
      <c r="G49" s="8">
        <v>175350.37</v>
      </c>
      <c r="H49" s="8">
        <v>175350.37</v>
      </c>
      <c r="I49" s="8">
        <v>175350.37</v>
      </c>
      <c r="J49" s="8">
        <v>175350.37</v>
      </c>
      <c r="K49" s="8">
        <v>1227452.5899999999</v>
      </c>
      <c r="N49" s="5"/>
      <c r="O49" s="5" t="s">
        <v>65</v>
      </c>
      <c r="P49" s="2" t="s">
        <v>217</v>
      </c>
      <c r="Q49" s="20">
        <v>175350.37</v>
      </c>
      <c r="R49" s="20">
        <v>175350.37</v>
      </c>
      <c r="S49" s="20">
        <v>175350.37</v>
      </c>
      <c r="T49" s="20">
        <v>175350.37</v>
      </c>
      <c r="U49" s="20">
        <v>175350.37</v>
      </c>
      <c r="V49" s="20">
        <v>175350.37</v>
      </c>
      <c r="W49" s="20">
        <v>175350.37</v>
      </c>
      <c r="X49" s="20">
        <v>1227452.5899999999</v>
      </c>
    </row>
    <row r="50" spans="2:24" x14ac:dyDescent="0.25">
      <c r="B50" s="2" t="s">
        <v>62</v>
      </c>
      <c r="C50" s="2" t="s">
        <v>218</v>
      </c>
      <c r="D50" s="8">
        <v>209318.9</v>
      </c>
      <c r="E50" s="8">
        <v>209318.9</v>
      </c>
      <c r="F50" s="8">
        <v>209318.9</v>
      </c>
      <c r="G50" s="8">
        <v>209318.9</v>
      </c>
      <c r="H50" s="8">
        <v>209318.9</v>
      </c>
      <c r="I50" s="8">
        <v>209318.9</v>
      </c>
      <c r="J50" s="8">
        <v>209318.9</v>
      </c>
      <c r="K50" s="8">
        <v>1465232.2999999998</v>
      </c>
      <c r="N50" s="5"/>
      <c r="O50" s="5" t="s">
        <v>62</v>
      </c>
      <c r="P50" s="2" t="s">
        <v>218</v>
      </c>
      <c r="Q50" s="20">
        <v>209318.9</v>
      </c>
      <c r="R50" s="20">
        <v>209318.9</v>
      </c>
      <c r="S50" s="20">
        <v>209318.9</v>
      </c>
      <c r="T50" s="20">
        <v>209318.9</v>
      </c>
      <c r="U50" s="20">
        <v>209318.9</v>
      </c>
      <c r="V50" s="20">
        <v>209318.9</v>
      </c>
      <c r="W50" s="20">
        <v>209318.9</v>
      </c>
      <c r="X50" s="20">
        <v>1465232.2999999998</v>
      </c>
    </row>
    <row r="51" spans="2:24" x14ac:dyDescent="0.25">
      <c r="B51" s="2" t="s">
        <v>131</v>
      </c>
      <c r="C51" s="2" t="s">
        <v>219</v>
      </c>
      <c r="D51" s="8">
        <v>923446.05</v>
      </c>
      <c r="E51" s="8">
        <v>923446.05</v>
      </c>
      <c r="F51" s="8">
        <v>923446.05</v>
      </c>
      <c r="G51" s="8">
        <v>923446.05</v>
      </c>
      <c r="H51" s="8">
        <v>923446.05</v>
      </c>
      <c r="I51" s="8">
        <v>923446.05</v>
      </c>
      <c r="J51" s="8">
        <v>923446.05</v>
      </c>
      <c r="K51" s="8">
        <v>6464122.3499999996</v>
      </c>
      <c r="N51" s="5"/>
      <c r="O51" s="5" t="s">
        <v>131</v>
      </c>
      <c r="P51" s="2" t="s">
        <v>219</v>
      </c>
      <c r="Q51" s="20">
        <v>923446.05</v>
      </c>
      <c r="R51" s="20">
        <v>923446.05</v>
      </c>
      <c r="S51" s="20">
        <v>923446.05</v>
      </c>
      <c r="T51" s="20">
        <v>923446.05</v>
      </c>
      <c r="U51" s="20">
        <v>923446.05</v>
      </c>
      <c r="V51" s="20">
        <v>923446.05</v>
      </c>
      <c r="W51" s="20">
        <v>923446.05</v>
      </c>
      <c r="X51" s="20">
        <v>6464122.3499999996</v>
      </c>
    </row>
    <row r="52" spans="2:24" x14ac:dyDescent="0.25">
      <c r="B52" s="2" t="s">
        <v>57</v>
      </c>
      <c r="C52" s="2" t="s">
        <v>220</v>
      </c>
      <c r="D52" s="8">
        <v>273084.38</v>
      </c>
      <c r="E52" s="8">
        <v>273084.38</v>
      </c>
      <c r="F52" s="8">
        <v>273084.38</v>
      </c>
      <c r="G52" s="8">
        <v>273084.38</v>
      </c>
      <c r="H52" s="8">
        <v>273084.38</v>
      </c>
      <c r="I52" s="8">
        <v>273084.38</v>
      </c>
      <c r="J52" s="8">
        <v>273084.38</v>
      </c>
      <c r="K52" s="8">
        <v>1911590.6599999997</v>
      </c>
      <c r="N52" s="5"/>
      <c r="O52" s="5" t="s">
        <v>57</v>
      </c>
      <c r="P52" s="2" t="s">
        <v>220</v>
      </c>
      <c r="Q52" s="20">
        <v>273084.38</v>
      </c>
      <c r="R52" s="20">
        <v>273084.38</v>
      </c>
      <c r="S52" s="20">
        <v>273084.38</v>
      </c>
      <c r="T52" s="20">
        <v>273084.38</v>
      </c>
      <c r="U52" s="20">
        <v>273084.38</v>
      </c>
      <c r="V52" s="20">
        <v>273084.38</v>
      </c>
      <c r="W52" s="20">
        <v>273084.38</v>
      </c>
      <c r="X52" s="20">
        <v>1911590.6599999997</v>
      </c>
    </row>
    <row r="53" spans="2:24" x14ac:dyDescent="0.25">
      <c r="B53" s="2" t="s">
        <v>78</v>
      </c>
      <c r="C53" s="2" t="s">
        <v>221</v>
      </c>
      <c r="D53" s="8">
        <v>414663.45</v>
      </c>
      <c r="E53" s="8">
        <v>414663.45</v>
      </c>
      <c r="F53" s="8">
        <v>414663.45</v>
      </c>
      <c r="G53" s="8">
        <v>414663.45</v>
      </c>
      <c r="H53" s="8">
        <v>414663.45</v>
      </c>
      <c r="I53" s="8">
        <v>414663.45</v>
      </c>
      <c r="J53" s="8">
        <v>414663.45</v>
      </c>
      <c r="K53" s="8">
        <v>2902644.1500000004</v>
      </c>
      <c r="N53" s="5"/>
      <c r="O53" s="5" t="s">
        <v>78</v>
      </c>
      <c r="P53" s="2" t="s">
        <v>221</v>
      </c>
      <c r="Q53" s="20">
        <v>414663.45</v>
      </c>
      <c r="R53" s="20">
        <v>414663.45</v>
      </c>
      <c r="S53" s="20">
        <v>414663.45</v>
      </c>
      <c r="T53" s="20">
        <v>414663.45</v>
      </c>
      <c r="U53" s="20">
        <v>414663.45</v>
      </c>
      <c r="V53" s="20">
        <v>414663.45</v>
      </c>
      <c r="W53" s="20">
        <v>414663.45</v>
      </c>
      <c r="X53" s="20">
        <v>2902644.1500000004</v>
      </c>
    </row>
    <row r="54" spans="2:24" x14ac:dyDescent="0.25">
      <c r="B54" s="2" t="s">
        <v>126</v>
      </c>
      <c r="C54" s="2" t="s">
        <v>222</v>
      </c>
      <c r="D54" s="8">
        <v>26970.37</v>
      </c>
      <c r="E54" s="8">
        <v>26970.37</v>
      </c>
      <c r="F54" s="8">
        <v>26970.37</v>
      </c>
      <c r="G54" s="8">
        <v>26970.37</v>
      </c>
      <c r="H54" s="8">
        <v>26970.37</v>
      </c>
      <c r="I54" s="8">
        <v>26970.37</v>
      </c>
      <c r="J54" s="8">
        <v>26970.37</v>
      </c>
      <c r="K54" s="8">
        <v>188792.59</v>
      </c>
      <c r="N54" s="5"/>
      <c r="O54" s="5" t="s">
        <v>126</v>
      </c>
      <c r="P54" s="2" t="s">
        <v>222</v>
      </c>
      <c r="Q54" s="20">
        <v>26970.37</v>
      </c>
      <c r="R54" s="20">
        <v>26970.37</v>
      </c>
      <c r="S54" s="20">
        <v>26970.37</v>
      </c>
      <c r="T54" s="20">
        <v>26970.37</v>
      </c>
      <c r="U54" s="20">
        <v>26970.37</v>
      </c>
      <c r="V54" s="20">
        <v>26970.37</v>
      </c>
      <c r="W54" s="20">
        <v>26970.37</v>
      </c>
      <c r="X54" s="20">
        <v>188792.59</v>
      </c>
    </row>
    <row r="55" spans="2:24" x14ac:dyDescent="0.25">
      <c r="B55" s="2" t="s">
        <v>74</v>
      </c>
      <c r="C55" s="2" t="s">
        <v>223</v>
      </c>
      <c r="D55" s="8">
        <v>867772</v>
      </c>
      <c r="E55" s="8">
        <v>867772</v>
      </c>
      <c r="F55" s="8">
        <v>867772</v>
      </c>
      <c r="G55" s="8">
        <v>867772</v>
      </c>
      <c r="H55" s="8">
        <v>867772</v>
      </c>
      <c r="I55" s="8">
        <v>867772</v>
      </c>
      <c r="J55" s="8">
        <v>867772</v>
      </c>
      <c r="K55" s="8">
        <v>6074404</v>
      </c>
      <c r="N55" s="5"/>
      <c r="O55" s="5" t="s">
        <v>74</v>
      </c>
      <c r="P55" s="2" t="s">
        <v>223</v>
      </c>
      <c r="Q55" s="20">
        <v>867772</v>
      </c>
      <c r="R55" s="20">
        <v>867772</v>
      </c>
      <c r="S55" s="20">
        <v>867772</v>
      </c>
      <c r="T55" s="20">
        <v>867772</v>
      </c>
      <c r="U55" s="20">
        <v>867772</v>
      </c>
      <c r="V55" s="20">
        <v>867772</v>
      </c>
      <c r="W55" s="20">
        <v>867772</v>
      </c>
      <c r="X55" s="20">
        <v>6074404</v>
      </c>
    </row>
    <row r="56" spans="2:24" x14ac:dyDescent="0.25">
      <c r="B56" s="2" t="s">
        <v>76</v>
      </c>
      <c r="C56" s="2" t="s">
        <v>224</v>
      </c>
      <c r="D56" s="8">
        <v>49001.72</v>
      </c>
      <c r="E56" s="8">
        <v>49001.72</v>
      </c>
      <c r="F56" s="8">
        <v>49001.72</v>
      </c>
      <c r="G56" s="8">
        <v>49001.72</v>
      </c>
      <c r="H56" s="8">
        <v>49001.72</v>
      </c>
      <c r="I56" s="8">
        <v>49001.72</v>
      </c>
      <c r="J56" s="8">
        <v>49001.72</v>
      </c>
      <c r="K56" s="8">
        <v>343012.04000000004</v>
      </c>
      <c r="N56" s="5"/>
      <c r="O56" s="5" t="s">
        <v>76</v>
      </c>
      <c r="P56" s="2" t="s">
        <v>224</v>
      </c>
      <c r="Q56" s="20">
        <v>49001.72</v>
      </c>
      <c r="R56" s="20">
        <v>49001.72</v>
      </c>
      <c r="S56" s="20">
        <v>49001.72</v>
      </c>
      <c r="T56" s="20">
        <v>49001.72</v>
      </c>
      <c r="U56" s="20">
        <v>49001.72</v>
      </c>
      <c r="V56" s="20">
        <v>49001.72</v>
      </c>
      <c r="W56" s="20">
        <v>49001.72</v>
      </c>
      <c r="X56" s="20">
        <v>343012.04000000004</v>
      </c>
    </row>
    <row r="57" spans="2:24" x14ac:dyDescent="0.25">
      <c r="B57" s="2" t="s">
        <v>54</v>
      </c>
      <c r="C57" s="2" t="s">
        <v>225</v>
      </c>
      <c r="D57" s="8">
        <v>60826.29</v>
      </c>
      <c r="E57" s="8">
        <v>60826.29</v>
      </c>
      <c r="F57" s="8">
        <v>60826.29</v>
      </c>
      <c r="G57" s="8">
        <v>60826.29</v>
      </c>
      <c r="H57" s="8">
        <v>60826.29</v>
      </c>
      <c r="I57" s="8">
        <v>60826.29</v>
      </c>
      <c r="J57" s="8">
        <v>60826.29</v>
      </c>
      <c r="K57" s="8">
        <v>425784.02999999997</v>
      </c>
      <c r="N57" s="5"/>
      <c r="O57" s="5" t="s">
        <v>54</v>
      </c>
      <c r="P57" s="2" t="s">
        <v>225</v>
      </c>
      <c r="Q57" s="20">
        <v>60826.29</v>
      </c>
      <c r="R57" s="20">
        <v>60826.29</v>
      </c>
      <c r="S57" s="20">
        <v>60826.29</v>
      </c>
      <c r="T57" s="20">
        <v>60826.29</v>
      </c>
      <c r="U57" s="20">
        <v>60826.29</v>
      </c>
      <c r="V57" s="20">
        <v>60826.29</v>
      </c>
      <c r="W57" s="20">
        <v>60826.29</v>
      </c>
      <c r="X57" s="20">
        <v>425784.02999999997</v>
      </c>
    </row>
    <row r="58" spans="2:24" x14ac:dyDescent="0.25">
      <c r="B58" s="2" t="s">
        <v>55</v>
      </c>
      <c r="C58" s="2" t="s">
        <v>226</v>
      </c>
      <c r="D58" s="8">
        <v>139637.68</v>
      </c>
      <c r="E58" s="8">
        <v>139637.68</v>
      </c>
      <c r="F58" s="8">
        <v>139637.68</v>
      </c>
      <c r="G58" s="8">
        <v>139637.68</v>
      </c>
      <c r="H58" s="8">
        <v>139637.68</v>
      </c>
      <c r="I58" s="8">
        <v>139637.68</v>
      </c>
      <c r="J58" s="8">
        <v>139637.68</v>
      </c>
      <c r="K58" s="8">
        <v>977463.75999999978</v>
      </c>
      <c r="N58" s="5"/>
      <c r="O58" s="5" t="s">
        <v>55</v>
      </c>
      <c r="P58" s="2" t="s">
        <v>226</v>
      </c>
      <c r="Q58" s="20">
        <v>139637.68</v>
      </c>
      <c r="R58" s="20">
        <v>139637.68</v>
      </c>
      <c r="S58" s="20">
        <v>139637.68</v>
      </c>
      <c r="T58" s="20">
        <v>139637.68</v>
      </c>
      <c r="U58" s="20">
        <v>139637.68</v>
      </c>
      <c r="V58" s="20">
        <v>139637.68</v>
      </c>
      <c r="W58" s="20">
        <v>139637.68</v>
      </c>
      <c r="X58" s="20">
        <v>977463.75999999978</v>
      </c>
    </row>
    <row r="59" spans="2:24" x14ac:dyDescent="0.25">
      <c r="B59" s="2" t="s">
        <v>149</v>
      </c>
      <c r="C59" s="2" t="s">
        <v>227</v>
      </c>
      <c r="D59" s="8">
        <v>27638493.469999999</v>
      </c>
      <c r="E59" s="8">
        <v>27191821.809999999</v>
      </c>
      <c r="F59" s="8">
        <v>27191821.809999999</v>
      </c>
      <c r="G59" s="8">
        <v>27191821.809999999</v>
      </c>
      <c r="H59" s="8">
        <v>27187106.440000001</v>
      </c>
      <c r="I59" s="8">
        <v>27187106.440000001</v>
      </c>
      <c r="J59" s="8">
        <v>27530286.460000001</v>
      </c>
      <c r="K59" s="8">
        <v>191118458.24000001</v>
      </c>
      <c r="N59" s="5"/>
      <c r="O59" s="5" t="s">
        <v>149</v>
      </c>
      <c r="P59" s="2" t="s">
        <v>227</v>
      </c>
      <c r="Q59" s="20">
        <v>27638493.469999999</v>
      </c>
      <c r="R59" s="20">
        <v>27191821.809999999</v>
      </c>
      <c r="S59" s="20">
        <v>27191821.809999999</v>
      </c>
      <c r="T59" s="20">
        <v>27191821.809999999</v>
      </c>
      <c r="U59" s="20">
        <v>27187106.440000001</v>
      </c>
      <c r="V59" s="20">
        <v>27187106.440000001</v>
      </c>
      <c r="W59" s="20">
        <v>27530286.460000001</v>
      </c>
      <c r="X59" s="20">
        <v>191118458.24000001</v>
      </c>
    </row>
    <row r="60" spans="2:24" x14ac:dyDescent="0.25">
      <c r="B60" s="2" t="s">
        <v>127</v>
      </c>
      <c r="C60" s="2" t="s">
        <v>228</v>
      </c>
      <c r="D60" s="8">
        <v>731466.64</v>
      </c>
      <c r="E60" s="8">
        <v>731466.64</v>
      </c>
      <c r="F60" s="8">
        <v>731466.64</v>
      </c>
      <c r="G60" s="8">
        <v>731466.64</v>
      </c>
      <c r="H60" s="8">
        <v>731466.64</v>
      </c>
      <c r="I60" s="8">
        <v>731466.64</v>
      </c>
      <c r="J60" s="8">
        <v>731466.64</v>
      </c>
      <c r="K60" s="8">
        <v>5120266.4799999995</v>
      </c>
      <c r="N60" s="5"/>
      <c r="O60" s="5" t="s">
        <v>127</v>
      </c>
      <c r="P60" s="2" t="s">
        <v>228</v>
      </c>
      <c r="Q60" s="20">
        <v>731466.64</v>
      </c>
      <c r="R60" s="20">
        <v>731466.64</v>
      </c>
      <c r="S60" s="20">
        <v>731466.64</v>
      </c>
      <c r="T60" s="20">
        <v>731466.64</v>
      </c>
      <c r="U60" s="20">
        <v>731466.64</v>
      </c>
      <c r="V60" s="20">
        <v>731466.64</v>
      </c>
      <c r="W60" s="20">
        <v>731466.64</v>
      </c>
      <c r="X60" s="20">
        <v>5120266.4799999995</v>
      </c>
    </row>
    <row r="61" spans="2:24" x14ac:dyDescent="0.25">
      <c r="B61" s="2" t="s">
        <v>116</v>
      </c>
      <c r="C61" s="2" t="s">
        <v>229</v>
      </c>
      <c r="D61" s="8">
        <v>2269555.91</v>
      </c>
      <c r="E61" s="8">
        <v>2269555.91</v>
      </c>
      <c r="F61" s="8">
        <v>2269555.91</v>
      </c>
      <c r="G61" s="8">
        <v>2269555.91</v>
      </c>
      <c r="H61" s="8">
        <v>2269555.91</v>
      </c>
      <c r="I61" s="8">
        <v>2269555.91</v>
      </c>
      <c r="J61" s="8">
        <v>2269555.91</v>
      </c>
      <c r="K61" s="8">
        <v>15886891.370000001</v>
      </c>
      <c r="N61" s="5"/>
      <c r="O61" s="5" t="s">
        <v>116</v>
      </c>
      <c r="P61" s="2" t="s">
        <v>229</v>
      </c>
      <c r="Q61" s="20">
        <v>2269555.91</v>
      </c>
      <c r="R61" s="20">
        <v>2269555.91</v>
      </c>
      <c r="S61" s="20">
        <v>2269555.91</v>
      </c>
      <c r="T61" s="20">
        <v>2269555.91</v>
      </c>
      <c r="U61" s="20">
        <v>2269555.91</v>
      </c>
      <c r="V61" s="20">
        <v>2269555.91</v>
      </c>
      <c r="W61" s="20">
        <v>2269555.91</v>
      </c>
      <c r="X61" s="20">
        <v>15886891.370000001</v>
      </c>
    </row>
    <row r="62" spans="2:24" x14ac:dyDescent="0.25">
      <c r="B62" s="2" t="s">
        <v>51</v>
      </c>
      <c r="C62" s="2" t="s">
        <v>230</v>
      </c>
      <c r="D62" s="8">
        <v>531166.79</v>
      </c>
      <c r="E62" s="8">
        <v>531166.79</v>
      </c>
      <c r="F62" s="8">
        <v>531166.79</v>
      </c>
      <c r="G62" s="8">
        <v>531166.79</v>
      </c>
      <c r="H62" s="8">
        <v>531166.79</v>
      </c>
      <c r="I62" s="8">
        <v>531166.79</v>
      </c>
      <c r="J62" s="8">
        <v>531166.79</v>
      </c>
      <c r="K62" s="8">
        <v>3718167.5300000003</v>
      </c>
      <c r="N62" s="5"/>
      <c r="O62" s="5" t="s">
        <v>51</v>
      </c>
      <c r="P62" s="2" t="s">
        <v>230</v>
      </c>
      <c r="Q62" s="20">
        <v>531166.79</v>
      </c>
      <c r="R62" s="20">
        <v>531166.79</v>
      </c>
      <c r="S62" s="20">
        <v>531166.79</v>
      </c>
      <c r="T62" s="20">
        <v>531166.79</v>
      </c>
      <c r="U62" s="20">
        <v>531166.79</v>
      </c>
      <c r="V62" s="20">
        <v>531166.79</v>
      </c>
      <c r="W62" s="20">
        <v>531166.79</v>
      </c>
      <c r="X62" s="20">
        <v>3718167.5300000003</v>
      </c>
    </row>
    <row r="63" spans="2:24" x14ac:dyDescent="0.25">
      <c r="B63" s="2" t="s">
        <v>63</v>
      </c>
      <c r="C63" s="2" t="s">
        <v>231</v>
      </c>
      <c r="D63" s="8">
        <v>37326.42</v>
      </c>
      <c r="E63" s="8">
        <v>37326.42</v>
      </c>
      <c r="F63" s="8">
        <v>37326.42</v>
      </c>
      <c r="G63" s="8">
        <v>37326.42</v>
      </c>
      <c r="H63" s="8">
        <v>37326.42</v>
      </c>
      <c r="I63" s="8">
        <v>37326.42</v>
      </c>
      <c r="J63" s="8">
        <v>37326.42</v>
      </c>
      <c r="K63" s="8">
        <v>261284.93999999994</v>
      </c>
      <c r="N63" s="5"/>
      <c r="O63" s="5" t="s">
        <v>63</v>
      </c>
      <c r="P63" s="2" t="s">
        <v>231</v>
      </c>
      <c r="Q63" s="20">
        <v>37326.42</v>
      </c>
      <c r="R63" s="20">
        <v>37326.42</v>
      </c>
      <c r="S63" s="20">
        <v>37326.42</v>
      </c>
      <c r="T63" s="20">
        <v>37326.42</v>
      </c>
      <c r="U63" s="20">
        <v>37326.42</v>
      </c>
      <c r="V63" s="20">
        <v>37326.42</v>
      </c>
      <c r="W63" s="20">
        <v>37326.42</v>
      </c>
      <c r="X63" s="20">
        <v>261284.93999999994</v>
      </c>
    </row>
    <row r="64" spans="2:24" x14ac:dyDescent="0.25">
      <c r="B64" s="2" t="s">
        <v>121</v>
      </c>
      <c r="C64" s="2" t="s">
        <v>232</v>
      </c>
      <c r="D64" s="8">
        <v>2686177.85</v>
      </c>
      <c r="E64" s="8">
        <v>2685827.14</v>
      </c>
      <c r="F64" s="8">
        <v>2685827.14</v>
      </c>
      <c r="G64" s="8">
        <v>2847045.78</v>
      </c>
      <c r="H64" s="8">
        <v>2847044.5</v>
      </c>
      <c r="I64" s="8">
        <v>2847061.1</v>
      </c>
      <c r="J64" s="8">
        <v>2861967.35</v>
      </c>
      <c r="K64" s="8">
        <v>19460950.859999999</v>
      </c>
      <c r="N64" s="5"/>
      <c r="O64" s="5" t="s">
        <v>121</v>
      </c>
      <c r="P64" s="2" t="s">
        <v>232</v>
      </c>
      <c r="Q64" s="20">
        <v>2686177.85</v>
      </c>
      <c r="R64" s="20">
        <v>2685827.14</v>
      </c>
      <c r="S64" s="20">
        <v>2685827.14</v>
      </c>
      <c r="T64" s="20">
        <v>2847045.78</v>
      </c>
      <c r="U64" s="20">
        <v>2847044.5</v>
      </c>
      <c r="V64" s="20">
        <v>2847061.1</v>
      </c>
      <c r="W64" s="20">
        <v>2861967.35</v>
      </c>
      <c r="X64" s="20">
        <v>19460950.859999999</v>
      </c>
    </row>
    <row r="65" spans="2:24" x14ac:dyDescent="0.25">
      <c r="B65" s="2" t="s">
        <v>148</v>
      </c>
      <c r="C65" s="2" t="s">
        <v>233</v>
      </c>
      <c r="D65" s="8">
        <v>2783.89</v>
      </c>
      <c r="E65" s="8">
        <v>2783.89</v>
      </c>
      <c r="F65" s="8">
        <v>2783.89</v>
      </c>
      <c r="G65" s="8">
        <v>2783.89</v>
      </c>
      <c r="H65" s="8">
        <v>2783.89</v>
      </c>
      <c r="I65" s="8">
        <v>2783.89</v>
      </c>
      <c r="J65" s="8">
        <v>2783.89</v>
      </c>
      <c r="K65" s="8">
        <v>19487.23</v>
      </c>
      <c r="N65" s="5"/>
      <c r="O65" s="5" t="s">
        <v>148</v>
      </c>
      <c r="P65" s="2" t="s">
        <v>233</v>
      </c>
      <c r="Q65" s="20">
        <v>2783.89</v>
      </c>
      <c r="R65" s="20">
        <v>2783.89</v>
      </c>
      <c r="S65" s="20">
        <v>2783.89</v>
      </c>
      <c r="T65" s="20">
        <v>2783.89</v>
      </c>
      <c r="U65" s="20">
        <v>2783.89</v>
      </c>
      <c r="V65" s="20">
        <v>2783.89</v>
      </c>
      <c r="W65" s="20">
        <v>2783.89</v>
      </c>
      <c r="X65" s="20">
        <v>19487.23</v>
      </c>
    </row>
    <row r="66" spans="2:24" x14ac:dyDescent="0.25">
      <c r="B66" s="2" t="s">
        <v>117</v>
      </c>
      <c r="C66" s="2" t="s">
        <v>234</v>
      </c>
      <c r="D66" s="8">
        <v>336167.54</v>
      </c>
      <c r="E66" s="8">
        <v>336167.54</v>
      </c>
      <c r="F66" s="8">
        <v>336167.54</v>
      </c>
      <c r="G66" s="8">
        <v>336167.54</v>
      </c>
      <c r="H66" s="8">
        <v>336167.54</v>
      </c>
      <c r="I66" s="8">
        <v>336167.54</v>
      </c>
      <c r="J66" s="8">
        <v>336167.54</v>
      </c>
      <c r="K66" s="8">
        <v>2353172.7799999998</v>
      </c>
      <c r="N66" s="5"/>
      <c r="O66" s="5" t="s">
        <v>117</v>
      </c>
      <c r="P66" s="2" t="s">
        <v>234</v>
      </c>
      <c r="Q66" s="20">
        <v>336167.54</v>
      </c>
      <c r="R66" s="20">
        <v>336167.54</v>
      </c>
      <c r="S66" s="20">
        <v>336167.54</v>
      </c>
      <c r="T66" s="20">
        <v>336167.54</v>
      </c>
      <c r="U66" s="20">
        <v>336167.54</v>
      </c>
      <c r="V66" s="20">
        <v>336167.54</v>
      </c>
      <c r="W66" s="20">
        <v>336167.54</v>
      </c>
      <c r="X66" s="20">
        <v>2353172.7799999998</v>
      </c>
    </row>
    <row r="67" spans="2:24" x14ac:dyDescent="0.25">
      <c r="B67" s="2" t="s">
        <v>118</v>
      </c>
      <c r="C67" s="2" t="s">
        <v>235</v>
      </c>
      <c r="D67" s="8">
        <v>99818.13</v>
      </c>
      <c r="E67" s="8">
        <v>99818.13</v>
      </c>
      <c r="F67" s="8">
        <v>99818.13</v>
      </c>
      <c r="G67" s="8">
        <v>99818.13</v>
      </c>
      <c r="H67" s="8">
        <v>99818.13</v>
      </c>
      <c r="I67" s="8">
        <v>99818.13</v>
      </c>
      <c r="J67" s="8">
        <v>99818.13</v>
      </c>
      <c r="K67" s="8">
        <v>698726.91</v>
      </c>
      <c r="N67" s="5"/>
      <c r="O67" s="5" t="s">
        <v>118</v>
      </c>
      <c r="P67" s="2" t="s">
        <v>235</v>
      </c>
      <c r="Q67" s="20">
        <v>99818.13</v>
      </c>
      <c r="R67" s="20">
        <v>99818.13</v>
      </c>
      <c r="S67" s="20">
        <v>99818.13</v>
      </c>
      <c r="T67" s="20">
        <v>99818.13</v>
      </c>
      <c r="U67" s="20">
        <v>99818.13</v>
      </c>
      <c r="V67" s="20">
        <v>99818.13</v>
      </c>
      <c r="W67" s="20">
        <v>99818.13</v>
      </c>
      <c r="X67" s="20">
        <v>698726.91</v>
      </c>
    </row>
    <row r="68" spans="2:24" x14ac:dyDescent="0.25">
      <c r="B68" s="2" t="s">
        <v>68</v>
      </c>
      <c r="C68" s="2" t="s">
        <v>236</v>
      </c>
      <c r="D68" s="8">
        <v>46264.19</v>
      </c>
      <c r="E68" s="8">
        <v>46264.19</v>
      </c>
      <c r="F68" s="8">
        <v>46264.19</v>
      </c>
      <c r="G68" s="8">
        <v>46264.19</v>
      </c>
      <c r="H68" s="8">
        <v>46264.19</v>
      </c>
      <c r="I68" s="8">
        <v>46264.19</v>
      </c>
      <c r="J68" s="8">
        <v>46264.19</v>
      </c>
      <c r="K68" s="8">
        <v>323849.33</v>
      </c>
      <c r="N68" s="5"/>
      <c r="O68" s="5" t="s">
        <v>68</v>
      </c>
      <c r="P68" s="2" t="s">
        <v>236</v>
      </c>
      <c r="Q68" s="20">
        <v>46264.19</v>
      </c>
      <c r="R68" s="20">
        <v>46264.19</v>
      </c>
      <c r="S68" s="20">
        <v>46264.19</v>
      </c>
      <c r="T68" s="20">
        <v>46264.19</v>
      </c>
      <c r="U68" s="20">
        <v>46264.19</v>
      </c>
      <c r="V68" s="20">
        <v>46264.19</v>
      </c>
      <c r="W68" s="20">
        <v>46264.19</v>
      </c>
      <c r="X68" s="20">
        <v>323849.33</v>
      </c>
    </row>
    <row r="69" spans="2:24" x14ac:dyDescent="0.25">
      <c r="B69" s="2" t="s">
        <v>122</v>
      </c>
      <c r="C69" s="2" t="s">
        <v>237</v>
      </c>
      <c r="D69" s="8">
        <v>4005.08</v>
      </c>
      <c r="E69" s="8">
        <v>4005.08</v>
      </c>
      <c r="F69" s="8">
        <v>4005.08</v>
      </c>
      <c r="G69" s="8">
        <v>4005.08</v>
      </c>
      <c r="H69" s="8">
        <v>4005.08</v>
      </c>
      <c r="I69" s="8">
        <v>4005.08</v>
      </c>
      <c r="J69" s="8">
        <v>4005.08</v>
      </c>
      <c r="K69" s="8">
        <v>28035.560000000005</v>
      </c>
      <c r="N69" s="5"/>
      <c r="O69" s="5" t="s">
        <v>122</v>
      </c>
      <c r="P69" s="2" t="s">
        <v>237</v>
      </c>
      <c r="Q69" s="20">
        <v>4005.08</v>
      </c>
      <c r="R69" s="20">
        <v>4005.08</v>
      </c>
      <c r="S69" s="20">
        <v>4005.08</v>
      </c>
      <c r="T69" s="20">
        <v>4005.08</v>
      </c>
      <c r="U69" s="20">
        <v>4005.08</v>
      </c>
      <c r="V69" s="20">
        <v>4005.08</v>
      </c>
      <c r="W69" s="20">
        <v>4005.08</v>
      </c>
      <c r="X69" s="20">
        <v>28035.560000000005</v>
      </c>
    </row>
    <row r="70" spans="2:24" x14ac:dyDescent="0.25">
      <c r="B70" s="2" t="s">
        <v>69</v>
      </c>
      <c r="C70" s="2" t="s">
        <v>238</v>
      </c>
      <c r="D70" s="8">
        <v>20977480.25</v>
      </c>
      <c r="E70" s="8">
        <v>20958209.559999999</v>
      </c>
      <c r="F70" s="8">
        <v>20910988.41</v>
      </c>
      <c r="G70" s="8">
        <v>20910999.280000001</v>
      </c>
      <c r="H70" s="8">
        <v>20920831.02</v>
      </c>
      <c r="I70" s="8">
        <v>20917457.030000001</v>
      </c>
      <c r="J70" s="8">
        <v>20910441.73</v>
      </c>
      <c r="K70" s="8">
        <v>146506407.28</v>
      </c>
      <c r="N70" s="5"/>
      <c r="O70" s="5" t="s">
        <v>69</v>
      </c>
      <c r="P70" s="2" t="s">
        <v>238</v>
      </c>
      <c r="Q70" s="20">
        <v>20977480.25</v>
      </c>
      <c r="R70" s="20">
        <v>20958209.559999999</v>
      </c>
      <c r="S70" s="20">
        <v>20910988.41</v>
      </c>
      <c r="T70" s="20">
        <v>20910999.280000001</v>
      </c>
      <c r="U70" s="20">
        <v>20920831.02</v>
      </c>
      <c r="V70" s="20">
        <v>20917457.030000001</v>
      </c>
      <c r="W70" s="20">
        <v>20910441.73</v>
      </c>
      <c r="X70" s="20">
        <v>146506407.28</v>
      </c>
    </row>
    <row r="71" spans="2:24" x14ac:dyDescent="0.25">
      <c r="B71" s="2" t="s">
        <v>52</v>
      </c>
      <c r="C71" s="2" t="s">
        <v>239</v>
      </c>
      <c r="D71" s="8">
        <v>145810259.13</v>
      </c>
      <c r="E71" s="8">
        <v>150847993.81999999</v>
      </c>
      <c r="F71" s="8">
        <v>151184563.84</v>
      </c>
      <c r="G71" s="8">
        <v>149983078.11000001</v>
      </c>
      <c r="H71" s="8">
        <v>150016034.18000001</v>
      </c>
      <c r="I71" s="8">
        <v>151223930.03</v>
      </c>
      <c r="J71" s="8">
        <v>151345568.31</v>
      </c>
      <c r="K71" s="8">
        <v>1050411427.4199998</v>
      </c>
      <c r="N71" s="5"/>
      <c r="O71" s="5" t="s">
        <v>52</v>
      </c>
      <c r="P71" s="2" t="s">
        <v>239</v>
      </c>
      <c r="Q71" s="20">
        <v>145810259.13</v>
      </c>
      <c r="R71" s="20">
        <v>150847993.81999999</v>
      </c>
      <c r="S71" s="20">
        <v>151184563.84</v>
      </c>
      <c r="T71" s="20">
        <v>149983078.11000001</v>
      </c>
      <c r="U71" s="20">
        <v>150016034.18000001</v>
      </c>
      <c r="V71" s="20">
        <v>151223930.03</v>
      </c>
      <c r="W71" s="20">
        <v>151345568.31</v>
      </c>
      <c r="X71" s="20">
        <v>1050411427.4199998</v>
      </c>
    </row>
    <row r="72" spans="2:24" x14ac:dyDescent="0.25">
      <c r="B72" s="2" t="s">
        <v>70</v>
      </c>
      <c r="C72" s="2" t="s">
        <v>240</v>
      </c>
      <c r="D72" s="8">
        <v>104636005.2</v>
      </c>
      <c r="E72" s="8">
        <v>105259590.89</v>
      </c>
      <c r="F72" s="8">
        <v>105495314.33</v>
      </c>
      <c r="G72" s="8">
        <v>106947205.94</v>
      </c>
      <c r="H72" s="8">
        <v>108399208.03</v>
      </c>
      <c r="I72" s="8">
        <v>108659057.42</v>
      </c>
      <c r="J72" s="8">
        <v>109880154.75</v>
      </c>
      <c r="K72" s="8">
        <v>749276536.55999994</v>
      </c>
      <c r="N72" s="5"/>
      <c r="O72" s="5" t="s">
        <v>70</v>
      </c>
      <c r="P72" s="2" t="s">
        <v>240</v>
      </c>
      <c r="Q72" s="20">
        <v>104636005.2</v>
      </c>
      <c r="R72" s="20">
        <v>105259590.89</v>
      </c>
      <c r="S72" s="20">
        <v>105495314.33</v>
      </c>
      <c r="T72" s="20">
        <v>106947205.94</v>
      </c>
      <c r="U72" s="20">
        <v>108399208.03</v>
      </c>
      <c r="V72" s="20">
        <v>108659057.42</v>
      </c>
      <c r="W72" s="20">
        <v>109880154.75</v>
      </c>
      <c r="X72" s="20">
        <v>749276536.55999994</v>
      </c>
    </row>
    <row r="73" spans="2:24" x14ac:dyDescent="0.25">
      <c r="B73" s="2" t="s">
        <v>67</v>
      </c>
      <c r="C73" s="2" t="s">
        <v>241</v>
      </c>
      <c r="D73" s="8">
        <v>12401060.83</v>
      </c>
      <c r="E73" s="8">
        <v>12876887.35</v>
      </c>
      <c r="F73" s="8">
        <v>13654128.09</v>
      </c>
      <c r="G73" s="8">
        <v>13812183.26</v>
      </c>
      <c r="H73" s="8">
        <v>15569217.810000001</v>
      </c>
      <c r="I73" s="8">
        <v>15589400.67</v>
      </c>
      <c r="J73" s="8">
        <v>15608977.869999999</v>
      </c>
      <c r="K73" s="8">
        <v>99511855.879999995</v>
      </c>
      <c r="N73" s="5"/>
      <c r="O73" s="5" t="s">
        <v>67</v>
      </c>
      <c r="P73" s="2" t="s">
        <v>241</v>
      </c>
      <c r="Q73" s="20">
        <v>12401060.83</v>
      </c>
      <c r="R73" s="20">
        <v>12876887.35</v>
      </c>
      <c r="S73" s="20">
        <v>13654128.09</v>
      </c>
      <c r="T73" s="20">
        <v>13812183.26</v>
      </c>
      <c r="U73" s="20">
        <v>15569217.810000001</v>
      </c>
      <c r="V73" s="20">
        <v>15589400.67</v>
      </c>
      <c r="W73" s="20">
        <v>15608977.869999999</v>
      </c>
      <c r="X73" s="20">
        <v>99511855.879999995</v>
      </c>
    </row>
    <row r="74" spans="2:24" x14ac:dyDescent="0.25">
      <c r="B74" s="2" t="s">
        <v>163</v>
      </c>
      <c r="C74" s="2" t="s">
        <v>242</v>
      </c>
      <c r="D74" s="8">
        <v>3941149.06</v>
      </c>
      <c r="E74" s="8">
        <v>3941149.06</v>
      </c>
      <c r="F74" s="8">
        <v>3941149.06</v>
      </c>
      <c r="G74" s="8">
        <v>4169011.27</v>
      </c>
      <c r="H74" s="8">
        <v>4169011.27</v>
      </c>
      <c r="I74" s="8">
        <v>4169011.27</v>
      </c>
      <c r="J74" s="8">
        <v>4158214.77</v>
      </c>
      <c r="K74" s="8">
        <v>28488695.759999998</v>
      </c>
      <c r="N74" s="5"/>
      <c r="O74" s="5" t="s">
        <v>163</v>
      </c>
      <c r="P74" s="2" t="s">
        <v>242</v>
      </c>
      <c r="Q74" s="20">
        <v>3941149.06</v>
      </c>
      <c r="R74" s="20">
        <v>3941149.06</v>
      </c>
      <c r="S74" s="20">
        <v>3941149.06</v>
      </c>
      <c r="T74" s="20">
        <v>4169011.27</v>
      </c>
      <c r="U74" s="20">
        <v>4169011.27</v>
      </c>
      <c r="V74" s="20">
        <v>4169011.27</v>
      </c>
      <c r="W74" s="20">
        <v>4158214.77</v>
      </c>
      <c r="X74" s="20">
        <v>28488695.759999998</v>
      </c>
    </row>
    <row r="75" spans="2:24" x14ac:dyDescent="0.25">
      <c r="B75" s="2" t="s">
        <v>73</v>
      </c>
      <c r="C75" s="2" t="s">
        <v>243</v>
      </c>
      <c r="D75" s="8">
        <v>1652639.35</v>
      </c>
      <c r="E75" s="8">
        <v>1652639.35</v>
      </c>
      <c r="F75" s="8">
        <v>1652639.35</v>
      </c>
      <c r="G75" s="8">
        <v>1652258.54</v>
      </c>
      <c r="H75" s="8">
        <v>1652258.54</v>
      </c>
      <c r="I75" s="8">
        <v>1652258.54</v>
      </c>
      <c r="J75" s="8">
        <v>1652258.54</v>
      </c>
      <c r="K75" s="8">
        <v>11566952.210000001</v>
      </c>
      <c r="N75" s="5"/>
      <c r="O75" s="5" t="s">
        <v>73</v>
      </c>
      <c r="P75" s="2" t="s">
        <v>243</v>
      </c>
      <c r="Q75" s="20">
        <v>1652639.35</v>
      </c>
      <c r="R75" s="20">
        <v>1652639.35</v>
      </c>
      <c r="S75" s="20">
        <v>1652639.35</v>
      </c>
      <c r="T75" s="20">
        <v>1652258.54</v>
      </c>
      <c r="U75" s="20">
        <v>1652258.54</v>
      </c>
      <c r="V75" s="20">
        <v>1652258.54</v>
      </c>
      <c r="W75" s="20">
        <v>1652258.54</v>
      </c>
      <c r="X75" s="20">
        <v>11566952.210000001</v>
      </c>
    </row>
    <row r="76" spans="2:24" x14ac:dyDescent="0.25">
      <c r="B76" s="2" t="s">
        <v>124</v>
      </c>
      <c r="C76" s="2" t="s">
        <v>244</v>
      </c>
      <c r="D76" s="8">
        <v>120333354.12</v>
      </c>
      <c r="E76" s="8">
        <v>121018933.3</v>
      </c>
      <c r="F76" s="8">
        <v>120612949.45999999</v>
      </c>
      <c r="G76" s="8">
        <v>122028592.7</v>
      </c>
      <c r="H76" s="8">
        <v>123344859.15000001</v>
      </c>
      <c r="I76" s="8">
        <v>124624371.41</v>
      </c>
      <c r="J76" s="8">
        <v>125818439</v>
      </c>
      <c r="K76" s="8">
        <v>857781499.13999999</v>
      </c>
      <c r="N76" s="5"/>
      <c r="O76" s="5" t="s">
        <v>124</v>
      </c>
      <c r="P76" s="2" t="s">
        <v>244</v>
      </c>
      <c r="Q76" s="20">
        <v>120333354.12</v>
      </c>
      <c r="R76" s="20">
        <v>121018933.3</v>
      </c>
      <c r="S76" s="20">
        <v>120612949.45999999</v>
      </c>
      <c r="T76" s="20">
        <v>122028592.7</v>
      </c>
      <c r="U76" s="20">
        <v>123344859.15000001</v>
      </c>
      <c r="V76" s="20">
        <v>124624371.41</v>
      </c>
      <c r="W76" s="20">
        <v>125818439</v>
      </c>
      <c r="X76" s="20">
        <v>857781499.13999999</v>
      </c>
    </row>
    <row r="77" spans="2:24" x14ac:dyDescent="0.25">
      <c r="B77" s="2" t="s">
        <v>164</v>
      </c>
      <c r="C77" s="2" t="s">
        <v>245</v>
      </c>
      <c r="D77" s="8">
        <v>31987922.579999998</v>
      </c>
      <c r="E77" s="8">
        <v>32119907.52</v>
      </c>
      <c r="F77" s="8">
        <v>32275964.789999999</v>
      </c>
      <c r="G77" s="8">
        <v>32587266.91</v>
      </c>
      <c r="H77" s="8">
        <v>32740659.949999999</v>
      </c>
      <c r="I77" s="8">
        <v>32935986.809999999</v>
      </c>
      <c r="J77" s="8">
        <v>33221580.960000001</v>
      </c>
      <c r="K77" s="8">
        <v>227869289.51999998</v>
      </c>
      <c r="N77" s="5"/>
      <c r="O77" s="5" t="s">
        <v>164</v>
      </c>
      <c r="P77" s="2" t="s">
        <v>245</v>
      </c>
      <c r="Q77" s="20">
        <v>31987922.579999998</v>
      </c>
      <c r="R77" s="20">
        <v>32119907.52</v>
      </c>
      <c r="S77" s="20">
        <v>32275964.789999999</v>
      </c>
      <c r="T77" s="20">
        <v>32587266.91</v>
      </c>
      <c r="U77" s="20">
        <v>32740659.949999999</v>
      </c>
      <c r="V77" s="20">
        <v>32935986.809999999</v>
      </c>
      <c r="W77" s="20">
        <v>33221580.960000001</v>
      </c>
      <c r="X77" s="20">
        <v>227869289.51999998</v>
      </c>
    </row>
    <row r="78" spans="2:24" x14ac:dyDescent="0.25">
      <c r="B78" s="2" t="s">
        <v>71</v>
      </c>
      <c r="C78" s="2" t="s">
        <v>246</v>
      </c>
      <c r="D78" s="8">
        <v>55415934.57</v>
      </c>
      <c r="E78" s="8">
        <v>55517696.439999998</v>
      </c>
      <c r="F78" s="8">
        <v>55627657.75</v>
      </c>
      <c r="G78" s="8">
        <v>55498530.75</v>
      </c>
      <c r="H78" s="8">
        <v>55605954.32</v>
      </c>
      <c r="I78" s="8">
        <v>55716673.780000001</v>
      </c>
      <c r="J78" s="8">
        <v>55718431.539999999</v>
      </c>
      <c r="K78" s="8">
        <v>389100879.15000004</v>
      </c>
      <c r="N78" s="5"/>
      <c r="O78" s="5" t="s">
        <v>71</v>
      </c>
      <c r="P78" s="2" t="s">
        <v>246</v>
      </c>
      <c r="Q78" s="20">
        <v>55415934.57</v>
      </c>
      <c r="R78" s="20">
        <v>55517696.439999998</v>
      </c>
      <c r="S78" s="20">
        <v>55627657.75</v>
      </c>
      <c r="T78" s="20">
        <v>55498530.75</v>
      </c>
      <c r="U78" s="20">
        <v>55605954.32</v>
      </c>
      <c r="V78" s="20">
        <v>55716673.780000001</v>
      </c>
      <c r="W78" s="20">
        <v>55718431.539999999</v>
      </c>
      <c r="X78" s="20">
        <v>389100879.15000004</v>
      </c>
    </row>
    <row r="79" spans="2:24" x14ac:dyDescent="0.25">
      <c r="B79" s="2" t="s">
        <v>64</v>
      </c>
      <c r="C79" s="2" t="s">
        <v>247</v>
      </c>
      <c r="D79" s="8">
        <v>10901837.51</v>
      </c>
      <c r="E79" s="8">
        <v>10911272.310000001</v>
      </c>
      <c r="F79" s="8">
        <v>10931617.710000001</v>
      </c>
      <c r="G79" s="8">
        <v>11151758.4</v>
      </c>
      <c r="H79" s="8">
        <v>11162177.359999999</v>
      </c>
      <c r="I79" s="8">
        <v>11199571.189999999</v>
      </c>
      <c r="J79" s="8">
        <v>11245899.74</v>
      </c>
      <c r="K79" s="8">
        <v>77504134.219999999</v>
      </c>
      <c r="N79" s="5"/>
      <c r="O79" s="5" t="s">
        <v>64</v>
      </c>
      <c r="P79" s="2" t="s">
        <v>247</v>
      </c>
      <c r="Q79" s="20">
        <v>10901837.51</v>
      </c>
      <c r="R79" s="20">
        <v>10911272.310000001</v>
      </c>
      <c r="S79" s="20">
        <v>10931617.710000001</v>
      </c>
      <c r="T79" s="20">
        <v>11151758.4</v>
      </c>
      <c r="U79" s="20">
        <v>11162177.359999999</v>
      </c>
      <c r="V79" s="20">
        <v>11199571.189999999</v>
      </c>
      <c r="W79" s="20">
        <v>11245899.74</v>
      </c>
      <c r="X79" s="20">
        <v>77504134.219999999</v>
      </c>
    </row>
    <row r="80" spans="2:24" x14ac:dyDescent="0.25">
      <c r="B80" s="2" t="s">
        <v>119</v>
      </c>
      <c r="C80" s="2" t="s">
        <v>248</v>
      </c>
      <c r="D80" s="8">
        <v>204149.07</v>
      </c>
      <c r="E80" s="8">
        <v>206049.14</v>
      </c>
      <c r="F80" s="8">
        <v>208595.02</v>
      </c>
      <c r="G80" s="8">
        <v>210380.57</v>
      </c>
      <c r="H80" s="8">
        <v>211071.01</v>
      </c>
      <c r="I80" s="8">
        <v>212185.01</v>
      </c>
      <c r="J80" s="8">
        <v>213022.64</v>
      </c>
      <c r="K80" s="8">
        <v>1465452.46</v>
      </c>
      <c r="N80" s="5"/>
      <c r="O80" s="5" t="s">
        <v>119</v>
      </c>
      <c r="P80" s="2" t="s">
        <v>248</v>
      </c>
      <c r="Q80" s="20">
        <v>204149.07</v>
      </c>
      <c r="R80" s="20">
        <v>206049.14</v>
      </c>
      <c r="S80" s="20">
        <v>208595.02</v>
      </c>
      <c r="T80" s="20">
        <v>210380.57</v>
      </c>
      <c r="U80" s="20">
        <v>211071.01</v>
      </c>
      <c r="V80" s="20">
        <v>212185.01</v>
      </c>
      <c r="W80" s="20">
        <v>213022.64</v>
      </c>
      <c r="X80" s="20">
        <v>1465452.46</v>
      </c>
    </row>
    <row r="81" spans="2:24" x14ac:dyDescent="0.25">
      <c r="B81" s="2" t="s">
        <v>66</v>
      </c>
      <c r="C81" s="2" t="s">
        <v>249</v>
      </c>
      <c r="D81" s="8">
        <v>5173510.6500000004</v>
      </c>
      <c r="E81" s="8">
        <v>5176425.8499999996</v>
      </c>
      <c r="F81" s="8">
        <v>5181186.8499999996</v>
      </c>
      <c r="G81" s="8">
        <v>5180597.46</v>
      </c>
      <c r="H81" s="8">
        <v>5185754.3499999996</v>
      </c>
      <c r="I81" s="8">
        <v>5190414.76</v>
      </c>
      <c r="J81" s="8">
        <v>5185882.29</v>
      </c>
      <c r="K81" s="8">
        <v>36273772.209999993</v>
      </c>
      <c r="N81" s="5"/>
      <c r="O81" s="5" t="s">
        <v>66</v>
      </c>
      <c r="P81" s="2" t="s">
        <v>249</v>
      </c>
      <c r="Q81" s="20">
        <v>5173510.6500000004</v>
      </c>
      <c r="R81" s="20">
        <v>5176425.8499999996</v>
      </c>
      <c r="S81" s="20">
        <v>5181186.8499999996</v>
      </c>
      <c r="T81" s="20">
        <v>5180597.46</v>
      </c>
      <c r="U81" s="20">
        <v>5185754.3499999996</v>
      </c>
      <c r="V81" s="20">
        <v>5190414.76</v>
      </c>
      <c r="W81" s="20">
        <v>5185882.29</v>
      </c>
      <c r="X81" s="20">
        <v>36273772.209999993</v>
      </c>
    </row>
    <row r="82" spans="2:24" x14ac:dyDescent="0.25">
      <c r="B82" s="2" t="s">
        <v>39</v>
      </c>
      <c r="C82" s="2" t="s">
        <v>250</v>
      </c>
      <c r="D82" s="8">
        <v>1211697.3</v>
      </c>
      <c r="E82" s="8">
        <v>1211697.3</v>
      </c>
      <c r="F82" s="8">
        <v>1211697.3</v>
      </c>
      <c r="G82" s="8">
        <v>1211697.3</v>
      </c>
      <c r="H82" s="8">
        <v>1211697.3</v>
      </c>
      <c r="I82" s="8">
        <v>1211697.3</v>
      </c>
      <c r="J82" s="8">
        <v>1211697.3</v>
      </c>
      <c r="K82" s="8">
        <v>8481881.0999999996</v>
      </c>
      <c r="N82" s="5"/>
      <c r="O82" s="5" t="s">
        <v>39</v>
      </c>
      <c r="P82" s="2" t="s">
        <v>250</v>
      </c>
      <c r="Q82" s="20">
        <v>1211697.3</v>
      </c>
      <c r="R82" s="20">
        <v>1211697.3</v>
      </c>
      <c r="S82" s="20">
        <v>1211697.3</v>
      </c>
      <c r="T82" s="20">
        <v>1211697.3</v>
      </c>
      <c r="U82" s="20">
        <v>1211697.3</v>
      </c>
      <c r="V82" s="20">
        <v>1211697.3</v>
      </c>
      <c r="W82" s="20">
        <v>1211697.3</v>
      </c>
      <c r="X82" s="20">
        <v>8481881.0999999996</v>
      </c>
    </row>
    <row r="83" spans="2:24" x14ac:dyDescent="0.25">
      <c r="B83" s="2" t="s">
        <v>154</v>
      </c>
      <c r="C83" s="2" t="s">
        <v>174</v>
      </c>
      <c r="D83" s="8">
        <v>7209780.6299999999</v>
      </c>
      <c r="E83" s="8">
        <v>7209780.6299999999</v>
      </c>
      <c r="F83" s="8">
        <v>7209780.6299999999</v>
      </c>
      <c r="G83" s="8">
        <v>7209780.6299999999</v>
      </c>
      <c r="H83" s="8">
        <v>7209780.6299999999</v>
      </c>
      <c r="I83" s="8">
        <v>7224215.21</v>
      </c>
      <c r="J83" s="8">
        <v>7280461.1299999999</v>
      </c>
      <c r="K83" s="8">
        <v>50553579.490000002</v>
      </c>
      <c r="N83" s="5"/>
      <c r="O83" s="5" t="s">
        <v>154</v>
      </c>
      <c r="P83" s="2" t="s">
        <v>174</v>
      </c>
      <c r="Q83" s="20">
        <v>7209780.6299999999</v>
      </c>
      <c r="R83" s="20">
        <v>7209780.6299999999</v>
      </c>
      <c r="S83" s="20">
        <v>7209780.6299999999</v>
      </c>
      <c r="T83" s="20">
        <v>7209780.6299999999</v>
      </c>
      <c r="U83" s="20">
        <v>7209780.6299999999</v>
      </c>
      <c r="V83" s="20">
        <v>7224215.21</v>
      </c>
      <c r="W83" s="20">
        <v>7280461.1299999999</v>
      </c>
      <c r="X83" s="20">
        <v>50553579.490000002</v>
      </c>
    </row>
    <row r="84" spans="2:24" x14ac:dyDescent="0.25">
      <c r="B84" s="2" t="s">
        <v>41</v>
      </c>
      <c r="C84" s="2" t="s">
        <v>251</v>
      </c>
      <c r="D84" s="8">
        <v>173114.85</v>
      </c>
      <c r="E84" s="8">
        <v>173114.85</v>
      </c>
      <c r="F84" s="8">
        <v>173114.85</v>
      </c>
      <c r="G84" s="8">
        <v>173114.85</v>
      </c>
      <c r="H84" s="8">
        <v>173114.85</v>
      </c>
      <c r="I84" s="8">
        <v>173114.85</v>
      </c>
      <c r="J84" s="8">
        <v>173114.85</v>
      </c>
      <c r="K84" s="8">
        <v>1211803.95</v>
      </c>
      <c r="N84" s="5"/>
      <c r="O84" s="5" t="s">
        <v>41</v>
      </c>
      <c r="P84" s="2" t="s">
        <v>251</v>
      </c>
      <c r="Q84" s="20">
        <v>173114.85</v>
      </c>
      <c r="R84" s="20">
        <v>173114.85</v>
      </c>
      <c r="S84" s="20">
        <v>173114.85</v>
      </c>
      <c r="T84" s="20">
        <v>173114.85</v>
      </c>
      <c r="U84" s="20">
        <v>173114.85</v>
      </c>
      <c r="V84" s="20">
        <v>173114.85</v>
      </c>
      <c r="W84" s="20">
        <v>173114.85</v>
      </c>
      <c r="X84" s="20">
        <v>1211803.95</v>
      </c>
    </row>
    <row r="85" spans="2:24" x14ac:dyDescent="0.25">
      <c r="B85" s="2" t="s">
        <v>42</v>
      </c>
      <c r="C85" s="2" t="s">
        <v>252</v>
      </c>
      <c r="D85" s="8">
        <v>709199.18</v>
      </c>
      <c r="E85" s="8">
        <v>709199.18</v>
      </c>
      <c r="F85" s="8">
        <v>709199.18</v>
      </c>
      <c r="G85" s="8">
        <v>709199.18</v>
      </c>
      <c r="H85" s="8">
        <v>709199.18</v>
      </c>
      <c r="I85" s="8">
        <v>709199.18</v>
      </c>
      <c r="J85" s="8">
        <v>709199.18</v>
      </c>
      <c r="K85" s="8">
        <v>4964394.26</v>
      </c>
      <c r="N85" s="5"/>
      <c r="O85" s="5" t="s">
        <v>42</v>
      </c>
      <c r="P85" s="2" t="s">
        <v>252</v>
      </c>
      <c r="Q85" s="20">
        <v>709199.18</v>
      </c>
      <c r="R85" s="20">
        <v>709199.18</v>
      </c>
      <c r="S85" s="20">
        <v>709199.18</v>
      </c>
      <c r="T85" s="20">
        <v>709199.18</v>
      </c>
      <c r="U85" s="20">
        <v>709199.18</v>
      </c>
      <c r="V85" s="20">
        <v>709199.18</v>
      </c>
      <c r="W85" s="20">
        <v>709199.18</v>
      </c>
      <c r="X85" s="20">
        <v>4964394.26</v>
      </c>
    </row>
    <row r="86" spans="2:24" x14ac:dyDescent="0.25">
      <c r="B86" s="2" t="s">
        <v>43</v>
      </c>
      <c r="C86" s="2" t="s">
        <v>253</v>
      </c>
      <c r="D86" s="8">
        <v>12954.74</v>
      </c>
      <c r="E86" s="8">
        <v>12954.74</v>
      </c>
      <c r="F86" s="8">
        <v>12954.74</v>
      </c>
      <c r="G86" s="8">
        <v>12954.74</v>
      </c>
      <c r="H86" s="8">
        <v>12954.74</v>
      </c>
      <c r="I86" s="8">
        <v>12954.74</v>
      </c>
      <c r="J86" s="8">
        <v>12954.74</v>
      </c>
      <c r="K86" s="8">
        <v>90683.180000000008</v>
      </c>
      <c r="N86" s="5"/>
      <c r="O86" s="5" t="s">
        <v>43</v>
      </c>
      <c r="P86" s="2" t="s">
        <v>253</v>
      </c>
      <c r="Q86" s="20">
        <v>12954.74</v>
      </c>
      <c r="R86" s="20">
        <v>12954.74</v>
      </c>
      <c r="S86" s="20">
        <v>12954.74</v>
      </c>
      <c r="T86" s="20">
        <v>12954.74</v>
      </c>
      <c r="U86" s="20">
        <v>12954.74</v>
      </c>
      <c r="V86" s="20">
        <v>12954.74</v>
      </c>
      <c r="W86" s="20">
        <v>12954.74</v>
      </c>
      <c r="X86" s="20">
        <v>90683.180000000008</v>
      </c>
    </row>
    <row r="87" spans="2:24" x14ac:dyDescent="0.25">
      <c r="B87" s="2" t="s">
        <v>114</v>
      </c>
      <c r="C87" s="2" t="s">
        <v>176</v>
      </c>
      <c r="D87" s="8">
        <v>1246194.18</v>
      </c>
      <c r="E87" s="8">
        <v>1246194.18</v>
      </c>
      <c r="F87" s="8">
        <v>1246194.18</v>
      </c>
      <c r="G87" s="8">
        <v>1246194.18</v>
      </c>
      <c r="H87" s="8">
        <v>1246194.18</v>
      </c>
      <c r="I87" s="8">
        <v>1246194.18</v>
      </c>
      <c r="J87" s="8">
        <v>1246194.18</v>
      </c>
      <c r="K87" s="8">
        <v>8723359.2599999998</v>
      </c>
      <c r="N87" s="5"/>
      <c r="O87" s="5" t="s">
        <v>114</v>
      </c>
      <c r="P87" s="2" t="s">
        <v>176</v>
      </c>
      <c r="Q87" s="20">
        <v>1246194.18</v>
      </c>
      <c r="R87" s="20">
        <v>1246194.18</v>
      </c>
      <c r="S87" s="20">
        <v>1246194.18</v>
      </c>
      <c r="T87" s="20">
        <v>1246194.18</v>
      </c>
      <c r="U87" s="20">
        <v>1246194.18</v>
      </c>
      <c r="V87" s="20">
        <v>1246194.18</v>
      </c>
      <c r="W87" s="20">
        <v>1246194.18</v>
      </c>
      <c r="X87" s="20">
        <v>8723359.2599999998</v>
      </c>
    </row>
    <row r="88" spans="2:24" x14ac:dyDescent="0.25">
      <c r="B88" s="2" t="s">
        <v>40</v>
      </c>
      <c r="C88" s="2" t="s">
        <v>178</v>
      </c>
      <c r="D88" s="8">
        <v>1749085.61</v>
      </c>
      <c r="E88" s="8">
        <v>1749085.61</v>
      </c>
      <c r="F88" s="8">
        <v>1749085.61</v>
      </c>
      <c r="G88" s="8">
        <v>1749085.61</v>
      </c>
      <c r="H88" s="8">
        <v>1749085.61</v>
      </c>
      <c r="I88" s="8">
        <v>1770471.77</v>
      </c>
      <c r="J88" s="8">
        <v>1770510.84</v>
      </c>
      <c r="K88" s="8">
        <v>12286410.66</v>
      </c>
      <c r="N88" s="5"/>
      <c r="O88" s="5" t="s">
        <v>40</v>
      </c>
      <c r="P88" s="2" t="s">
        <v>178</v>
      </c>
      <c r="Q88" s="20">
        <v>1749085.61</v>
      </c>
      <c r="R88" s="20">
        <v>1749085.61</v>
      </c>
      <c r="S88" s="20">
        <v>1749085.61</v>
      </c>
      <c r="T88" s="20">
        <v>1749085.61</v>
      </c>
      <c r="U88" s="20">
        <v>1749085.61</v>
      </c>
      <c r="V88" s="20">
        <v>1770471.77</v>
      </c>
      <c r="W88" s="20">
        <v>1770510.84</v>
      </c>
      <c r="X88" s="20">
        <v>12286410.66</v>
      </c>
    </row>
    <row r="89" spans="2:24" x14ac:dyDescent="0.25">
      <c r="B89" s="2" t="s">
        <v>44</v>
      </c>
      <c r="C89" s="2" t="s">
        <v>181</v>
      </c>
      <c r="D89" s="8">
        <v>220986.9</v>
      </c>
      <c r="E89" s="8">
        <v>220986.9</v>
      </c>
      <c r="F89" s="8">
        <v>220986.9</v>
      </c>
      <c r="G89" s="8">
        <v>220986.9</v>
      </c>
      <c r="H89" s="8">
        <v>220986.9</v>
      </c>
      <c r="I89" s="8">
        <v>220986.9</v>
      </c>
      <c r="J89" s="8">
        <v>220986.9</v>
      </c>
      <c r="K89" s="8">
        <v>1546908.2999999998</v>
      </c>
      <c r="N89" s="5"/>
      <c r="O89" s="5" t="s">
        <v>44</v>
      </c>
      <c r="P89" s="2" t="s">
        <v>181</v>
      </c>
      <c r="Q89" s="20">
        <v>220986.9</v>
      </c>
      <c r="R89" s="20">
        <v>220986.9</v>
      </c>
      <c r="S89" s="20">
        <v>220986.9</v>
      </c>
      <c r="T89" s="20">
        <v>220986.9</v>
      </c>
      <c r="U89" s="20">
        <v>220986.9</v>
      </c>
      <c r="V89" s="20">
        <v>220986.9</v>
      </c>
      <c r="W89" s="20">
        <v>220986.9</v>
      </c>
      <c r="X89" s="20">
        <v>1546908.2999999998</v>
      </c>
    </row>
    <row r="90" spans="2:24" x14ac:dyDescent="0.25">
      <c r="B90" s="2" t="s">
        <v>115</v>
      </c>
      <c r="C90" s="2" t="s">
        <v>182</v>
      </c>
      <c r="D90" s="8">
        <v>3257383.4</v>
      </c>
      <c r="E90" s="8">
        <v>3289930.54</v>
      </c>
      <c r="F90" s="8">
        <v>3297023.21</v>
      </c>
      <c r="G90" s="8">
        <v>3313902.67</v>
      </c>
      <c r="H90" s="8">
        <v>3405484.36</v>
      </c>
      <c r="I90" s="8">
        <v>3407778.04</v>
      </c>
      <c r="J90" s="8">
        <v>3407783.12</v>
      </c>
      <c r="K90" s="8">
        <v>23379285.34</v>
      </c>
      <c r="N90" s="5"/>
      <c r="O90" s="5" t="s">
        <v>115</v>
      </c>
      <c r="P90" s="2" t="s">
        <v>182</v>
      </c>
      <c r="Q90" s="20">
        <v>3257383.4</v>
      </c>
      <c r="R90" s="20">
        <v>3289930.54</v>
      </c>
      <c r="S90" s="20">
        <v>3297023.21</v>
      </c>
      <c r="T90" s="20">
        <v>3313902.67</v>
      </c>
      <c r="U90" s="20">
        <v>3405484.36</v>
      </c>
      <c r="V90" s="20">
        <v>3407778.04</v>
      </c>
      <c r="W90" s="20">
        <v>3407783.12</v>
      </c>
      <c r="X90" s="20">
        <v>23379285.34</v>
      </c>
    </row>
    <row r="91" spans="2:24" x14ac:dyDescent="0.25">
      <c r="B91" s="2" t="s">
        <v>162</v>
      </c>
      <c r="C91" s="2" t="s">
        <v>254</v>
      </c>
      <c r="D91" s="8">
        <v>39610.080000000002</v>
      </c>
      <c r="E91" s="8">
        <v>39610.080000000002</v>
      </c>
      <c r="F91" s="8">
        <v>39610.080000000002</v>
      </c>
      <c r="G91" s="8">
        <v>39610.080000000002</v>
      </c>
      <c r="H91" s="8">
        <v>39610.080000000002</v>
      </c>
      <c r="I91" s="8">
        <v>39610.080000000002</v>
      </c>
      <c r="J91" s="8">
        <v>39610.080000000002</v>
      </c>
      <c r="K91" s="8">
        <v>277270.56000000006</v>
      </c>
      <c r="N91" s="5"/>
      <c r="O91" s="5" t="s">
        <v>162</v>
      </c>
      <c r="P91" s="2" t="s">
        <v>254</v>
      </c>
      <c r="Q91" s="20">
        <v>39610.080000000002</v>
      </c>
      <c r="R91" s="20">
        <v>39610.080000000002</v>
      </c>
      <c r="S91" s="20">
        <v>39610.080000000002</v>
      </c>
      <c r="T91" s="20">
        <v>39610.080000000002</v>
      </c>
      <c r="U91" s="20">
        <v>39610.080000000002</v>
      </c>
      <c r="V91" s="20">
        <v>39610.080000000002</v>
      </c>
      <c r="W91" s="20">
        <v>39610.080000000002</v>
      </c>
      <c r="X91" s="20">
        <v>277270.56000000006</v>
      </c>
    </row>
    <row r="92" spans="2:24" x14ac:dyDescent="0.25">
      <c r="B92" s="2" t="s">
        <v>45</v>
      </c>
      <c r="C92" s="2" t="s">
        <v>255</v>
      </c>
      <c r="D92" s="8">
        <v>62747.29</v>
      </c>
      <c r="E92" s="8">
        <v>62747.29</v>
      </c>
      <c r="F92" s="8">
        <v>62747.29</v>
      </c>
      <c r="G92" s="8">
        <v>62747.29</v>
      </c>
      <c r="H92" s="8">
        <v>62747.29</v>
      </c>
      <c r="I92" s="8">
        <v>62747.29</v>
      </c>
      <c r="J92" s="8">
        <v>62747.29</v>
      </c>
      <c r="K92" s="8">
        <v>439231.02999999997</v>
      </c>
      <c r="N92" s="5"/>
      <c r="O92" s="5" t="s">
        <v>45</v>
      </c>
      <c r="P92" s="2" t="s">
        <v>255</v>
      </c>
      <c r="Q92" s="20">
        <v>62747.29</v>
      </c>
      <c r="R92" s="20">
        <v>62747.29</v>
      </c>
      <c r="S92" s="20">
        <v>62747.29</v>
      </c>
      <c r="T92" s="20">
        <v>62747.29</v>
      </c>
      <c r="U92" s="20">
        <v>62747.29</v>
      </c>
      <c r="V92" s="20">
        <v>62747.29</v>
      </c>
      <c r="W92" s="20">
        <v>62747.29</v>
      </c>
      <c r="X92" s="20">
        <v>439231.02999999997</v>
      </c>
    </row>
    <row r="93" spans="2:24" x14ac:dyDescent="0.25">
      <c r="B93" s="2" t="s">
        <v>155</v>
      </c>
      <c r="C93" s="2" t="s">
        <v>256</v>
      </c>
      <c r="D93" s="8">
        <v>19427.23</v>
      </c>
      <c r="E93" s="8">
        <v>19427.23</v>
      </c>
      <c r="F93" s="8">
        <v>19427.23</v>
      </c>
      <c r="G93" s="8">
        <v>19427.23</v>
      </c>
      <c r="H93" s="8">
        <v>19427.23</v>
      </c>
      <c r="I93" s="8">
        <v>19427.23</v>
      </c>
      <c r="J93" s="8">
        <v>19427.23</v>
      </c>
      <c r="K93" s="8">
        <v>135990.60999999999</v>
      </c>
      <c r="N93" s="5"/>
      <c r="O93" s="5" t="s">
        <v>155</v>
      </c>
      <c r="P93" s="2" t="s">
        <v>256</v>
      </c>
      <c r="Q93" s="20">
        <v>19427.23</v>
      </c>
      <c r="R93" s="20">
        <v>19427.23</v>
      </c>
      <c r="S93" s="20">
        <v>19427.23</v>
      </c>
      <c r="T93" s="20">
        <v>19427.23</v>
      </c>
      <c r="U93" s="20">
        <v>19427.23</v>
      </c>
      <c r="V93" s="20">
        <v>19427.23</v>
      </c>
      <c r="W93" s="20">
        <v>19427.23</v>
      </c>
      <c r="X93" s="20">
        <v>135990.60999999999</v>
      </c>
    </row>
    <row r="94" spans="2:24" x14ac:dyDescent="0.25">
      <c r="B94" s="2" t="s">
        <v>46</v>
      </c>
      <c r="C94" s="2" t="s">
        <v>183</v>
      </c>
      <c r="D94" s="8">
        <v>524257.15</v>
      </c>
      <c r="E94" s="8">
        <v>524257.15</v>
      </c>
      <c r="F94" s="8">
        <v>524257.15</v>
      </c>
      <c r="G94" s="8">
        <v>524257.15</v>
      </c>
      <c r="H94" s="8">
        <v>524257.15</v>
      </c>
      <c r="I94" s="8">
        <v>524257.15</v>
      </c>
      <c r="J94" s="8">
        <v>524257.15</v>
      </c>
      <c r="K94" s="8">
        <v>3669800.05</v>
      </c>
      <c r="N94" s="5"/>
      <c r="O94" s="5" t="s">
        <v>46</v>
      </c>
      <c r="P94" s="2" t="s">
        <v>183</v>
      </c>
      <c r="Q94" s="20">
        <v>524257.15</v>
      </c>
      <c r="R94" s="20">
        <v>524257.15</v>
      </c>
      <c r="S94" s="20">
        <v>524257.15</v>
      </c>
      <c r="T94" s="20">
        <v>524257.15</v>
      </c>
      <c r="U94" s="20">
        <v>524257.15</v>
      </c>
      <c r="V94" s="20">
        <v>524257.15</v>
      </c>
      <c r="W94" s="20">
        <v>524257.15</v>
      </c>
      <c r="X94" s="20">
        <v>3669800.05</v>
      </c>
    </row>
    <row r="95" spans="2:24" x14ac:dyDescent="0.25">
      <c r="B95" s="2" t="s">
        <v>156</v>
      </c>
      <c r="C95" s="2" t="s">
        <v>185</v>
      </c>
      <c r="D95" s="8">
        <v>3897263.52</v>
      </c>
      <c r="E95" s="8">
        <v>3891771.09</v>
      </c>
      <c r="F95" s="8">
        <v>3891771.09</v>
      </c>
      <c r="G95" s="8">
        <v>3891771.09</v>
      </c>
      <c r="H95" s="8">
        <v>3891771.09</v>
      </c>
      <c r="I95" s="8">
        <v>3891771.09</v>
      </c>
      <c r="J95" s="8">
        <v>3891771.09</v>
      </c>
      <c r="K95" s="8">
        <v>27247890.059999999</v>
      </c>
      <c r="N95" s="5"/>
      <c r="O95" s="5" t="s">
        <v>156</v>
      </c>
      <c r="P95" s="2" t="s">
        <v>185</v>
      </c>
      <c r="Q95" s="20">
        <v>3897263.52</v>
      </c>
      <c r="R95" s="20">
        <v>3891771.09</v>
      </c>
      <c r="S95" s="20">
        <v>3891771.09</v>
      </c>
      <c r="T95" s="20">
        <v>3891771.09</v>
      </c>
      <c r="U95" s="20">
        <v>3891771.09</v>
      </c>
      <c r="V95" s="20">
        <v>3891771.09</v>
      </c>
      <c r="W95" s="20">
        <v>3891771.09</v>
      </c>
      <c r="X95" s="20">
        <v>27247890.059999999</v>
      </c>
    </row>
    <row r="96" spans="2:24" x14ac:dyDescent="0.25">
      <c r="B96" s="2" t="s">
        <v>49</v>
      </c>
      <c r="C96" s="2" t="s">
        <v>188</v>
      </c>
      <c r="D96" s="8">
        <v>14389.76</v>
      </c>
      <c r="E96" s="8">
        <v>14389.76</v>
      </c>
      <c r="F96" s="8">
        <v>14389.76</v>
      </c>
      <c r="G96" s="8">
        <v>14389.76</v>
      </c>
      <c r="H96" s="8">
        <v>14389.76</v>
      </c>
      <c r="I96" s="8">
        <v>14389.76</v>
      </c>
      <c r="J96" s="8">
        <v>14389.76</v>
      </c>
      <c r="K96" s="8">
        <v>100728.31999999999</v>
      </c>
      <c r="N96" s="5"/>
      <c r="O96" s="5" t="s">
        <v>49</v>
      </c>
      <c r="P96" s="2" t="s">
        <v>188</v>
      </c>
      <c r="Q96" s="20">
        <v>14389.76</v>
      </c>
      <c r="R96" s="20">
        <v>14389.76</v>
      </c>
      <c r="S96" s="20">
        <v>14389.76</v>
      </c>
      <c r="T96" s="20">
        <v>14389.76</v>
      </c>
      <c r="U96" s="20">
        <v>14389.76</v>
      </c>
      <c r="V96" s="20">
        <v>14389.76</v>
      </c>
      <c r="W96" s="20">
        <v>14389.76</v>
      </c>
      <c r="X96" s="20">
        <v>100728.31999999999</v>
      </c>
    </row>
    <row r="97" spans="1:24" x14ac:dyDescent="0.25">
      <c r="B97" s="2" t="s">
        <v>157</v>
      </c>
      <c r="C97" s="2" t="s">
        <v>190</v>
      </c>
      <c r="D97" s="8">
        <v>134598.85999999999</v>
      </c>
      <c r="E97" s="8">
        <v>134598.85999999999</v>
      </c>
      <c r="F97" s="8">
        <v>134598.85999999999</v>
      </c>
      <c r="G97" s="8">
        <v>134598.85999999999</v>
      </c>
      <c r="H97" s="8">
        <v>134598.85999999999</v>
      </c>
      <c r="I97" s="8">
        <v>134598.85999999999</v>
      </c>
      <c r="J97" s="8">
        <v>134598.85999999999</v>
      </c>
      <c r="K97" s="8">
        <v>942192.0199999999</v>
      </c>
      <c r="N97" s="5"/>
      <c r="O97" s="5" t="s">
        <v>157</v>
      </c>
      <c r="P97" s="2" t="s">
        <v>190</v>
      </c>
      <c r="Q97" s="20">
        <v>134598.85999999999</v>
      </c>
      <c r="R97" s="20">
        <v>134598.85999999999</v>
      </c>
      <c r="S97" s="20">
        <v>134598.85999999999</v>
      </c>
      <c r="T97" s="20">
        <v>134598.85999999999</v>
      </c>
      <c r="U97" s="20">
        <v>134598.85999999999</v>
      </c>
      <c r="V97" s="20">
        <v>134598.85999999999</v>
      </c>
      <c r="W97" s="20">
        <v>134598.85999999999</v>
      </c>
      <c r="X97" s="20">
        <v>942192.0199999999</v>
      </c>
    </row>
    <row r="98" spans="1:24" x14ac:dyDescent="0.25">
      <c r="B98" s="2" t="s">
        <v>50</v>
      </c>
      <c r="C98" s="2" t="s">
        <v>191</v>
      </c>
      <c r="D98" s="8">
        <v>1068402.71</v>
      </c>
      <c r="E98" s="8">
        <v>1068402.71</v>
      </c>
      <c r="F98" s="8">
        <v>957182.62</v>
      </c>
      <c r="G98" s="8">
        <v>957291.66</v>
      </c>
      <c r="H98" s="8">
        <v>957291.66</v>
      </c>
      <c r="I98" s="8">
        <v>957291.66</v>
      </c>
      <c r="J98" s="8">
        <v>957291.66</v>
      </c>
      <c r="K98" s="8">
        <v>6923154.6800000006</v>
      </c>
      <c r="N98" s="5"/>
      <c r="O98" s="5" t="s">
        <v>50</v>
      </c>
      <c r="P98" s="2" t="s">
        <v>191</v>
      </c>
      <c r="Q98" s="20">
        <v>1068402.71</v>
      </c>
      <c r="R98" s="20">
        <v>1068402.71</v>
      </c>
      <c r="S98" s="20">
        <v>957182.62</v>
      </c>
      <c r="T98" s="20">
        <v>957291.66</v>
      </c>
      <c r="U98" s="20">
        <v>957291.66</v>
      </c>
      <c r="V98" s="20">
        <v>957291.66</v>
      </c>
      <c r="W98" s="20">
        <v>957291.66</v>
      </c>
      <c r="X98" s="20">
        <v>6923154.6800000006</v>
      </c>
    </row>
    <row r="99" spans="1:24" x14ac:dyDescent="0.25">
      <c r="B99" s="2" t="s">
        <v>47</v>
      </c>
      <c r="C99" s="2" t="s">
        <v>193</v>
      </c>
      <c r="D99" s="8">
        <v>123514.83</v>
      </c>
      <c r="E99" s="8">
        <v>123514.83</v>
      </c>
      <c r="F99" s="8">
        <v>123514.83</v>
      </c>
      <c r="G99" s="8">
        <v>123514.83</v>
      </c>
      <c r="H99" s="8">
        <v>123514.83</v>
      </c>
      <c r="I99" s="8">
        <v>123514.83</v>
      </c>
      <c r="J99" s="8">
        <v>123514.83</v>
      </c>
      <c r="K99" s="8">
        <v>864603.80999999994</v>
      </c>
      <c r="N99" s="11"/>
      <c r="O99" s="5" t="s">
        <v>47</v>
      </c>
      <c r="P99" s="2" t="s">
        <v>193</v>
      </c>
      <c r="Q99" s="20">
        <v>123514.83</v>
      </c>
      <c r="R99" s="20">
        <v>123514.83</v>
      </c>
      <c r="S99" s="20">
        <v>123514.83</v>
      </c>
      <c r="T99" s="20">
        <v>123514.83</v>
      </c>
      <c r="U99" s="20">
        <v>123514.83</v>
      </c>
      <c r="V99" s="20">
        <v>123514.83</v>
      </c>
      <c r="W99" s="20">
        <v>123514.83</v>
      </c>
      <c r="X99" s="20">
        <v>864603.80999999994</v>
      </c>
    </row>
    <row r="100" spans="1:24" x14ac:dyDescent="0.25">
      <c r="A100" s="2" t="s">
        <v>275</v>
      </c>
      <c r="B100" s="2"/>
      <c r="C100" s="2"/>
      <c r="D100" s="8">
        <v>585789284.19999993</v>
      </c>
      <c r="E100" s="8">
        <v>592419950.83999991</v>
      </c>
      <c r="F100" s="8">
        <v>593505823.49000001</v>
      </c>
      <c r="G100" s="8">
        <v>596139105.82000005</v>
      </c>
      <c r="H100" s="8">
        <v>601071144.65999997</v>
      </c>
      <c r="I100" s="8">
        <v>604222556.61000001</v>
      </c>
      <c r="J100" s="8">
        <v>607505487.16999984</v>
      </c>
      <c r="K100" s="8">
        <v>4180653352.7900004</v>
      </c>
      <c r="N100" s="17" t="s">
        <v>275</v>
      </c>
      <c r="O100" s="17"/>
      <c r="P100" s="17"/>
      <c r="Q100" s="21">
        <v>585789284.19999993</v>
      </c>
      <c r="R100" s="21">
        <v>592419950.83999991</v>
      </c>
      <c r="S100" s="21">
        <v>593505823.49000001</v>
      </c>
      <c r="T100" s="21">
        <v>596139105.82000005</v>
      </c>
      <c r="U100" s="21">
        <v>601071144.65999997</v>
      </c>
      <c r="V100" s="21">
        <v>604222556.61000001</v>
      </c>
      <c r="W100" s="21">
        <v>607505487.16999984</v>
      </c>
      <c r="X100" s="21">
        <v>4180653352.7900004</v>
      </c>
    </row>
    <row r="101" spans="1:24" x14ac:dyDescent="0.25">
      <c r="A101" s="2" t="s">
        <v>79</v>
      </c>
      <c r="B101" s="2" t="s">
        <v>83</v>
      </c>
      <c r="C101" s="2" t="s">
        <v>250</v>
      </c>
      <c r="D101" s="8">
        <v>2874239.86</v>
      </c>
      <c r="E101" s="8">
        <v>2874239.86</v>
      </c>
      <c r="F101" s="8">
        <v>2874239.86</v>
      </c>
      <c r="G101" s="8">
        <v>2874239.86</v>
      </c>
      <c r="H101" s="8">
        <v>2874239.86</v>
      </c>
      <c r="I101" s="8">
        <v>2874239.86</v>
      </c>
      <c r="J101" s="8">
        <v>2874239.86</v>
      </c>
      <c r="K101" s="8">
        <v>20119679.02</v>
      </c>
      <c r="N101" s="12" t="s">
        <v>79</v>
      </c>
      <c r="O101" s="5" t="s">
        <v>83</v>
      </c>
      <c r="P101" s="2" t="s">
        <v>250</v>
      </c>
      <c r="Q101" s="20">
        <v>2874239.86</v>
      </c>
      <c r="R101" s="20">
        <v>2874239.86</v>
      </c>
      <c r="S101" s="20">
        <v>2874239.86</v>
      </c>
      <c r="T101" s="20">
        <v>2874239.86</v>
      </c>
      <c r="U101" s="20">
        <v>2874239.86</v>
      </c>
      <c r="V101" s="20">
        <v>2874239.86</v>
      </c>
      <c r="W101" s="20">
        <v>2874239.86</v>
      </c>
      <c r="X101" s="20">
        <v>20119679.02</v>
      </c>
    </row>
    <row r="102" spans="1:24" x14ac:dyDescent="0.25">
      <c r="B102" s="2" t="s">
        <v>84</v>
      </c>
      <c r="C102" s="2" t="s">
        <v>257</v>
      </c>
      <c r="D102" s="8">
        <v>1886442.92</v>
      </c>
      <c r="E102" s="8">
        <v>1886442.92</v>
      </c>
      <c r="F102" s="8">
        <v>1886442.92</v>
      </c>
      <c r="G102" s="8">
        <v>1886442.92</v>
      </c>
      <c r="H102" s="8">
        <v>1886442.92</v>
      </c>
      <c r="I102" s="8">
        <v>1886442.92</v>
      </c>
      <c r="J102" s="8">
        <v>1886442.92</v>
      </c>
      <c r="K102" s="8">
        <v>13205100.439999999</v>
      </c>
      <c r="N102" s="12"/>
      <c r="O102" s="5" t="s">
        <v>84</v>
      </c>
      <c r="P102" s="2" t="s">
        <v>257</v>
      </c>
      <c r="Q102" s="20">
        <v>1886442.92</v>
      </c>
      <c r="R102" s="20">
        <v>1886442.92</v>
      </c>
      <c r="S102" s="20">
        <v>1886442.92</v>
      </c>
      <c r="T102" s="20">
        <v>1886442.92</v>
      </c>
      <c r="U102" s="20">
        <v>1886442.92</v>
      </c>
      <c r="V102" s="20">
        <v>1886442.92</v>
      </c>
      <c r="W102" s="20">
        <v>1886442.92</v>
      </c>
      <c r="X102" s="20">
        <v>13205100.439999999</v>
      </c>
    </row>
    <row r="103" spans="1:24" x14ac:dyDescent="0.25">
      <c r="B103" s="2" t="s">
        <v>99</v>
      </c>
      <c r="C103" s="2" t="s">
        <v>174</v>
      </c>
      <c r="D103" s="8">
        <v>12669002.609999999</v>
      </c>
      <c r="E103" s="8">
        <v>12669002.609999999</v>
      </c>
      <c r="F103" s="8">
        <v>12669002.609999999</v>
      </c>
      <c r="G103" s="8">
        <v>12669002.609999999</v>
      </c>
      <c r="H103" s="8">
        <v>12669002.609999999</v>
      </c>
      <c r="I103" s="8">
        <v>12669002.609999999</v>
      </c>
      <c r="J103" s="8">
        <v>12669002.609999999</v>
      </c>
      <c r="K103" s="8">
        <v>88683018.269999996</v>
      </c>
      <c r="N103" s="12"/>
      <c r="O103" s="5" t="s">
        <v>99</v>
      </c>
      <c r="P103" s="2" t="s">
        <v>174</v>
      </c>
      <c r="Q103" s="20">
        <v>12669002.609999999</v>
      </c>
      <c r="R103" s="20">
        <v>12669002.609999999</v>
      </c>
      <c r="S103" s="20">
        <v>12669002.609999999</v>
      </c>
      <c r="T103" s="20">
        <v>12669002.609999999</v>
      </c>
      <c r="U103" s="20">
        <v>12669002.609999999</v>
      </c>
      <c r="V103" s="20">
        <v>12669002.609999999</v>
      </c>
      <c r="W103" s="20">
        <v>12669002.609999999</v>
      </c>
      <c r="X103" s="20">
        <v>88683018.269999996</v>
      </c>
    </row>
    <row r="104" spans="1:24" x14ac:dyDescent="0.25">
      <c r="B104" s="2" t="s">
        <v>82</v>
      </c>
      <c r="C104" s="2" t="s">
        <v>176</v>
      </c>
      <c r="D104" s="8">
        <v>2820613.55</v>
      </c>
      <c r="E104" s="8">
        <v>2820613.55</v>
      </c>
      <c r="F104" s="8">
        <v>2820613.55</v>
      </c>
      <c r="G104" s="8">
        <v>2820613.55</v>
      </c>
      <c r="H104" s="8">
        <v>2820613.55</v>
      </c>
      <c r="I104" s="8">
        <v>2820613.55</v>
      </c>
      <c r="J104" s="8">
        <v>2820613.55</v>
      </c>
      <c r="K104" s="8">
        <v>19744294.850000001</v>
      </c>
      <c r="N104" s="12"/>
      <c r="O104" s="5" t="s">
        <v>82</v>
      </c>
      <c r="P104" s="2" t="s">
        <v>176</v>
      </c>
      <c r="Q104" s="20">
        <v>2820613.55</v>
      </c>
      <c r="R104" s="20">
        <v>2820613.55</v>
      </c>
      <c r="S104" s="20">
        <v>2820613.55</v>
      </c>
      <c r="T104" s="20">
        <v>2820613.55</v>
      </c>
      <c r="U104" s="20">
        <v>2820613.55</v>
      </c>
      <c r="V104" s="20">
        <v>2820613.55</v>
      </c>
      <c r="W104" s="20">
        <v>2820613.55</v>
      </c>
      <c r="X104" s="20">
        <v>19744294.850000001</v>
      </c>
    </row>
    <row r="105" spans="1:24" x14ac:dyDescent="0.25">
      <c r="B105" s="2" t="s">
        <v>137</v>
      </c>
      <c r="C105" s="2" t="s">
        <v>258</v>
      </c>
      <c r="D105" s="8">
        <v>12305840</v>
      </c>
      <c r="E105" s="8">
        <v>12305840</v>
      </c>
      <c r="F105" s="8">
        <v>12305840</v>
      </c>
      <c r="G105" s="8">
        <v>12305840</v>
      </c>
      <c r="H105" s="8">
        <v>12305840</v>
      </c>
      <c r="I105" s="8">
        <v>12305840</v>
      </c>
      <c r="J105" s="8">
        <v>12305840</v>
      </c>
      <c r="K105" s="8">
        <v>86140880</v>
      </c>
      <c r="N105" s="12"/>
      <c r="O105" s="5" t="s">
        <v>137</v>
      </c>
      <c r="P105" s="2" t="s">
        <v>258</v>
      </c>
      <c r="Q105" s="20">
        <v>12305840</v>
      </c>
      <c r="R105" s="20">
        <v>12305840</v>
      </c>
      <c r="S105" s="20">
        <v>12305840</v>
      </c>
      <c r="T105" s="20">
        <v>12305840</v>
      </c>
      <c r="U105" s="20">
        <v>12305840</v>
      </c>
      <c r="V105" s="20">
        <v>12305840</v>
      </c>
      <c r="W105" s="20">
        <v>12305840</v>
      </c>
      <c r="X105" s="20">
        <v>86140880</v>
      </c>
    </row>
    <row r="106" spans="1:24" x14ac:dyDescent="0.25">
      <c r="B106" s="2" t="s">
        <v>94</v>
      </c>
      <c r="C106" s="2" t="s">
        <v>178</v>
      </c>
      <c r="D106" s="8">
        <v>2376524.13</v>
      </c>
      <c r="E106" s="8">
        <v>2376524.13</v>
      </c>
      <c r="F106" s="8">
        <v>2376524.13</v>
      </c>
      <c r="G106" s="8">
        <v>2376524.13</v>
      </c>
      <c r="H106" s="8">
        <v>2376524.13</v>
      </c>
      <c r="I106" s="8">
        <v>2376524.13</v>
      </c>
      <c r="J106" s="8">
        <v>2386773.39</v>
      </c>
      <c r="K106" s="8">
        <v>16645918.169999998</v>
      </c>
      <c r="N106" s="12"/>
      <c r="O106" s="5" t="s">
        <v>94</v>
      </c>
      <c r="P106" s="2" t="s">
        <v>178</v>
      </c>
      <c r="Q106" s="20">
        <v>2376524.13</v>
      </c>
      <c r="R106" s="20">
        <v>2376524.13</v>
      </c>
      <c r="S106" s="20">
        <v>2376524.13</v>
      </c>
      <c r="T106" s="20">
        <v>2376524.13</v>
      </c>
      <c r="U106" s="20">
        <v>2376524.13</v>
      </c>
      <c r="V106" s="20">
        <v>2376524.13</v>
      </c>
      <c r="W106" s="20">
        <v>2386773.39</v>
      </c>
      <c r="X106" s="20">
        <v>16645918.169999998</v>
      </c>
    </row>
    <row r="107" spans="1:24" x14ac:dyDescent="0.25">
      <c r="B107" s="2" t="s">
        <v>150</v>
      </c>
      <c r="C107" s="2" t="s">
        <v>259</v>
      </c>
      <c r="D107" s="8">
        <v>380781.68</v>
      </c>
      <c r="E107" s="8">
        <v>389797.87</v>
      </c>
      <c r="F107" s="8">
        <v>389797.87</v>
      </c>
      <c r="G107" s="8">
        <v>389797.87</v>
      </c>
      <c r="H107" s="8">
        <v>389797.87</v>
      </c>
      <c r="I107" s="8">
        <v>389797.87</v>
      </c>
      <c r="J107" s="8">
        <v>389797.87</v>
      </c>
      <c r="K107" s="8">
        <v>2719568.9000000004</v>
      </c>
      <c r="N107" s="12"/>
      <c r="O107" s="5" t="s">
        <v>150</v>
      </c>
      <c r="P107" s="2" t="s">
        <v>259</v>
      </c>
      <c r="Q107" s="20">
        <v>380781.68</v>
      </c>
      <c r="R107" s="20">
        <v>389797.87</v>
      </c>
      <c r="S107" s="20">
        <v>389797.87</v>
      </c>
      <c r="T107" s="20">
        <v>389797.87</v>
      </c>
      <c r="U107" s="20">
        <v>389797.87</v>
      </c>
      <c r="V107" s="20">
        <v>389797.87</v>
      </c>
      <c r="W107" s="20">
        <v>389797.87</v>
      </c>
      <c r="X107" s="20">
        <v>2719568.9000000004</v>
      </c>
    </row>
    <row r="108" spans="1:24" x14ac:dyDescent="0.25">
      <c r="B108" s="2" t="s">
        <v>129</v>
      </c>
      <c r="C108" s="2" t="s">
        <v>260</v>
      </c>
      <c r="D108" s="8">
        <v>96290.22</v>
      </c>
      <c r="E108" s="8">
        <v>96290.22</v>
      </c>
      <c r="F108" s="8">
        <v>96290.22</v>
      </c>
      <c r="G108" s="8">
        <v>96290.22</v>
      </c>
      <c r="H108" s="8">
        <v>96290.22</v>
      </c>
      <c r="I108" s="8">
        <v>96290.22</v>
      </c>
      <c r="J108" s="8">
        <v>96290.22</v>
      </c>
      <c r="K108" s="8">
        <v>674031.53999999992</v>
      </c>
      <c r="N108" s="12"/>
      <c r="O108" s="5" t="s">
        <v>129</v>
      </c>
      <c r="P108" s="2" t="s">
        <v>260</v>
      </c>
      <c r="Q108" s="20">
        <v>96290.22</v>
      </c>
      <c r="R108" s="20">
        <v>96290.22</v>
      </c>
      <c r="S108" s="20">
        <v>96290.22</v>
      </c>
      <c r="T108" s="20">
        <v>96290.22</v>
      </c>
      <c r="U108" s="20">
        <v>96290.22</v>
      </c>
      <c r="V108" s="20">
        <v>96290.22</v>
      </c>
      <c r="W108" s="20">
        <v>96290.22</v>
      </c>
      <c r="X108" s="20">
        <v>674031.53999999992</v>
      </c>
    </row>
    <row r="109" spans="1:24" x14ac:dyDescent="0.25">
      <c r="B109" s="2" t="s">
        <v>81</v>
      </c>
      <c r="C109" s="2" t="s">
        <v>261</v>
      </c>
      <c r="D109" s="8">
        <v>402176.59</v>
      </c>
      <c r="E109" s="8">
        <v>402176.59</v>
      </c>
      <c r="F109" s="8">
        <v>402176.59</v>
      </c>
      <c r="G109" s="8">
        <v>402176.59</v>
      </c>
      <c r="H109" s="8">
        <v>402176.59</v>
      </c>
      <c r="I109" s="8">
        <v>413486.17</v>
      </c>
      <c r="J109" s="8">
        <v>415897.04</v>
      </c>
      <c r="K109" s="8">
        <v>2840266.16</v>
      </c>
      <c r="N109" s="12"/>
      <c r="O109" s="5" t="s">
        <v>81</v>
      </c>
      <c r="P109" s="2" t="s">
        <v>261</v>
      </c>
      <c r="Q109" s="20">
        <v>402176.59</v>
      </c>
      <c r="R109" s="20">
        <v>402176.59</v>
      </c>
      <c r="S109" s="20">
        <v>402176.59</v>
      </c>
      <c r="T109" s="20">
        <v>402176.59</v>
      </c>
      <c r="U109" s="20">
        <v>402176.59</v>
      </c>
      <c r="V109" s="20">
        <v>413486.17</v>
      </c>
      <c r="W109" s="20">
        <v>415897.04</v>
      </c>
      <c r="X109" s="20">
        <v>2840266.16</v>
      </c>
    </row>
    <row r="110" spans="1:24" x14ac:dyDescent="0.25">
      <c r="B110" s="2" t="s">
        <v>132</v>
      </c>
      <c r="C110" s="2" t="s">
        <v>262</v>
      </c>
      <c r="D110" s="8">
        <v>23632.07</v>
      </c>
      <c r="E110" s="8">
        <v>23632.07</v>
      </c>
      <c r="F110" s="8">
        <v>23632.07</v>
      </c>
      <c r="G110" s="8">
        <v>23632.07</v>
      </c>
      <c r="H110" s="8">
        <v>23632.07</v>
      </c>
      <c r="I110" s="8">
        <v>23632.07</v>
      </c>
      <c r="J110" s="8">
        <v>23632.07</v>
      </c>
      <c r="K110" s="8">
        <v>165424.49000000002</v>
      </c>
      <c r="N110" s="12"/>
      <c r="O110" s="5" t="s">
        <v>132</v>
      </c>
      <c r="P110" s="2" t="s">
        <v>262</v>
      </c>
      <c r="Q110" s="20">
        <v>23632.07</v>
      </c>
      <c r="R110" s="20">
        <v>23632.07</v>
      </c>
      <c r="S110" s="20">
        <v>23632.07</v>
      </c>
      <c r="T110" s="20">
        <v>23632.07</v>
      </c>
      <c r="U110" s="20">
        <v>23632.07</v>
      </c>
      <c r="V110" s="20">
        <v>23632.07</v>
      </c>
      <c r="W110" s="20">
        <v>23632.07</v>
      </c>
      <c r="X110" s="20">
        <v>165424.49000000002</v>
      </c>
    </row>
    <row r="111" spans="1:24" x14ac:dyDescent="0.25">
      <c r="B111" s="2" t="s">
        <v>152</v>
      </c>
      <c r="C111" s="2" t="s">
        <v>183</v>
      </c>
      <c r="D111" s="8">
        <v>1913117.11</v>
      </c>
      <c r="E111" s="8">
        <v>1913117.11</v>
      </c>
      <c r="F111" s="8">
        <v>1913117.11</v>
      </c>
      <c r="G111" s="8">
        <v>1913117.11</v>
      </c>
      <c r="H111" s="8">
        <v>1913117.11</v>
      </c>
      <c r="I111" s="8">
        <v>1913117.11</v>
      </c>
      <c r="J111" s="8">
        <v>1913117.11</v>
      </c>
      <c r="K111" s="8">
        <v>13391819.77</v>
      </c>
      <c r="N111" s="12"/>
      <c r="O111" s="5" t="s">
        <v>152</v>
      </c>
      <c r="P111" s="2" t="s">
        <v>183</v>
      </c>
      <c r="Q111" s="20">
        <v>1913117.11</v>
      </c>
      <c r="R111" s="20">
        <v>1913117.11</v>
      </c>
      <c r="S111" s="20">
        <v>1913117.11</v>
      </c>
      <c r="T111" s="20">
        <v>1913117.11</v>
      </c>
      <c r="U111" s="20">
        <v>1913117.11</v>
      </c>
      <c r="V111" s="20">
        <v>1913117.11</v>
      </c>
      <c r="W111" s="20">
        <v>1913117.11</v>
      </c>
      <c r="X111" s="20">
        <v>13391819.77</v>
      </c>
    </row>
    <row r="112" spans="1:24" x14ac:dyDescent="0.25">
      <c r="B112" s="2" t="s">
        <v>85</v>
      </c>
      <c r="C112" s="2" t="s">
        <v>263</v>
      </c>
      <c r="D112" s="8">
        <v>291500.62</v>
      </c>
      <c r="E112" s="8">
        <v>291500.62</v>
      </c>
      <c r="F112" s="8">
        <v>291500.62</v>
      </c>
      <c r="G112" s="8">
        <v>291500.62</v>
      </c>
      <c r="H112" s="8">
        <v>291500.62</v>
      </c>
      <c r="I112" s="8">
        <v>291500.62</v>
      </c>
      <c r="J112" s="8">
        <v>291500.62</v>
      </c>
      <c r="K112" s="8">
        <v>2040504.3400000003</v>
      </c>
      <c r="N112" s="12"/>
      <c r="O112" s="5" t="s">
        <v>85</v>
      </c>
      <c r="P112" s="2" t="s">
        <v>263</v>
      </c>
      <c r="Q112" s="20">
        <v>291500.62</v>
      </c>
      <c r="R112" s="20">
        <v>291500.62</v>
      </c>
      <c r="S112" s="20">
        <v>291500.62</v>
      </c>
      <c r="T112" s="20">
        <v>291500.62</v>
      </c>
      <c r="U112" s="20">
        <v>291500.62</v>
      </c>
      <c r="V112" s="20">
        <v>291500.62</v>
      </c>
      <c r="W112" s="20">
        <v>291500.62</v>
      </c>
      <c r="X112" s="20">
        <v>2040504.3400000003</v>
      </c>
    </row>
    <row r="113" spans="1:24" x14ac:dyDescent="0.25">
      <c r="B113" s="2" t="s">
        <v>95</v>
      </c>
      <c r="C113" s="2" t="s">
        <v>185</v>
      </c>
      <c r="D113" s="8">
        <v>70015.66</v>
      </c>
      <c r="E113" s="8">
        <v>70015.66</v>
      </c>
      <c r="F113" s="8">
        <v>70015.66</v>
      </c>
      <c r="G113" s="8">
        <v>70015.66</v>
      </c>
      <c r="H113" s="8">
        <v>70015.66</v>
      </c>
      <c r="I113" s="8">
        <v>70015.66</v>
      </c>
      <c r="J113" s="8">
        <v>70015.66</v>
      </c>
      <c r="K113" s="8">
        <v>490109.62000000011</v>
      </c>
      <c r="N113" s="12"/>
      <c r="O113" s="5" t="s">
        <v>95</v>
      </c>
      <c r="P113" s="2" t="s">
        <v>185</v>
      </c>
      <c r="Q113" s="20">
        <v>70015.66</v>
      </c>
      <c r="R113" s="20">
        <v>70015.66</v>
      </c>
      <c r="S113" s="20">
        <v>70015.66</v>
      </c>
      <c r="T113" s="20">
        <v>70015.66</v>
      </c>
      <c r="U113" s="20">
        <v>70015.66</v>
      </c>
      <c r="V113" s="20">
        <v>70015.66</v>
      </c>
      <c r="W113" s="20">
        <v>70015.66</v>
      </c>
      <c r="X113" s="20">
        <v>490109.62000000011</v>
      </c>
    </row>
    <row r="114" spans="1:24" x14ac:dyDescent="0.25">
      <c r="B114" s="2" t="s">
        <v>130</v>
      </c>
      <c r="C114" s="2" t="s">
        <v>264</v>
      </c>
      <c r="D114" s="8">
        <v>509282.85</v>
      </c>
      <c r="E114" s="8">
        <v>509282.85</v>
      </c>
      <c r="F114" s="8">
        <v>509282.85</v>
      </c>
      <c r="G114" s="8">
        <v>509282.85</v>
      </c>
      <c r="H114" s="8">
        <v>509282.85</v>
      </c>
      <c r="I114" s="8">
        <v>509282.85</v>
      </c>
      <c r="J114" s="8">
        <v>509282.85</v>
      </c>
      <c r="K114" s="8">
        <v>3564979.95</v>
      </c>
      <c r="N114" s="12"/>
      <c r="O114" s="5" t="s">
        <v>130</v>
      </c>
      <c r="P114" s="2" t="s">
        <v>264</v>
      </c>
      <c r="Q114" s="20">
        <v>509282.85</v>
      </c>
      <c r="R114" s="20">
        <v>509282.85</v>
      </c>
      <c r="S114" s="20">
        <v>509282.85</v>
      </c>
      <c r="T114" s="20">
        <v>509282.85</v>
      </c>
      <c r="U114" s="20">
        <v>509282.85</v>
      </c>
      <c r="V114" s="20">
        <v>509282.85</v>
      </c>
      <c r="W114" s="20">
        <v>509282.85</v>
      </c>
      <c r="X114" s="20">
        <v>3564979.95</v>
      </c>
    </row>
    <row r="115" spans="1:24" x14ac:dyDescent="0.25">
      <c r="B115" s="2" t="s">
        <v>133</v>
      </c>
      <c r="C115" s="2" t="s">
        <v>187</v>
      </c>
      <c r="D115" s="8">
        <v>629166.46</v>
      </c>
      <c r="E115" s="8">
        <v>629166.46</v>
      </c>
      <c r="F115" s="8">
        <v>629166.46</v>
      </c>
      <c r="G115" s="8">
        <v>629166.46</v>
      </c>
      <c r="H115" s="8">
        <v>629166.46</v>
      </c>
      <c r="I115" s="8">
        <v>629166.46</v>
      </c>
      <c r="J115" s="8">
        <v>629166.46</v>
      </c>
      <c r="K115" s="8">
        <v>4404165.22</v>
      </c>
      <c r="N115" s="12"/>
      <c r="O115" s="5" t="s">
        <v>133</v>
      </c>
      <c r="P115" s="2" t="s">
        <v>187</v>
      </c>
      <c r="Q115" s="20">
        <v>629166.46</v>
      </c>
      <c r="R115" s="20">
        <v>629166.46</v>
      </c>
      <c r="S115" s="20">
        <v>629166.46</v>
      </c>
      <c r="T115" s="20">
        <v>629166.46</v>
      </c>
      <c r="U115" s="20">
        <v>629166.46</v>
      </c>
      <c r="V115" s="20">
        <v>629166.46</v>
      </c>
      <c r="W115" s="20">
        <v>629166.46</v>
      </c>
      <c r="X115" s="20">
        <v>4404165.22</v>
      </c>
    </row>
    <row r="116" spans="1:24" x14ac:dyDescent="0.25">
      <c r="B116" s="2" t="s">
        <v>96</v>
      </c>
      <c r="C116" s="2" t="s">
        <v>188</v>
      </c>
      <c r="D116" s="8">
        <v>10343248.640000001</v>
      </c>
      <c r="E116" s="8">
        <v>10343248.640000001</v>
      </c>
      <c r="F116" s="8">
        <v>10343248.640000001</v>
      </c>
      <c r="G116" s="8">
        <v>10343248.640000001</v>
      </c>
      <c r="H116" s="8">
        <v>10343248.640000001</v>
      </c>
      <c r="I116" s="8">
        <v>10343248.640000001</v>
      </c>
      <c r="J116" s="8">
        <v>10343248.640000001</v>
      </c>
      <c r="K116" s="8">
        <v>72402740.480000004</v>
      </c>
      <c r="N116" s="12"/>
      <c r="O116" s="5" t="s">
        <v>96</v>
      </c>
      <c r="P116" s="2" t="s">
        <v>188</v>
      </c>
      <c r="Q116" s="20">
        <v>10343248.640000001</v>
      </c>
      <c r="R116" s="20">
        <v>10343248.640000001</v>
      </c>
      <c r="S116" s="20">
        <v>10343248.640000001</v>
      </c>
      <c r="T116" s="20">
        <v>10343248.640000001</v>
      </c>
      <c r="U116" s="20">
        <v>10343248.640000001</v>
      </c>
      <c r="V116" s="20">
        <v>10343248.640000001</v>
      </c>
      <c r="W116" s="20">
        <v>10343248.640000001</v>
      </c>
      <c r="X116" s="20">
        <v>72402740.480000004</v>
      </c>
    </row>
    <row r="117" spans="1:24" x14ac:dyDescent="0.25">
      <c r="B117" s="2" t="s">
        <v>153</v>
      </c>
      <c r="C117" s="2" t="s">
        <v>189</v>
      </c>
      <c r="D117" s="8">
        <v>2023936.45</v>
      </c>
      <c r="E117" s="8">
        <v>2023936.45</v>
      </c>
      <c r="F117" s="8">
        <v>2023936.45</v>
      </c>
      <c r="G117" s="8">
        <v>2023936.45</v>
      </c>
      <c r="H117" s="8">
        <v>2023936.45</v>
      </c>
      <c r="I117" s="8">
        <v>2023936.45</v>
      </c>
      <c r="J117" s="8">
        <v>2023936.45</v>
      </c>
      <c r="K117" s="8">
        <v>14167555.149999999</v>
      </c>
      <c r="N117" s="12"/>
      <c r="O117" s="5" t="s">
        <v>153</v>
      </c>
      <c r="P117" s="2" t="s">
        <v>189</v>
      </c>
      <c r="Q117" s="20">
        <v>2023936.45</v>
      </c>
      <c r="R117" s="20">
        <v>2023936.45</v>
      </c>
      <c r="S117" s="20">
        <v>2023936.45</v>
      </c>
      <c r="T117" s="20">
        <v>2023936.45</v>
      </c>
      <c r="U117" s="20">
        <v>2023936.45</v>
      </c>
      <c r="V117" s="20">
        <v>2023936.45</v>
      </c>
      <c r="W117" s="20">
        <v>2023936.45</v>
      </c>
      <c r="X117" s="20">
        <v>14167555.149999999</v>
      </c>
    </row>
    <row r="118" spans="1:24" x14ac:dyDescent="0.25">
      <c r="B118" s="2" t="s">
        <v>138</v>
      </c>
      <c r="C118" s="2" t="s">
        <v>190</v>
      </c>
      <c r="D118" s="8">
        <v>629225.62</v>
      </c>
      <c r="E118" s="8">
        <v>629225.62</v>
      </c>
      <c r="F118" s="8">
        <v>629225.62</v>
      </c>
      <c r="G118" s="8">
        <v>629225.62</v>
      </c>
      <c r="H118" s="8">
        <v>629225.62</v>
      </c>
      <c r="I118" s="8">
        <v>629225.62</v>
      </c>
      <c r="J118" s="8">
        <v>629225.62</v>
      </c>
      <c r="K118" s="8">
        <v>4404579.34</v>
      </c>
      <c r="N118" s="12"/>
      <c r="O118" s="5" t="s">
        <v>138</v>
      </c>
      <c r="P118" s="2" t="s">
        <v>190</v>
      </c>
      <c r="Q118" s="20">
        <v>629225.62</v>
      </c>
      <c r="R118" s="20">
        <v>629225.62</v>
      </c>
      <c r="S118" s="20">
        <v>629225.62</v>
      </c>
      <c r="T118" s="20">
        <v>629225.62</v>
      </c>
      <c r="U118" s="20">
        <v>629225.62</v>
      </c>
      <c r="V118" s="20">
        <v>629225.62</v>
      </c>
      <c r="W118" s="20">
        <v>629225.62</v>
      </c>
      <c r="X118" s="20">
        <v>4404579.34</v>
      </c>
    </row>
    <row r="119" spans="1:24" x14ac:dyDescent="0.25">
      <c r="B119" s="2" t="s">
        <v>97</v>
      </c>
      <c r="C119" s="2" t="s">
        <v>191</v>
      </c>
      <c r="D119" s="8">
        <v>999825.07</v>
      </c>
      <c r="E119" s="8">
        <v>999825.07</v>
      </c>
      <c r="F119" s="8">
        <v>999825.07</v>
      </c>
      <c r="G119" s="8">
        <v>999474.14</v>
      </c>
      <c r="H119" s="8">
        <v>999474.14</v>
      </c>
      <c r="I119" s="8">
        <v>1002975.57</v>
      </c>
      <c r="J119" s="8">
        <v>1002957.3</v>
      </c>
      <c r="K119" s="8">
        <v>7004356.3600000003</v>
      </c>
      <c r="N119" s="12"/>
      <c r="O119" s="5" t="s">
        <v>97</v>
      </c>
      <c r="P119" s="2" t="s">
        <v>191</v>
      </c>
      <c r="Q119" s="20">
        <v>999825.07</v>
      </c>
      <c r="R119" s="20">
        <v>999825.07</v>
      </c>
      <c r="S119" s="20">
        <v>999825.07</v>
      </c>
      <c r="T119" s="20">
        <v>999474.14</v>
      </c>
      <c r="U119" s="20">
        <v>999474.14</v>
      </c>
      <c r="V119" s="20">
        <v>1002975.57</v>
      </c>
      <c r="W119" s="20">
        <v>1002957.3</v>
      </c>
      <c r="X119" s="20">
        <v>7004356.3600000003</v>
      </c>
    </row>
    <row r="120" spans="1:24" x14ac:dyDescent="0.25">
      <c r="B120" s="2" t="s">
        <v>98</v>
      </c>
      <c r="C120" s="2" t="s">
        <v>192</v>
      </c>
      <c r="D120" s="8">
        <v>190246.97</v>
      </c>
      <c r="E120" s="8">
        <v>190246.97</v>
      </c>
      <c r="F120" s="8">
        <v>190246.97</v>
      </c>
      <c r="G120" s="8">
        <v>190246.97</v>
      </c>
      <c r="H120" s="8">
        <v>190246.97</v>
      </c>
      <c r="I120" s="8">
        <v>190246.97</v>
      </c>
      <c r="J120" s="8">
        <v>190246.97</v>
      </c>
      <c r="K120" s="8">
        <v>1331728.79</v>
      </c>
      <c r="N120" s="12"/>
      <c r="O120" s="5" t="s">
        <v>98</v>
      </c>
      <c r="P120" s="2" t="s">
        <v>192</v>
      </c>
      <c r="Q120" s="20">
        <v>190246.97</v>
      </c>
      <c r="R120" s="20">
        <v>190246.97</v>
      </c>
      <c r="S120" s="20">
        <v>190246.97</v>
      </c>
      <c r="T120" s="20">
        <v>190246.97</v>
      </c>
      <c r="U120" s="20">
        <v>190246.97</v>
      </c>
      <c r="V120" s="20">
        <v>190246.97</v>
      </c>
      <c r="W120" s="20">
        <v>190246.97</v>
      </c>
      <c r="X120" s="20">
        <v>1331728.79</v>
      </c>
    </row>
    <row r="121" spans="1:24" x14ac:dyDescent="0.25">
      <c r="B121" s="2" t="s">
        <v>158</v>
      </c>
      <c r="C121" s="2" t="s">
        <v>193</v>
      </c>
      <c r="D121" s="8">
        <v>90134696.849999994</v>
      </c>
      <c r="E121" s="8">
        <v>90184969.760000005</v>
      </c>
      <c r="F121" s="8">
        <v>90226670.989999995</v>
      </c>
      <c r="G121" s="8">
        <v>90220293.439999998</v>
      </c>
      <c r="H121" s="8">
        <v>90220221.349999994</v>
      </c>
      <c r="I121" s="8">
        <v>90220221.349999994</v>
      </c>
      <c r="J121" s="8">
        <v>90328740.739999995</v>
      </c>
      <c r="K121" s="8">
        <v>631535814.48000002</v>
      </c>
      <c r="N121" s="12"/>
      <c r="O121" s="5" t="s">
        <v>158</v>
      </c>
      <c r="P121" s="2" t="s">
        <v>193</v>
      </c>
      <c r="Q121" s="20">
        <v>90134696.849999994</v>
      </c>
      <c r="R121" s="20">
        <v>90184969.760000005</v>
      </c>
      <c r="S121" s="20">
        <v>90226670.989999995</v>
      </c>
      <c r="T121" s="20">
        <v>90220293.439999998</v>
      </c>
      <c r="U121" s="20">
        <v>90220221.349999994</v>
      </c>
      <c r="V121" s="20">
        <v>90220221.349999994</v>
      </c>
      <c r="W121" s="20">
        <v>90328740.739999995</v>
      </c>
      <c r="X121" s="20">
        <v>631535814.48000002</v>
      </c>
    </row>
    <row r="122" spans="1:24" x14ac:dyDescent="0.25">
      <c r="B122" s="2" t="s">
        <v>86</v>
      </c>
      <c r="C122" s="2" t="s">
        <v>265</v>
      </c>
      <c r="D122" s="8">
        <v>339657.73</v>
      </c>
      <c r="E122" s="8">
        <v>339657.73</v>
      </c>
      <c r="F122" s="8">
        <v>339657.73</v>
      </c>
      <c r="G122" s="8">
        <v>339657.73</v>
      </c>
      <c r="H122" s="8">
        <v>339657.73</v>
      </c>
      <c r="I122" s="8">
        <v>339657.73</v>
      </c>
      <c r="J122" s="8">
        <v>339657.73</v>
      </c>
      <c r="K122" s="8">
        <v>2377604.11</v>
      </c>
      <c r="N122" s="12"/>
      <c r="O122" s="5" t="s">
        <v>86</v>
      </c>
      <c r="P122" s="2" t="s">
        <v>265</v>
      </c>
      <c r="Q122" s="20">
        <v>339657.73</v>
      </c>
      <c r="R122" s="20">
        <v>339657.73</v>
      </c>
      <c r="S122" s="20">
        <v>339657.73</v>
      </c>
      <c r="T122" s="20">
        <v>339657.73</v>
      </c>
      <c r="U122" s="20">
        <v>339657.73</v>
      </c>
      <c r="V122" s="20">
        <v>339657.73</v>
      </c>
      <c r="W122" s="20">
        <v>339657.73</v>
      </c>
      <c r="X122" s="20">
        <v>2377604.11</v>
      </c>
    </row>
    <row r="123" spans="1:24" x14ac:dyDescent="0.25">
      <c r="B123" s="2" t="s">
        <v>159</v>
      </c>
      <c r="C123" s="2" t="s">
        <v>266</v>
      </c>
      <c r="D123" s="8">
        <v>257287.97</v>
      </c>
      <c r="E123" s="8">
        <v>257287.97</v>
      </c>
      <c r="F123" s="8">
        <v>257287.97</v>
      </c>
      <c r="G123" s="8">
        <v>260318.54</v>
      </c>
      <c r="H123" s="8">
        <v>260318.54</v>
      </c>
      <c r="I123" s="8">
        <v>270114.14</v>
      </c>
      <c r="J123" s="8">
        <v>270112.90999999997</v>
      </c>
      <c r="K123" s="8">
        <v>1832728.0399999998</v>
      </c>
      <c r="N123" s="12"/>
      <c r="O123" s="5" t="s">
        <v>159</v>
      </c>
      <c r="P123" s="2" t="s">
        <v>266</v>
      </c>
      <c r="Q123" s="20">
        <v>257287.97</v>
      </c>
      <c r="R123" s="20">
        <v>257287.97</v>
      </c>
      <c r="S123" s="20">
        <v>257287.97</v>
      </c>
      <c r="T123" s="20">
        <v>260318.54</v>
      </c>
      <c r="U123" s="20">
        <v>260318.54</v>
      </c>
      <c r="V123" s="20">
        <v>270114.14</v>
      </c>
      <c r="W123" s="20">
        <v>270112.90999999997</v>
      </c>
      <c r="X123" s="20">
        <v>1832728.0399999998</v>
      </c>
    </row>
    <row r="124" spans="1:24" x14ac:dyDescent="0.25">
      <c r="B124" s="2" t="s">
        <v>87</v>
      </c>
      <c r="C124" s="2" t="s">
        <v>267</v>
      </c>
      <c r="D124" s="8">
        <v>103891.78</v>
      </c>
      <c r="E124" s="8">
        <v>103891.78</v>
      </c>
      <c r="F124" s="8">
        <v>103891.78</v>
      </c>
      <c r="G124" s="8">
        <v>103891.78</v>
      </c>
      <c r="H124" s="8">
        <v>103891.78</v>
      </c>
      <c r="I124" s="8">
        <v>103891.78</v>
      </c>
      <c r="J124" s="8">
        <v>103891.78</v>
      </c>
      <c r="K124" s="8">
        <v>727242.46000000008</v>
      </c>
      <c r="N124" s="12"/>
      <c r="O124" s="5" t="s">
        <v>87</v>
      </c>
      <c r="P124" s="2" t="s">
        <v>267</v>
      </c>
      <c r="Q124" s="20">
        <v>103891.78</v>
      </c>
      <c r="R124" s="20">
        <v>103891.78</v>
      </c>
      <c r="S124" s="20">
        <v>103891.78</v>
      </c>
      <c r="T124" s="20">
        <v>103891.78</v>
      </c>
      <c r="U124" s="20">
        <v>103891.78</v>
      </c>
      <c r="V124" s="20">
        <v>103891.78</v>
      </c>
      <c r="W124" s="20">
        <v>103891.78</v>
      </c>
      <c r="X124" s="20">
        <v>727242.46000000008</v>
      </c>
    </row>
    <row r="125" spans="1:24" x14ac:dyDescent="0.25">
      <c r="B125" s="2" t="s">
        <v>80</v>
      </c>
      <c r="C125" s="2" t="s">
        <v>268</v>
      </c>
      <c r="D125" s="8">
        <v>20560.16</v>
      </c>
      <c r="E125" s="8">
        <v>20560.16</v>
      </c>
      <c r="F125" s="8">
        <v>20560.16</v>
      </c>
      <c r="G125" s="8">
        <v>20560.16</v>
      </c>
      <c r="H125" s="8">
        <v>20560.16</v>
      </c>
      <c r="I125" s="8">
        <v>20560.16</v>
      </c>
      <c r="J125" s="8">
        <v>20560.16</v>
      </c>
      <c r="K125" s="8">
        <v>143921.12</v>
      </c>
      <c r="N125" s="11"/>
      <c r="O125" s="5" t="s">
        <v>80</v>
      </c>
      <c r="P125" s="2" t="s">
        <v>268</v>
      </c>
      <c r="Q125" s="20">
        <v>20560.16</v>
      </c>
      <c r="R125" s="20">
        <v>20560.16</v>
      </c>
      <c r="S125" s="20">
        <v>20560.16</v>
      </c>
      <c r="T125" s="20">
        <v>20560.16</v>
      </c>
      <c r="U125" s="20">
        <v>20560.16</v>
      </c>
      <c r="V125" s="20">
        <v>20560.16</v>
      </c>
      <c r="W125" s="20">
        <v>20560.16</v>
      </c>
      <c r="X125" s="20">
        <v>143921.12</v>
      </c>
    </row>
    <row r="126" spans="1:24" x14ac:dyDescent="0.25">
      <c r="A126" s="2" t="s">
        <v>276</v>
      </c>
      <c r="B126" s="2"/>
      <c r="C126" s="2"/>
      <c r="D126" s="8">
        <v>144291203.56999999</v>
      </c>
      <c r="E126" s="8">
        <v>144350492.66999999</v>
      </c>
      <c r="F126" s="8">
        <v>144392193.89999998</v>
      </c>
      <c r="G126" s="8">
        <v>144388495.98999998</v>
      </c>
      <c r="H126" s="8">
        <v>144388423.89999998</v>
      </c>
      <c r="I126" s="8">
        <v>144413030.50999996</v>
      </c>
      <c r="J126" s="8">
        <v>144534190.52999997</v>
      </c>
      <c r="K126" s="8">
        <v>1010758031.0700001</v>
      </c>
      <c r="N126" s="17" t="s">
        <v>276</v>
      </c>
      <c r="O126" s="17"/>
      <c r="P126" s="17"/>
      <c r="Q126" s="21">
        <v>144291203.56999999</v>
      </c>
      <c r="R126" s="21">
        <v>144350492.66999999</v>
      </c>
      <c r="S126" s="21">
        <v>144392193.89999998</v>
      </c>
      <c r="T126" s="21">
        <v>144388495.98999998</v>
      </c>
      <c r="U126" s="21">
        <v>144388423.89999998</v>
      </c>
      <c r="V126" s="21">
        <v>144413030.50999996</v>
      </c>
      <c r="W126" s="21">
        <v>144534190.52999997</v>
      </c>
      <c r="X126" s="21">
        <v>1010758031.0700001</v>
      </c>
    </row>
    <row r="127" spans="1:24" x14ac:dyDescent="0.25">
      <c r="A127" s="2" t="s">
        <v>88</v>
      </c>
      <c r="B127" s="2" t="s">
        <v>105</v>
      </c>
      <c r="C127" s="2" t="s">
        <v>203</v>
      </c>
      <c r="D127" s="8">
        <v>185309.27</v>
      </c>
      <c r="E127" s="8">
        <v>185309.27</v>
      </c>
      <c r="F127" s="8">
        <v>185309.27</v>
      </c>
      <c r="G127" s="8">
        <v>185309.27</v>
      </c>
      <c r="H127" s="8">
        <v>185309.27</v>
      </c>
      <c r="I127" s="8">
        <v>185309.27</v>
      </c>
      <c r="J127" s="8">
        <v>185309.27</v>
      </c>
      <c r="K127" s="8">
        <v>1297164.8899999999</v>
      </c>
      <c r="N127" s="12" t="s">
        <v>88</v>
      </c>
      <c r="O127" s="5" t="s">
        <v>105</v>
      </c>
      <c r="P127" s="2" t="s">
        <v>203</v>
      </c>
      <c r="Q127" s="20">
        <v>185309.27</v>
      </c>
      <c r="R127" s="20">
        <v>185309.27</v>
      </c>
      <c r="S127" s="20">
        <v>185309.27</v>
      </c>
      <c r="T127" s="20">
        <v>185309.27</v>
      </c>
      <c r="U127" s="20">
        <v>185309.27</v>
      </c>
      <c r="V127" s="20">
        <v>185309.27</v>
      </c>
      <c r="W127" s="20">
        <v>185309.27</v>
      </c>
      <c r="X127" s="20">
        <v>1297164.8899999999</v>
      </c>
    </row>
    <row r="128" spans="1:24" x14ac:dyDescent="0.25">
      <c r="B128" s="2" t="s">
        <v>136</v>
      </c>
      <c r="C128" s="2" t="s">
        <v>269</v>
      </c>
      <c r="D128" s="8">
        <v>1109551.68</v>
      </c>
      <c r="E128" s="8">
        <v>1109551.68</v>
      </c>
      <c r="F128" s="8">
        <v>1109551.68</v>
      </c>
      <c r="G128" s="8">
        <v>1109551.68</v>
      </c>
      <c r="H128" s="8">
        <v>1109551.68</v>
      </c>
      <c r="I128" s="8">
        <v>1109551.68</v>
      </c>
      <c r="J128" s="8">
        <v>1109551.68</v>
      </c>
      <c r="K128" s="8">
        <v>7766861.7599999988</v>
      </c>
      <c r="N128" s="12"/>
      <c r="O128" s="5" t="s">
        <v>136</v>
      </c>
      <c r="P128" s="2" t="s">
        <v>269</v>
      </c>
      <c r="Q128" s="20">
        <v>1109551.68</v>
      </c>
      <c r="R128" s="20">
        <v>1109551.68</v>
      </c>
      <c r="S128" s="20">
        <v>1109551.68</v>
      </c>
      <c r="T128" s="20">
        <v>1109551.68</v>
      </c>
      <c r="U128" s="20">
        <v>1109551.68</v>
      </c>
      <c r="V128" s="20">
        <v>1109551.68</v>
      </c>
      <c r="W128" s="20">
        <v>1109551.68</v>
      </c>
      <c r="X128" s="20">
        <v>7766861.7599999988</v>
      </c>
    </row>
    <row r="129" spans="1:24" x14ac:dyDescent="0.25">
      <c r="B129" s="2" t="s">
        <v>102</v>
      </c>
      <c r="C129" s="2" t="s">
        <v>270</v>
      </c>
      <c r="D129" s="8">
        <v>179338.52</v>
      </c>
      <c r="E129" s="8">
        <v>179338.52</v>
      </c>
      <c r="F129" s="8">
        <v>179338.52</v>
      </c>
      <c r="G129" s="8">
        <v>179338.52</v>
      </c>
      <c r="H129" s="8">
        <v>179338.52</v>
      </c>
      <c r="I129" s="8">
        <v>179338.52</v>
      </c>
      <c r="J129" s="8">
        <v>179338.52</v>
      </c>
      <c r="K129" s="8">
        <v>1255369.6399999999</v>
      </c>
      <c r="N129" s="12"/>
      <c r="O129" s="5" t="s">
        <v>102</v>
      </c>
      <c r="P129" s="2" t="s">
        <v>270</v>
      </c>
      <c r="Q129" s="20">
        <v>179338.52</v>
      </c>
      <c r="R129" s="20">
        <v>179338.52</v>
      </c>
      <c r="S129" s="20">
        <v>179338.52</v>
      </c>
      <c r="T129" s="20">
        <v>179338.52</v>
      </c>
      <c r="U129" s="20">
        <v>179338.52</v>
      </c>
      <c r="V129" s="20">
        <v>179338.52</v>
      </c>
      <c r="W129" s="20">
        <v>179338.52</v>
      </c>
      <c r="X129" s="20">
        <v>1255369.6399999999</v>
      </c>
    </row>
    <row r="130" spans="1:24" x14ac:dyDescent="0.25">
      <c r="B130" s="2" t="s">
        <v>103</v>
      </c>
      <c r="C130" s="2" t="s">
        <v>253</v>
      </c>
      <c r="D130" s="8">
        <v>15383.91</v>
      </c>
      <c r="E130" s="8">
        <v>15383.91</v>
      </c>
      <c r="F130" s="8">
        <v>15383.91</v>
      </c>
      <c r="G130" s="8">
        <v>15383.91</v>
      </c>
      <c r="H130" s="8">
        <v>15383.91</v>
      </c>
      <c r="I130" s="8">
        <v>15383.91</v>
      </c>
      <c r="J130" s="8">
        <v>15383.91</v>
      </c>
      <c r="K130" s="8">
        <v>107687.37000000001</v>
      </c>
      <c r="N130" s="12"/>
      <c r="O130" s="5" t="s">
        <v>103</v>
      </c>
      <c r="P130" s="2" t="s">
        <v>253</v>
      </c>
      <c r="Q130" s="20">
        <v>15383.91</v>
      </c>
      <c r="R130" s="20">
        <v>15383.91</v>
      </c>
      <c r="S130" s="20">
        <v>15383.91</v>
      </c>
      <c r="T130" s="20">
        <v>15383.91</v>
      </c>
      <c r="U130" s="20">
        <v>15383.91</v>
      </c>
      <c r="V130" s="20">
        <v>15383.91</v>
      </c>
      <c r="W130" s="20">
        <v>15383.91</v>
      </c>
      <c r="X130" s="20">
        <v>107687.37000000001</v>
      </c>
    </row>
    <row r="131" spans="1:24" x14ac:dyDescent="0.25">
      <c r="B131" s="2" t="s">
        <v>140</v>
      </c>
      <c r="C131" s="2" t="s">
        <v>176</v>
      </c>
      <c r="D131" s="8">
        <v>38834</v>
      </c>
      <c r="E131" s="8">
        <v>38834</v>
      </c>
      <c r="F131" s="8">
        <v>38834</v>
      </c>
      <c r="G131" s="8">
        <v>38834</v>
      </c>
      <c r="H131" s="8">
        <v>38834</v>
      </c>
      <c r="I131" s="8">
        <v>38834</v>
      </c>
      <c r="J131" s="8">
        <v>38834</v>
      </c>
      <c r="K131" s="8">
        <v>271838</v>
      </c>
      <c r="N131" s="12"/>
      <c r="O131" s="5" t="s">
        <v>140</v>
      </c>
      <c r="P131" s="2" t="s">
        <v>176</v>
      </c>
      <c r="Q131" s="20">
        <v>38834</v>
      </c>
      <c r="R131" s="20">
        <v>38834</v>
      </c>
      <c r="S131" s="20">
        <v>38834</v>
      </c>
      <c r="T131" s="20">
        <v>38834</v>
      </c>
      <c r="U131" s="20">
        <v>38834</v>
      </c>
      <c r="V131" s="20">
        <v>38834</v>
      </c>
      <c r="W131" s="20">
        <v>38834</v>
      </c>
      <c r="X131" s="20">
        <v>271838</v>
      </c>
    </row>
    <row r="132" spans="1:24" x14ac:dyDescent="0.25">
      <c r="B132" s="2" t="s">
        <v>134</v>
      </c>
      <c r="C132" s="2" t="s">
        <v>178</v>
      </c>
      <c r="D132" s="8">
        <v>41397.21</v>
      </c>
      <c r="E132" s="8">
        <v>41397.21</v>
      </c>
      <c r="F132" s="8">
        <v>41397.21</v>
      </c>
      <c r="G132" s="8">
        <v>38609.33</v>
      </c>
      <c r="H132" s="8">
        <v>38609.33</v>
      </c>
      <c r="I132" s="8">
        <v>38609.33</v>
      </c>
      <c r="J132" s="8">
        <v>38609.33</v>
      </c>
      <c r="K132" s="8">
        <v>278628.95000000007</v>
      </c>
      <c r="N132" s="12"/>
      <c r="O132" s="5" t="s">
        <v>134</v>
      </c>
      <c r="P132" s="2" t="s">
        <v>178</v>
      </c>
      <c r="Q132" s="20">
        <v>41397.21</v>
      </c>
      <c r="R132" s="20">
        <v>41397.21</v>
      </c>
      <c r="S132" s="20">
        <v>41397.21</v>
      </c>
      <c r="T132" s="20">
        <v>38609.33</v>
      </c>
      <c r="U132" s="20">
        <v>38609.33</v>
      </c>
      <c r="V132" s="20">
        <v>38609.33</v>
      </c>
      <c r="W132" s="20">
        <v>38609.33</v>
      </c>
      <c r="X132" s="20">
        <v>278628.95000000007</v>
      </c>
    </row>
    <row r="133" spans="1:24" x14ac:dyDescent="0.25">
      <c r="B133" s="2" t="s">
        <v>141</v>
      </c>
      <c r="C133" s="2" t="s">
        <v>181</v>
      </c>
      <c r="D133" s="8">
        <v>27284.69</v>
      </c>
      <c r="E133" s="8">
        <v>27284.69</v>
      </c>
      <c r="F133" s="8">
        <v>27284.69</v>
      </c>
      <c r="G133" s="8">
        <v>27284.69</v>
      </c>
      <c r="H133" s="8">
        <v>27284.69</v>
      </c>
      <c r="I133" s="8">
        <v>27284.69</v>
      </c>
      <c r="J133" s="8">
        <v>27284.69</v>
      </c>
      <c r="K133" s="8">
        <v>190992.83</v>
      </c>
      <c r="N133" s="12"/>
      <c r="O133" s="5" t="s">
        <v>141</v>
      </c>
      <c r="P133" s="2" t="s">
        <v>181</v>
      </c>
      <c r="Q133" s="20">
        <v>27284.69</v>
      </c>
      <c r="R133" s="20">
        <v>27284.69</v>
      </c>
      <c r="S133" s="20">
        <v>27284.69</v>
      </c>
      <c r="T133" s="20">
        <v>27284.69</v>
      </c>
      <c r="U133" s="20">
        <v>27284.69</v>
      </c>
      <c r="V133" s="20">
        <v>27284.69</v>
      </c>
      <c r="W133" s="20">
        <v>27284.69</v>
      </c>
      <c r="X133" s="20">
        <v>190992.83</v>
      </c>
    </row>
    <row r="134" spans="1:24" x14ac:dyDescent="0.25">
      <c r="B134" s="2" t="s">
        <v>89</v>
      </c>
      <c r="C134" s="2" t="s">
        <v>182</v>
      </c>
      <c r="D134" s="8">
        <v>175867.44</v>
      </c>
      <c r="E134" s="8">
        <v>175867.44</v>
      </c>
      <c r="F134" s="8">
        <v>175867.44</v>
      </c>
      <c r="G134" s="8">
        <v>175867.44</v>
      </c>
      <c r="H134" s="8">
        <v>175867.44</v>
      </c>
      <c r="I134" s="8">
        <v>175867.44</v>
      </c>
      <c r="J134" s="8">
        <v>175867.44</v>
      </c>
      <c r="K134" s="8">
        <v>1231072.0799999998</v>
      </c>
      <c r="N134" s="12"/>
      <c r="O134" s="5" t="s">
        <v>89</v>
      </c>
      <c r="P134" s="2" t="s">
        <v>182</v>
      </c>
      <c r="Q134" s="20">
        <v>175867.44</v>
      </c>
      <c r="R134" s="20">
        <v>175867.44</v>
      </c>
      <c r="S134" s="20">
        <v>175867.44</v>
      </c>
      <c r="T134" s="20">
        <v>175867.44</v>
      </c>
      <c r="U134" s="20">
        <v>175867.44</v>
      </c>
      <c r="V134" s="20">
        <v>175867.44</v>
      </c>
      <c r="W134" s="20">
        <v>175867.44</v>
      </c>
      <c r="X134" s="20">
        <v>1231072.0799999998</v>
      </c>
    </row>
    <row r="135" spans="1:24" x14ac:dyDescent="0.25">
      <c r="B135" s="2" t="s">
        <v>104</v>
      </c>
      <c r="C135" s="2" t="s">
        <v>271</v>
      </c>
      <c r="D135" s="8">
        <v>20515.689999999999</v>
      </c>
      <c r="E135" s="8">
        <v>20515.689999999999</v>
      </c>
      <c r="F135" s="8">
        <v>20515.689999999999</v>
      </c>
      <c r="G135" s="8">
        <v>20515.689999999999</v>
      </c>
      <c r="H135" s="8">
        <v>20515.689999999999</v>
      </c>
      <c r="I135" s="8">
        <v>20515.689999999999</v>
      </c>
      <c r="J135" s="8">
        <v>20515.689999999999</v>
      </c>
      <c r="K135" s="8">
        <v>143609.82999999999</v>
      </c>
      <c r="N135" s="12"/>
      <c r="O135" s="5" t="s">
        <v>104</v>
      </c>
      <c r="P135" s="2" t="s">
        <v>271</v>
      </c>
      <c r="Q135" s="20">
        <v>20515.689999999999</v>
      </c>
      <c r="R135" s="20">
        <v>20515.689999999999</v>
      </c>
      <c r="S135" s="20">
        <v>20515.689999999999</v>
      </c>
      <c r="T135" s="20">
        <v>20515.689999999999</v>
      </c>
      <c r="U135" s="20">
        <v>20515.689999999999</v>
      </c>
      <c r="V135" s="20">
        <v>20515.689999999999</v>
      </c>
      <c r="W135" s="20">
        <v>20515.689999999999</v>
      </c>
      <c r="X135" s="20">
        <v>143609.82999999999</v>
      </c>
    </row>
    <row r="136" spans="1:24" x14ac:dyDescent="0.25">
      <c r="B136" s="2" t="s">
        <v>90</v>
      </c>
      <c r="C136" s="2" t="s">
        <v>183</v>
      </c>
      <c r="D136" s="8">
        <v>37541</v>
      </c>
      <c r="E136" s="8">
        <v>37541</v>
      </c>
      <c r="F136" s="8">
        <v>37541</v>
      </c>
      <c r="G136" s="8">
        <v>37541</v>
      </c>
      <c r="H136" s="8">
        <v>37541</v>
      </c>
      <c r="I136" s="8">
        <v>37541</v>
      </c>
      <c r="J136" s="8">
        <v>37541</v>
      </c>
      <c r="K136" s="8">
        <v>262787</v>
      </c>
      <c r="N136" s="12"/>
      <c r="O136" s="5" t="s">
        <v>90</v>
      </c>
      <c r="P136" s="2" t="s">
        <v>183</v>
      </c>
      <c r="Q136" s="20">
        <v>37541</v>
      </c>
      <c r="R136" s="20">
        <v>37541</v>
      </c>
      <c r="S136" s="20">
        <v>37541</v>
      </c>
      <c r="T136" s="20">
        <v>37541</v>
      </c>
      <c r="U136" s="20">
        <v>37541</v>
      </c>
      <c r="V136" s="20">
        <v>37541</v>
      </c>
      <c r="W136" s="20">
        <v>37541</v>
      </c>
      <c r="X136" s="20">
        <v>262787</v>
      </c>
    </row>
    <row r="137" spans="1:24" x14ac:dyDescent="0.25">
      <c r="B137" s="2" t="s">
        <v>135</v>
      </c>
      <c r="C137" s="2" t="s">
        <v>185</v>
      </c>
      <c r="D137" s="8">
        <v>814166.88</v>
      </c>
      <c r="E137" s="8">
        <v>814166.88</v>
      </c>
      <c r="F137" s="8">
        <v>814166.88</v>
      </c>
      <c r="G137" s="8">
        <v>814166.88</v>
      </c>
      <c r="H137" s="8">
        <v>814166.88</v>
      </c>
      <c r="I137" s="8">
        <v>814166.88</v>
      </c>
      <c r="J137" s="8">
        <v>814166.88</v>
      </c>
      <c r="K137" s="8">
        <v>5699168.1600000001</v>
      </c>
      <c r="N137" s="12"/>
      <c r="O137" s="5" t="s">
        <v>135</v>
      </c>
      <c r="P137" s="2" t="s">
        <v>185</v>
      </c>
      <c r="Q137" s="20">
        <v>814166.88</v>
      </c>
      <c r="R137" s="20">
        <v>814166.88</v>
      </c>
      <c r="S137" s="20">
        <v>814166.88</v>
      </c>
      <c r="T137" s="20">
        <v>814166.88</v>
      </c>
      <c r="U137" s="20">
        <v>814166.88</v>
      </c>
      <c r="V137" s="20">
        <v>814166.88</v>
      </c>
      <c r="W137" s="20">
        <v>814166.88</v>
      </c>
      <c r="X137" s="20">
        <v>5699168.1600000001</v>
      </c>
    </row>
    <row r="138" spans="1:24" x14ac:dyDescent="0.25">
      <c r="B138" s="2" t="s">
        <v>91</v>
      </c>
      <c r="C138" s="2" t="s">
        <v>191</v>
      </c>
      <c r="D138" s="8">
        <v>70177.67</v>
      </c>
      <c r="E138" s="8">
        <v>70177.67</v>
      </c>
      <c r="F138" s="8">
        <v>70177.67</v>
      </c>
      <c r="G138" s="8">
        <v>70177.67</v>
      </c>
      <c r="H138" s="8">
        <v>70177.67</v>
      </c>
      <c r="I138" s="8">
        <v>70177.67</v>
      </c>
      <c r="J138" s="8">
        <v>70177.67</v>
      </c>
      <c r="K138" s="8">
        <v>491243.68999999994</v>
      </c>
      <c r="N138" s="12"/>
      <c r="O138" s="5" t="s">
        <v>91</v>
      </c>
      <c r="P138" s="2" t="s">
        <v>191</v>
      </c>
      <c r="Q138" s="20">
        <v>70177.67</v>
      </c>
      <c r="R138" s="20">
        <v>70177.67</v>
      </c>
      <c r="S138" s="20">
        <v>70177.67</v>
      </c>
      <c r="T138" s="20">
        <v>70177.67</v>
      </c>
      <c r="U138" s="20">
        <v>70177.67</v>
      </c>
      <c r="V138" s="20">
        <v>70177.67</v>
      </c>
      <c r="W138" s="20">
        <v>70177.67</v>
      </c>
      <c r="X138" s="20">
        <v>491243.68999999994</v>
      </c>
    </row>
    <row r="139" spans="1:24" x14ac:dyDescent="0.25">
      <c r="B139" s="2" t="s">
        <v>139</v>
      </c>
      <c r="C139" s="2" t="s">
        <v>192</v>
      </c>
      <c r="D139" s="8">
        <v>35063.769999999997</v>
      </c>
      <c r="E139" s="8">
        <v>78099.240000000005</v>
      </c>
      <c r="F139" s="8">
        <v>78099.240000000005</v>
      </c>
      <c r="G139" s="8">
        <v>78273.289999999994</v>
      </c>
      <c r="H139" s="8">
        <v>78273.289999999994</v>
      </c>
      <c r="I139" s="8">
        <v>78585.11</v>
      </c>
      <c r="J139" s="8">
        <v>78585.679999999993</v>
      </c>
      <c r="K139" s="8">
        <v>504979.61999999994</v>
      </c>
      <c r="N139" s="12"/>
      <c r="O139" s="5" t="s">
        <v>139</v>
      </c>
      <c r="P139" s="2" t="s">
        <v>192</v>
      </c>
      <c r="Q139" s="20">
        <v>35063.769999999997</v>
      </c>
      <c r="R139" s="20">
        <v>78099.240000000005</v>
      </c>
      <c r="S139" s="20">
        <v>78099.240000000005</v>
      </c>
      <c r="T139" s="20">
        <v>78273.289999999994</v>
      </c>
      <c r="U139" s="20">
        <v>78273.289999999994</v>
      </c>
      <c r="V139" s="20">
        <v>78585.11</v>
      </c>
      <c r="W139" s="20">
        <v>78585.679999999993</v>
      </c>
      <c r="X139" s="20">
        <v>504979.61999999994</v>
      </c>
    </row>
    <row r="140" spans="1:24" x14ac:dyDescent="0.25">
      <c r="B140" s="2" t="s">
        <v>101</v>
      </c>
      <c r="C140" s="2" t="s">
        <v>193</v>
      </c>
      <c r="D140" s="8">
        <v>828509.36</v>
      </c>
      <c r="E140" s="8">
        <v>828509.36</v>
      </c>
      <c r="F140" s="8">
        <v>828509.36</v>
      </c>
      <c r="G140" s="8">
        <v>828509.36</v>
      </c>
      <c r="H140" s="8">
        <v>828509.36</v>
      </c>
      <c r="I140" s="8">
        <v>828509.36</v>
      </c>
      <c r="J140" s="8">
        <v>828509.36</v>
      </c>
      <c r="K140" s="8">
        <v>5799565.5200000005</v>
      </c>
      <c r="N140" s="11"/>
      <c r="O140" s="5" t="s">
        <v>101</v>
      </c>
      <c r="P140" s="2" t="s">
        <v>193</v>
      </c>
      <c r="Q140" s="20">
        <v>828509.36</v>
      </c>
      <c r="R140" s="20">
        <v>828509.36</v>
      </c>
      <c r="S140" s="20">
        <v>828509.36</v>
      </c>
      <c r="T140" s="20">
        <v>828509.36</v>
      </c>
      <c r="U140" s="20">
        <v>828509.36</v>
      </c>
      <c r="V140" s="20">
        <v>828509.36</v>
      </c>
      <c r="W140" s="20">
        <v>828509.36</v>
      </c>
      <c r="X140" s="20">
        <v>5799565.5200000005</v>
      </c>
    </row>
    <row r="141" spans="1:24" x14ac:dyDescent="0.25">
      <c r="A141" s="2" t="s">
        <v>277</v>
      </c>
      <c r="B141" s="2"/>
      <c r="C141" s="2"/>
      <c r="D141" s="8">
        <v>3578941.0899999994</v>
      </c>
      <c r="E141" s="8">
        <v>3621976.5599999996</v>
      </c>
      <c r="F141" s="8">
        <v>3621976.5599999996</v>
      </c>
      <c r="G141" s="8">
        <v>3619362.7299999995</v>
      </c>
      <c r="H141" s="8">
        <v>3619362.7299999995</v>
      </c>
      <c r="I141" s="8">
        <v>3619674.5499999993</v>
      </c>
      <c r="J141" s="8">
        <v>3619675.1199999996</v>
      </c>
      <c r="K141" s="8">
        <v>25300969.34</v>
      </c>
      <c r="N141" s="17" t="s">
        <v>277</v>
      </c>
      <c r="O141" s="17"/>
      <c r="P141" s="17"/>
      <c r="Q141" s="21">
        <v>3578941.0899999994</v>
      </c>
      <c r="R141" s="21">
        <v>3621976.5599999996</v>
      </c>
      <c r="S141" s="21">
        <v>3621976.5599999996</v>
      </c>
      <c r="T141" s="21">
        <v>3619362.7299999995</v>
      </c>
      <c r="U141" s="21">
        <v>3619362.7299999995</v>
      </c>
      <c r="V141" s="21">
        <v>3619674.5499999993</v>
      </c>
      <c r="W141" s="21">
        <v>3619675.1199999996</v>
      </c>
      <c r="X141" s="21">
        <v>25300969.34</v>
      </c>
    </row>
    <row r="142" spans="1:24" x14ac:dyDescent="0.25">
      <c r="A142" s="2" t="s">
        <v>173</v>
      </c>
      <c r="D142" s="8">
        <v>933002018.97000015</v>
      </c>
      <c r="E142" s="8">
        <v>939772755.08000004</v>
      </c>
      <c r="F142" s="8">
        <v>941139519.09000027</v>
      </c>
      <c r="G142" s="8">
        <v>943773621.53000009</v>
      </c>
      <c r="H142" s="8">
        <v>948731140.03999996</v>
      </c>
      <c r="I142" s="8">
        <v>951919979.19999993</v>
      </c>
      <c r="J142" s="8">
        <v>957475895.53999972</v>
      </c>
      <c r="K142" s="8">
        <v>6615814929.4500008</v>
      </c>
      <c r="N142" s="15" t="s">
        <v>173</v>
      </c>
      <c r="O142" s="15"/>
      <c r="P142" s="15"/>
      <c r="Q142" s="22">
        <v>933002018.97000015</v>
      </c>
      <c r="R142" s="22">
        <v>939772755.08000004</v>
      </c>
      <c r="S142" s="22">
        <v>941139519.09000027</v>
      </c>
      <c r="T142" s="22">
        <v>943773621.53000009</v>
      </c>
      <c r="U142" s="22">
        <v>948731140.03999996</v>
      </c>
      <c r="V142" s="22">
        <v>951919979.19999993</v>
      </c>
      <c r="W142" s="22">
        <v>957475895.53999972</v>
      </c>
      <c r="X142" s="22">
        <v>6615814929.4500008</v>
      </c>
    </row>
  </sheetData>
  <pageMargins left="0.7" right="0.7" top="0.75" bottom="0.75" header="0.3" footer="0.3"/>
  <pageSetup scale="32" orientation="portrait" r:id="rId2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view="pageBreakPreview" topLeftCell="A115" zoomScale="60" zoomScaleNormal="90" workbookViewId="0">
      <selection activeCell="Q83" sqref="Q83"/>
    </sheetView>
  </sheetViews>
  <sheetFormatPr defaultRowHeight="15" x14ac:dyDescent="0.25"/>
  <cols>
    <col min="1" max="1" width="34.7109375" bestFit="1" customWidth="1"/>
    <col min="2" max="2" width="39.28515625" bestFit="1" customWidth="1"/>
    <col min="3" max="3" width="10.42578125" customWidth="1"/>
    <col min="4" max="4" width="16.28515625" customWidth="1"/>
    <col min="5" max="7" width="12" customWidth="1"/>
    <col min="8" max="9" width="12" bestFit="1" customWidth="1"/>
    <col min="10" max="10" width="12" customWidth="1"/>
    <col min="11" max="11" width="12.7109375" bestFit="1" customWidth="1"/>
    <col min="14" max="14" width="29.85546875" customWidth="1"/>
    <col min="15" max="15" width="39.85546875" customWidth="1"/>
    <col min="17" max="17" width="12.7109375" customWidth="1"/>
    <col min="18" max="24" width="11.5703125" customWidth="1"/>
  </cols>
  <sheetData>
    <row r="1" spans="1:24" x14ac:dyDescent="0.25">
      <c r="N1" s="23" t="s">
        <v>278</v>
      </c>
    </row>
    <row r="2" spans="1:24" x14ac:dyDescent="0.25">
      <c r="N2" s="24" t="s">
        <v>286</v>
      </c>
    </row>
    <row r="3" spans="1:24" x14ac:dyDescent="0.25">
      <c r="A3" s="10" t="s">
        <v>280</v>
      </c>
      <c r="D3" s="10" t="s">
        <v>272</v>
      </c>
      <c r="N3" s="13" t="s">
        <v>280</v>
      </c>
      <c r="O3" s="13"/>
      <c r="P3" s="13"/>
      <c r="Q3" s="13" t="s">
        <v>272</v>
      </c>
      <c r="R3" s="13"/>
      <c r="S3" s="13"/>
      <c r="T3" s="13"/>
      <c r="U3" s="13"/>
      <c r="V3" s="13"/>
      <c r="W3" s="13"/>
      <c r="X3" s="13"/>
    </row>
    <row r="4" spans="1:24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N4" s="19" t="s">
        <v>172</v>
      </c>
      <c r="O4" s="19" t="s">
        <v>4</v>
      </c>
      <c r="P4" s="19" t="s">
        <v>170</v>
      </c>
      <c r="Q4" s="25">
        <v>43070</v>
      </c>
      <c r="R4" s="25">
        <v>43101</v>
      </c>
      <c r="S4" s="25">
        <v>43132</v>
      </c>
      <c r="T4" s="25">
        <v>43160</v>
      </c>
      <c r="U4" s="25">
        <v>43191</v>
      </c>
      <c r="V4" s="25">
        <v>43221</v>
      </c>
      <c r="W4" s="25">
        <v>43252</v>
      </c>
      <c r="X4" s="25" t="s">
        <v>173</v>
      </c>
    </row>
    <row r="5" spans="1:24" x14ac:dyDescent="0.25">
      <c r="A5" s="2" t="s">
        <v>17</v>
      </c>
      <c r="B5" s="2" t="s">
        <v>110</v>
      </c>
      <c r="C5" s="2" t="s">
        <v>174</v>
      </c>
      <c r="D5" s="8">
        <v>470718.95</v>
      </c>
      <c r="E5" s="8">
        <v>474473.95</v>
      </c>
      <c r="F5" s="8">
        <v>478228.95</v>
      </c>
      <c r="G5" s="8">
        <v>481983.95</v>
      </c>
      <c r="H5" s="8">
        <v>485738.95</v>
      </c>
      <c r="I5" s="8">
        <v>489493.95</v>
      </c>
      <c r="J5" s="8">
        <v>493374.45</v>
      </c>
      <c r="K5" s="8">
        <v>3374013.1500000004</v>
      </c>
      <c r="N5" s="5" t="s">
        <v>17</v>
      </c>
      <c r="O5" s="5" t="s">
        <v>110</v>
      </c>
      <c r="P5" s="2" t="s">
        <v>174</v>
      </c>
      <c r="Q5" s="26">
        <v>470718.95</v>
      </c>
      <c r="R5" s="26">
        <v>474473.95</v>
      </c>
      <c r="S5" s="26">
        <v>478228.95</v>
      </c>
      <c r="T5" s="26">
        <v>481983.95</v>
      </c>
      <c r="U5" s="26">
        <v>485738.95</v>
      </c>
      <c r="V5" s="26">
        <v>489493.95</v>
      </c>
      <c r="W5" s="26">
        <v>493374.45</v>
      </c>
      <c r="X5" s="26">
        <v>3374013.1500000004</v>
      </c>
    </row>
    <row r="6" spans="1:24" x14ac:dyDescent="0.25">
      <c r="B6" s="2" t="s">
        <v>165</v>
      </c>
      <c r="C6" s="2" t="s">
        <v>175</v>
      </c>
      <c r="D6" s="8">
        <v>3468460.65</v>
      </c>
      <c r="E6" s="8">
        <v>3491942.68</v>
      </c>
      <c r="F6" s="8">
        <v>3515424.71</v>
      </c>
      <c r="G6" s="8">
        <v>3538906.74</v>
      </c>
      <c r="H6" s="8">
        <v>3562388.77</v>
      </c>
      <c r="I6" s="8">
        <v>3585913</v>
      </c>
      <c r="J6" s="8">
        <v>3609394.92</v>
      </c>
      <c r="K6" s="8">
        <v>24772431.469999999</v>
      </c>
      <c r="N6" s="5"/>
      <c r="O6" s="5" t="s">
        <v>165</v>
      </c>
      <c r="P6" s="2" t="s">
        <v>175</v>
      </c>
      <c r="Q6" s="26">
        <v>3468460.65</v>
      </c>
      <c r="R6" s="26">
        <v>3491942.68</v>
      </c>
      <c r="S6" s="26">
        <v>3515424.71</v>
      </c>
      <c r="T6" s="26">
        <v>3538906.74</v>
      </c>
      <c r="U6" s="26">
        <v>3562388.77</v>
      </c>
      <c r="V6" s="26">
        <v>3585913</v>
      </c>
      <c r="W6" s="26">
        <v>3609394.92</v>
      </c>
      <c r="X6" s="26">
        <v>24772431.469999999</v>
      </c>
    </row>
    <row r="7" spans="1:24" x14ac:dyDescent="0.25">
      <c r="B7" s="2" t="s">
        <v>24</v>
      </c>
      <c r="C7" s="2" t="s">
        <v>176</v>
      </c>
      <c r="D7" s="8">
        <v>9311888.2699999996</v>
      </c>
      <c r="E7" s="8">
        <v>9315021.0899999999</v>
      </c>
      <c r="F7" s="8">
        <v>9315751.1500000004</v>
      </c>
      <c r="G7" s="8">
        <v>9316004.9499999993</v>
      </c>
      <c r="H7" s="8">
        <v>9316258.75</v>
      </c>
      <c r="I7" s="8">
        <v>9316512.5500000007</v>
      </c>
      <c r="J7" s="8">
        <v>9316766.3499999996</v>
      </c>
      <c r="K7" s="8">
        <v>65208203.109999992</v>
      </c>
      <c r="N7" s="5"/>
      <c r="O7" s="5" t="s">
        <v>24</v>
      </c>
      <c r="P7" s="2" t="s">
        <v>176</v>
      </c>
      <c r="Q7" s="26">
        <v>9311888.2699999996</v>
      </c>
      <c r="R7" s="26">
        <v>9315021.0899999999</v>
      </c>
      <c r="S7" s="26">
        <v>9315751.1500000004</v>
      </c>
      <c r="T7" s="26">
        <v>9316004.9499999993</v>
      </c>
      <c r="U7" s="26">
        <v>9316258.75</v>
      </c>
      <c r="V7" s="26">
        <v>9316512.5500000007</v>
      </c>
      <c r="W7" s="26">
        <v>9316766.3499999996</v>
      </c>
      <c r="X7" s="26">
        <v>65208203.109999992</v>
      </c>
    </row>
    <row r="8" spans="1:24" x14ac:dyDescent="0.25">
      <c r="B8" s="2" t="s">
        <v>35</v>
      </c>
      <c r="C8" s="2" t="s">
        <v>281</v>
      </c>
      <c r="D8" s="8">
        <v>-0.04</v>
      </c>
      <c r="E8" s="8">
        <v>-0.04</v>
      </c>
      <c r="F8" s="8">
        <v>-0.04</v>
      </c>
      <c r="G8" s="8">
        <v>-0.04</v>
      </c>
      <c r="H8" s="8">
        <v>-0.04</v>
      </c>
      <c r="I8" s="8">
        <v>-0.04</v>
      </c>
      <c r="J8" s="8">
        <v>-0.04</v>
      </c>
      <c r="K8" s="8">
        <v>-0.28000000000000003</v>
      </c>
      <c r="N8" s="5"/>
      <c r="O8" s="5" t="s">
        <v>35</v>
      </c>
      <c r="P8" s="2" t="s">
        <v>281</v>
      </c>
      <c r="Q8" s="26">
        <v>-0.04</v>
      </c>
      <c r="R8" s="26">
        <v>-0.04</v>
      </c>
      <c r="S8" s="26">
        <v>-0.04</v>
      </c>
      <c r="T8" s="26">
        <v>-0.04</v>
      </c>
      <c r="U8" s="26">
        <v>-0.04</v>
      </c>
      <c r="V8" s="26">
        <v>-0.04</v>
      </c>
      <c r="W8" s="26">
        <v>-0.04</v>
      </c>
      <c r="X8" s="26">
        <v>-0.28000000000000003</v>
      </c>
    </row>
    <row r="9" spans="1:24" x14ac:dyDescent="0.25">
      <c r="B9" s="2" t="s">
        <v>36</v>
      </c>
      <c r="C9" s="2" t="s">
        <v>177</v>
      </c>
      <c r="D9" s="8">
        <v>-0.08</v>
      </c>
      <c r="E9" s="8">
        <v>-0.08</v>
      </c>
      <c r="F9" s="8">
        <v>-0.08</v>
      </c>
      <c r="G9" s="8">
        <v>-0.08</v>
      </c>
      <c r="H9" s="8">
        <v>5.7</v>
      </c>
      <c r="I9" s="8">
        <v>11.48</v>
      </c>
      <c r="J9" s="8">
        <v>15.37</v>
      </c>
      <c r="K9" s="8">
        <v>32.229999999999997</v>
      </c>
      <c r="N9" s="5"/>
      <c r="O9" s="5" t="s">
        <v>36</v>
      </c>
      <c r="P9" s="2" t="s">
        <v>177</v>
      </c>
      <c r="Q9" s="26">
        <v>-0.08</v>
      </c>
      <c r="R9" s="26">
        <v>-0.08</v>
      </c>
      <c r="S9" s="26">
        <v>-0.08</v>
      </c>
      <c r="T9" s="26">
        <v>-0.08</v>
      </c>
      <c r="U9" s="26">
        <v>5.7</v>
      </c>
      <c r="V9" s="26">
        <v>11.48</v>
      </c>
      <c r="W9" s="26">
        <v>15.37</v>
      </c>
      <c r="X9" s="26">
        <v>32.229999999999997</v>
      </c>
    </row>
    <row r="10" spans="1:24" x14ac:dyDescent="0.25">
      <c r="B10" s="2" t="s">
        <v>22</v>
      </c>
      <c r="C10" s="2" t="s">
        <v>178</v>
      </c>
      <c r="D10" s="8">
        <v>1747910.54</v>
      </c>
      <c r="E10" s="8">
        <v>1764936.27</v>
      </c>
      <c r="F10" s="8">
        <v>1781962</v>
      </c>
      <c r="G10" s="8">
        <v>1798984.37</v>
      </c>
      <c r="H10" s="8">
        <v>1816026.11</v>
      </c>
      <c r="I10" s="8">
        <v>1833067.85</v>
      </c>
      <c r="J10" s="8">
        <v>1850109.59</v>
      </c>
      <c r="K10" s="8">
        <v>12592996.73</v>
      </c>
      <c r="N10" s="5"/>
      <c r="O10" s="5" t="s">
        <v>22</v>
      </c>
      <c r="P10" s="2" t="s">
        <v>178</v>
      </c>
      <c r="Q10" s="26">
        <v>1747910.54</v>
      </c>
      <c r="R10" s="26">
        <v>1764936.27</v>
      </c>
      <c r="S10" s="26">
        <v>1781962</v>
      </c>
      <c r="T10" s="26">
        <v>1798984.37</v>
      </c>
      <c r="U10" s="26">
        <v>1816026.11</v>
      </c>
      <c r="V10" s="26">
        <v>1833067.85</v>
      </c>
      <c r="W10" s="26">
        <v>1850109.59</v>
      </c>
      <c r="X10" s="26">
        <v>12592996.73</v>
      </c>
    </row>
    <row r="11" spans="1:24" x14ac:dyDescent="0.25">
      <c r="B11" s="2" t="s">
        <v>160</v>
      </c>
      <c r="C11" s="2" t="s">
        <v>282</v>
      </c>
      <c r="D11" s="8">
        <v>1.26</v>
      </c>
      <c r="E11" s="8">
        <v>1.26</v>
      </c>
      <c r="F11" s="8">
        <v>1.26</v>
      </c>
      <c r="G11" s="8">
        <v>1.26</v>
      </c>
      <c r="H11" s="8">
        <v>1.26</v>
      </c>
      <c r="I11" s="8">
        <v>1.26</v>
      </c>
      <c r="J11" s="8">
        <v>1.26</v>
      </c>
      <c r="K11" s="8">
        <v>8.82</v>
      </c>
      <c r="N11" s="5"/>
      <c r="O11" s="5" t="s">
        <v>160</v>
      </c>
      <c r="P11" s="2" t="s">
        <v>282</v>
      </c>
      <c r="Q11" s="26">
        <v>1.26</v>
      </c>
      <c r="R11" s="26">
        <v>1.26</v>
      </c>
      <c r="S11" s="26">
        <v>1.26</v>
      </c>
      <c r="T11" s="26">
        <v>1.26</v>
      </c>
      <c r="U11" s="26">
        <v>1.26</v>
      </c>
      <c r="V11" s="26">
        <v>1.26</v>
      </c>
      <c r="W11" s="26">
        <v>1.26</v>
      </c>
      <c r="X11" s="26">
        <v>8.82</v>
      </c>
    </row>
    <row r="12" spans="1:24" x14ac:dyDescent="0.25">
      <c r="B12" s="2" t="s">
        <v>108</v>
      </c>
      <c r="C12" s="2" t="s">
        <v>283</v>
      </c>
      <c r="D12" s="8">
        <v>0.45</v>
      </c>
      <c r="E12" s="8">
        <v>0.45</v>
      </c>
      <c r="F12" s="8">
        <v>0.45</v>
      </c>
      <c r="G12" s="8">
        <v>0.45</v>
      </c>
      <c r="H12" s="8">
        <v>0.45</v>
      </c>
      <c r="I12" s="8">
        <v>0.45</v>
      </c>
      <c r="J12" s="8">
        <v>0.45</v>
      </c>
      <c r="K12" s="8">
        <v>3.1500000000000004</v>
      </c>
      <c r="N12" s="5"/>
      <c r="O12" s="5" t="s">
        <v>108</v>
      </c>
      <c r="P12" s="2" t="s">
        <v>283</v>
      </c>
      <c r="Q12" s="26">
        <v>0.45</v>
      </c>
      <c r="R12" s="26">
        <v>0.45</v>
      </c>
      <c r="S12" s="26">
        <v>0.45</v>
      </c>
      <c r="T12" s="26">
        <v>0.45</v>
      </c>
      <c r="U12" s="26">
        <v>0.45</v>
      </c>
      <c r="V12" s="26">
        <v>0.45</v>
      </c>
      <c r="W12" s="26">
        <v>0.45</v>
      </c>
      <c r="X12" s="26">
        <v>3.1500000000000004</v>
      </c>
    </row>
    <row r="13" spans="1:24" x14ac:dyDescent="0.25">
      <c r="B13" s="2" t="s">
        <v>113</v>
      </c>
      <c r="C13" s="2" t="s">
        <v>179</v>
      </c>
      <c r="D13" s="8">
        <v>30200.92</v>
      </c>
      <c r="E13" s="8">
        <v>30411.8</v>
      </c>
      <c r="F13" s="8">
        <v>30622.68</v>
      </c>
      <c r="G13" s="8">
        <v>30854.25</v>
      </c>
      <c r="H13" s="8">
        <v>31085.82</v>
      </c>
      <c r="I13" s="8">
        <v>31317.39</v>
      </c>
      <c r="J13" s="8">
        <v>31548.959999999999</v>
      </c>
      <c r="K13" s="8">
        <v>216041.81999999998</v>
      </c>
      <c r="N13" s="5"/>
      <c r="O13" s="5" t="s">
        <v>113</v>
      </c>
      <c r="P13" s="2" t="s">
        <v>179</v>
      </c>
      <c r="Q13" s="26">
        <v>30200.92</v>
      </c>
      <c r="R13" s="26">
        <v>30411.8</v>
      </c>
      <c r="S13" s="26">
        <v>30622.68</v>
      </c>
      <c r="T13" s="26">
        <v>30854.25</v>
      </c>
      <c r="U13" s="26">
        <v>31085.82</v>
      </c>
      <c r="V13" s="26">
        <v>31317.39</v>
      </c>
      <c r="W13" s="26">
        <v>31548.959999999999</v>
      </c>
      <c r="X13" s="26">
        <v>216041.81999999998</v>
      </c>
    </row>
    <row r="14" spans="1:24" x14ac:dyDescent="0.25">
      <c r="B14" s="2" t="s">
        <v>34</v>
      </c>
      <c r="C14" s="2" t="s">
        <v>180</v>
      </c>
      <c r="D14" s="8">
        <v>96871.18</v>
      </c>
      <c r="E14" s="8">
        <v>97749.2</v>
      </c>
      <c r="F14" s="8">
        <v>98627.22</v>
      </c>
      <c r="G14" s="8">
        <v>99505.24</v>
      </c>
      <c r="H14" s="8">
        <v>100383.26</v>
      </c>
      <c r="I14" s="8">
        <v>101261.28</v>
      </c>
      <c r="J14" s="8">
        <v>102139.3</v>
      </c>
      <c r="K14" s="8">
        <v>696536.68</v>
      </c>
      <c r="N14" s="5"/>
      <c r="O14" s="5" t="s">
        <v>34</v>
      </c>
      <c r="P14" s="2" t="s">
        <v>180</v>
      </c>
      <c r="Q14" s="26">
        <v>96871.18</v>
      </c>
      <c r="R14" s="26">
        <v>97749.2</v>
      </c>
      <c r="S14" s="26">
        <v>98627.22</v>
      </c>
      <c r="T14" s="26">
        <v>99505.24</v>
      </c>
      <c r="U14" s="26">
        <v>100383.26</v>
      </c>
      <c r="V14" s="26">
        <v>101261.28</v>
      </c>
      <c r="W14" s="26">
        <v>102139.3</v>
      </c>
      <c r="X14" s="26">
        <v>696536.68</v>
      </c>
    </row>
    <row r="15" spans="1:24" x14ac:dyDescent="0.25">
      <c r="B15" s="2" t="s">
        <v>28</v>
      </c>
      <c r="C15" s="2" t="s">
        <v>181</v>
      </c>
      <c r="D15" s="8">
        <v>5079.45</v>
      </c>
      <c r="E15" s="8">
        <v>5180.18</v>
      </c>
      <c r="F15" s="8">
        <v>5280.91</v>
      </c>
      <c r="G15" s="8">
        <v>5381.64</v>
      </c>
      <c r="H15" s="8">
        <v>5432.52</v>
      </c>
      <c r="I15" s="8">
        <v>5463.76</v>
      </c>
      <c r="J15" s="8">
        <v>5495</v>
      </c>
      <c r="K15" s="8">
        <v>37313.46</v>
      </c>
      <c r="N15" s="5"/>
      <c r="O15" s="5" t="s">
        <v>28</v>
      </c>
      <c r="P15" s="2" t="s">
        <v>181</v>
      </c>
      <c r="Q15" s="26">
        <v>5079.45</v>
      </c>
      <c r="R15" s="26">
        <v>5180.18</v>
      </c>
      <c r="S15" s="26">
        <v>5280.91</v>
      </c>
      <c r="T15" s="26">
        <v>5381.64</v>
      </c>
      <c r="U15" s="26">
        <v>5432.52</v>
      </c>
      <c r="V15" s="26">
        <v>5463.76</v>
      </c>
      <c r="W15" s="26">
        <v>5495</v>
      </c>
      <c r="X15" s="26">
        <v>37313.46</v>
      </c>
    </row>
    <row r="16" spans="1:24" x14ac:dyDescent="0.25">
      <c r="B16" s="2" t="s">
        <v>106</v>
      </c>
      <c r="C16" s="2" t="s">
        <v>182</v>
      </c>
      <c r="D16" s="8">
        <v>29491.96</v>
      </c>
      <c r="E16" s="8">
        <v>30040.959999999999</v>
      </c>
      <c r="F16" s="8">
        <v>30589.96</v>
      </c>
      <c r="G16" s="8">
        <v>31138.959999999999</v>
      </c>
      <c r="H16" s="8">
        <v>31687.96</v>
      </c>
      <c r="I16" s="8">
        <v>32236.959999999999</v>
      </c>
      <c r="J16" s="8">
        <v>32785.96</v>
      </c>
      <c r="K16" s="8">
        <v>217972.71999999997</v>
      </c>
      <c r="N16" s="5"/>
      <c r="O16" s="5" t="s">
        <v>106</v>
      </c>
      <c r="P16" s="2" t="s">
        <v>182</v>
      </c>
      <c r="Q16" s="26">
        <v>29491.96</v>
      </c>
      <c r="R16" s="26">
        <v>30040.959999999999</v>
      </c>
      <c r="S16" s="26">
        <v>30589.96</v>
      </c>
      <c r="T16" s="26">
        <v>31138.959999999999</v>
      </c>
      <c r="U16" s="26">
        <v>31687.96</v>
      </c>
      <c r="V16" s="26">
        <v>32236.959999999999</v>
      </c>
      <c r="W16" s="26">
        <v>32785.96</v>
      </c>
      <c r="X16" s="26">
        <v>217972.71999999997</v>
      </c>
    </row>
    <row r="17" spans="2:24" x14ac:dyDescent="0.25">
      <c r="B17" s="2" t="s">
        <v>37</v>
      </c>
      <c r="C17" s="2" t="s">
        <v>284</v>
      </c>
      <c r="D17" s="8">
        <v>388.07</v>
      </c>
      <c r="E17" s="8">
        <v>388.07</v>
      </c>
      <c r="F17" s="8">
        <v>388.07</v>
      </c>
      <c r="G17" s="8">
        <v>388.07</v>
      </c>
      <c r="H17" s="8">
        <v>388.07</v>
      </c>
      <c r="I17" s="8">
        <v>388.07</v>
      </c>
      <c r="J17" s="8">
        <v>388.07</v>
      </c>
      <c r="K17" s="8">
        <v>2716.4900000000002</v>
      </c>
      <c r="N17" s="5"/>
      <c r="O17" s="5" t="s">
        <v>37</v>
      </c>
      <c r="P17" s="2" t="s">
        <v>284</v>
      </c>
      <c r="Q17" s="26">
        <v>388.07</v>
      </c>
      <c r="R17" s="26">
        <v>388.07</v>
      </c>
      <c r="S17" s="26">
        <v>388.07</v>
      </c>
      <c r="T17" s="26">
        <v>388.07</v>
      </c>
      <c r="U17" s="26">
        <v>388.07</v>
      </c>
      <c r="V17" s="26">
        <v>388.07</v>
      </c>
      <c r="W17" s="26">
        <v>388.07</v>
      </c>
      <c r="X17" s="26">
        <v>2716.4900000000002</v>
      </c>
    </row>
    <row r="18" spans="2:24" x14ac:dyDescent="0.25">
      <c r="B18" s="2" t="s">
        <v>109</v>
      </c>
      <c r="C18" s="2" t="s">
        <v>183</v>
      </c>
      <c r="D18" s="8">
        <v>505591.23</v>
      </c>
      <c r="E18" s="8">
        <v>510509.32</v>
      </c>
      <c r="F18" s="8">
        <v>515427.41</v>
      </c>
      <c r="G18" s="8">
        <v>520345.5</v>
      </c>
      <c r="H18" s="8">
        <v>525260.53</v>
      </c>
      <c r="I18" s="8">
        <v>530174.92000000004</v>
      </c>
      <c r="J18" s="8">
        <v>535089.31000000006</v>
      </c>
      <c r="K18" s="8">
        <v>3642398.22</v>
      </c>
      <c r="N18" s="5"/>
      <c r="O18" s="5" t="s">
        <v>109</v>
      </c>
      <c r="P18" s="2" t="s">
        <v>183</v>
      </c>
      <c r="Q18" s="26">
        <v>505591.23</v>
      </c>
      <c r="R18" s="26">
        <v>510509.32</v>
      </c>
      <c r="S18" s="26">
        <v>515427.41</v>
      </c>
      <c r="T18" s="26">
        <v>520345.5</v>
      </c>
      <c r="U18" s="26">
        <v>525260.53</v>
      </c>
      <c r="V18" s="26">
        <v>530174.92000000004</v>
      </c>
      <c r="W18" s="26">
        <v>535089.31000000006</v>
      </c>
      <c r="X18" s="26">
        <v>3642398.22</v>
      </c>
    </row>
    <row r="19" spans="2:24" x14ac:dyDescent="0.25">
      <c r="B19" s="2" t="s">
        <v>29</v>
      </c>
      <c r="C19" s="2" t="s">
        <v>184</v>
      </c>
      <c r="D19" s="8">
        <v>3519.76</v>
      </c>
      <c r="E19" s="8">
        <v>3561.26</v>
      </c>
      <c r="F19" s="8">
        <v>3602.76</v>
      </c>
      <c r="G19" s="8">
        <v>3644.26</v>
      </c>
      <c r="H19" s="8">
        <v>3685.76</v>
      </c>
      <c r="I19" s="8">
        <v>3727.26</v>
      </c>
      <c r="J19" s="8">
        <v>3768.76</v>
      </c>
      <c r="K19" s="8">
        <v>25509.820000000007</v>
      </c>
      <c r="N19" s="5"/>
      <c r="O19" s="5" t="s">
        <v>29</v>
      </c>
      <c r="P19" s="2" t="s">
        <v>184</v>
      </c>
      <c r="Q19" s="26">
        <v>3519.76</v>
      </c>
      <c r="R19" s="26">
        <v>3561.26</v>
      </c>
      <c r="S19" s="26">
        <v>3602.76</v>
      </c>
      <c r="T19" s="26">
        <v>3644.26</v>
      </c>
      <c r="U19" s="26">
        <v>3685.76</v>
      </c>
      <c r="V19" s="26">
        <v>3727.26</v>
      </c>
      <c r="W19" s="26">
        <v>3768.76</v>
      </c>
      <c r="X19" s="26">
        <v>25509.820000000007</v>
      </c>
    </row>
    <row r="20" spans="2:24" x14ac:dyDescent="0.25">
      <c r="B20" s="2" t="s">
        <v>20</v>
      </c>
      <c r="C20" s="2" t="s">
        <v>185</v>
      </c>
      <c r="D20" s="8">
        <v>42694.03</v>
      </c>
      <c r="E20" s="8">
        <v>43069.87</v>
      </c>
      <c r="F20" s="8">
        <v>43445.71</v>
      </c>
      <c r="G20" s="8">
        <v>43821.55</v>
      </c>
      <c r="H20" s="8">
        <v>44197.39</v>
      </c>
      <c r="I20" s="8">
        <v>44573.23</v>
      </c>
      <c r="J20" s="8">
        <v>44949.07</v>
      </c>
      <c r="K20" s="8">
        <v>306750.84999999998</v>
      </c>
      <c r="N20" s="5"/>
      <c r="O20" s="5" t="s">
        <v>20</v>
      </c>
      <c r="P20" s="2" t="s">
        <v>185</v>
      </c>
      <c r="Q20" s="26">
        <v>42694.03</v>
      </c>
      <c r="R20" s="26">
        <v>43069.87</v>
      </c>
      <c r="S20" s="26">
        <v>43445.71</v>
      </c>
      <c r="T20" s="26">
        <v>43821.55</v>
      </c>
      <c r="U20" s="26">
        <v>44197.39</v>
      </c>
      <c r="V20" s="26">
        <v>44573.23</v>
      </c>
      <c r="W20" s="26">
        <v>44949.07</v>
      </c>
      <c r="X20" s="26">
        <v>306750.84999999998</v>
      </c>
    </row>
    <row r="21" spans="2:24" x14ac:dyDescent="0.25">
      <c r="B21" s="2" t="s">
        <v>145</v>
      </c>
      <c r="C21" s="2" t="s">
        <v>186</v>
      </c>
      <c r="D21" s="8">
        <v>705.62</v>
      </c>
      <c r="E21" s="8">
        <v>723.45</v>
      </c>
      <c r="F21" s="8">
        <v>741.28</v>
      </c>
      <c r="G21" s="8">
        <v>759.11</v>
      </c>
      <c r="H21" s="8">
        <v>776.94</v>
      </c>
      <c r="I21" s="8">
        <v>794.77</v>
      </c>
      <c r="J21" s="8">
        <v>812.6</v>
      </c>
      <c r="K21" s="8">
        <v>5313.77</v>
      </c>
      <c r="N21" s="5"/>
      <c r="O21" s="5" t="s">
        <v>145</v>
      </c>
      <c r="P21" s="2" t="s">
        <v>186</v>
      </c>
      <c r="Q21" s="26">
        <v>705.62</v>
      </c>
      <c r="R21" s="26">
        <v>723.45</v>
      </c>
      <c r="S21" s="26">
        <v>741.28</v>
      </c>
      <c r="T21" s="26">
        <v>759.11</v>
      </c>
      <c r="U21" s="26">
        <v>776.94</v>
      </c>
      <c r="V21" s="26">
        <v>794.77</v>
      </c>
      <c r="W21" s="26">
        <v>812.6</v>
      </c>
      <c r="X21" s="26">
        <v>5313.77</v>
      </c>
    </row>
    <row r="22" spans="2:24" x14ac:dyDescent="0.25">
      <c r="B22" s="2" t="s">
        <v>161</v>
      </c>
      <c r="C22" s="2" t="s">
        <v>187</v>
      </c>
      <c r="D22" s="8">
        <v>162377.29</v>
      </c>
      <c r="E22" s="8">
        <v>162486.59</v>
      </c>
      <c r="F22" s="8">
        <v>162595.89000000001</v>
      </c>
      <c r="G22" s="8">
        <v>162705.19</v>
      </c>
      <c r="H22" s="8">
        <v>162814.49</v>
      </c>
      <c r="I22" s="8">
        <v>162878.82</v>
      </c>
      <c r="J22" s="8">
        <v>162984.43</v>
      </c>
      <c r="K22" s="8">
        <v>1138842.7</v>
      </c>
      <c r="N22" s="5"/>
      <c r="O22" s="5" t="s">
        <v>161</v>
      </c>
      <c r="P22" s="2" t="s">
        <v>187</v>
      </c>
      <c r="Q22" s="26">
        <v>162377.29</v>
      </c>
      <c r="R22" s="26">
        <v>162486.59</v>
      </c>
      <c r="S22" s="26">
        <v>162595.89000000001</v>
      </c>
      <c r="T22" s="26">
        <v>162705.19</v>
      </c>
      <c r="U22" s="26">
        <v>162814.49</v>
      </c>
      <c r="V22" s="26">
        <v>162878.82</v>
      </c>
      <c r="W22" s="26">
        <v>162984.43</v>
      </c>
      <c r="X22" s="26">
        <v>1138842.7</v>
      </c>
    </row>
    <row r="23" spans="2:24" x14ac:dyDescent="0.25">
      <c r="B23" s="2" t="s">
        <v>25</v>
      </c>
      <c r="C23" s="2" t="s">
        <v>188</v>
      </c>
      <c r="D23" s="8">
        <v>19853679.420000002</v>
      </c>
      <c r="E23" s="8">
        <v>20120727.609999999</v>
      </c>
      <c r="F23" s="8">
        <v>20387775.800000001</v>
      </c>
      <c r="G23" s="8">
        <v>20654823.989999998</v>
      </c>
      <c r="H23" s="8">
        <v>20921872.18</v>
      </c>
      <c r="I23" s="8">
        <v>21188920.370000001</v>
      </c>
      <c r="J23" s="8">
        <v>21461557.030000001</v>
      </c>
      <c r="K23" s="8">
        <v>144589356.40000001</v>
      </c>
      <c r="N23" s="5"/>
      <c r="O23" s="5" t="s">
        <v>25</v>
      </c>
      <c r="P23" s="2" t="s">
        <v>188</v>
      </c>
      <c r="Q23" s="26">
        <v>19853679.420000002</v>
      </c>
      <c r="R23" s="26">
        <v>20120727.609999999</v>
      </c>
      <c r="S23" s="26">
        <v>20387775.800000001</v>
      </c>
      <c r="T23" s="26">
        <v>20654823.989999998</v>
      </c>
      <c r="U23" s="26">
        <v>20921872.18</v>
      </c>
      <c r="V23" s="26">
        <v>21188920.370000001</v>
      </c>
      <c r="W23" s="26">
        <v>21461557.030000001</v>
      </c>
      <c r="X23" s="26">
        <v>144589356.40000001</v>
      </c>
    </row>
    <row r="24" spans="2:24" x14ac:dyDescent="0.25">
      <c r="B24" s="2" t="s">
        <v>19</v>
      </c>
      <c r="C24" s="2" t="s">
        <v>189</v>
      </c>
      <c r="D24" s="8">
        <v>16606353.15</v>
      </c>
      <c r="E24" s="8">
        <v>16741070.289999999</v>
      </c>
      <c r="F24" s="8">
        <v>16871871.510000002</v>
      </c>
      <c r="G24" s="8">
        <v>17001570.289999999</v>
      </c>
      <c r="H24" s="8">
        <v>17131269.07</v>
      </c>
      <c r="I24" s="8">
        <v>17260967.850000001</v>
      </c>
      <c r="J24" s="8">
        <v>17406741.379999999</v>
      </c>
      <c r="K24" s="8">
        <v>119019843.53999999</v>
      </c>
      <c r="N24" s="5"/>
      <c r="O24" s="5" t="s">
        <v>19</v>
      </c>
      <c r="P24" s="2" t="s">
        <v>189</v>
      </c>
      <c r="Q24" s="26">
        <v>16606353.15</v>
      </c>
      <c r="R24" s="26">
        <v>16741070.289999999</v>
      </c>
      <c r="S24" s="26">
        <v>16871871.510000002</v>
      </c>
      <c r="T24" s="26">
        <v>17001570.289999999</v>
      </c>
      <c r="U24" s="26">
        <v>17131269.07</v>
      </c>
      <c r="V24" s="26">
        <v>17260967.850000001</v>
      </c>
      <c r="W24" s="26">
        <v>17406741.379999999</v>
      </c>
      <c r="X24" s="26">
        <v>119019843.53999999</v>
      </c>
    </row>
    <row r="25" spans="2:24" x14ac:dyDescent="0.25">
      <c r="B25" s="2" t="s">
        <v>21</v>
      </c>
      <c r="C25" s="2" t="s">
        <v>190</v>
      </c>
      <c r="D25" s="8">
        <v>2392239.0699999998</v>
      </c>
      <c r="E25" s="8">
        <v>2415855.0699999998</v>
      </c>
      <c r="F25" s="8">
        <v>2439471.0699999998</v>
      </c>
      <c r="G25" s="8">
        <v>2463087.0699999998</v>
      </c>
      <c r="H25" s="8">
        <v>2486703.0699999998</v>
      </c>
      <c r="I25" s="8">
        <v>2510319.0699999998</v>
      </c>
      <c r="J25" s="8">
        <v>2538133.4500000002</v>
      </c>
      <c r="K25" s="8">
        <v>17245807.870000001</v>
      </c>
      <c r="N25" s="5"/>
      <c r="O25" s="5" t="s">
        <v>21</v>
      </c>
      <c r="P25" s="2" t="s">
        <v>190</v>
      </c>
      <c r="Q25" s="26">
        <v>2392239.0699999998</v>
      </c>
      <c r="R25" s="26">
        <v>2415855.0699999998</v>
      </c>
      <c r="S25" s="26">
        <v>2439471.0699999998</v>
      </c>
      <c r="T25" s="26">
        <v>2463087.0699999998</v>
      </c>
      <c r="U25" s="26">
        <v>2486703.0699999998</v>
      </c>
      <c r="V25" s="26">
        <v>2510319.0699999998</v>
      </c>
      <c r="W25" s="26">
        <v>2538133.4500000002</v>
      </c>
      <c r="X25" s="26">
        <v>17245807.870000001</v>
      </c>
    </row>
    <row r="26" spans="2:24" x14ac:dyDescent="0.25">
      <c r="B26" s="2" t="s">
        <v>23</v>
      </c>
      <c r="C26" s="2" t="s">
        <v>191</v>
      </c>
      <c r="D26" s="8">
        <v>992978.97</v>
      </c>
      <c r="E26" s="8">
        <v>1010012.33</v>
      </c>
      <c r="F26" s="8">
        <v>1027045.69</v>
      </c>
      <c r="G26" s="8">
        <v>1044089.9</v>
      </c>
      <c r="H26" s="8">
        <v>1061128.26</v>
      </c>
      <c r="I26" s="8">
        <v>1078283.08</v>
      </c>
      <c r="J26" s="8">
        <v>1095429.51</v>
      </c>
      <c r="K26" s="8">
        <v>7308967.7399999993</v>
      </c>
      <c r="N26" s="5"/>
      <c r="O26" s="5" t="s">
        <v>23</v>
      </c>
      <c r="P26" s="2" t="s">
        <v>191</v>
      </c>
      <c r="Q26" s="26">
        <v>992978.97</v>
      </c>
      <c r="R26" s="26">
        <v>1010012.33</v>
      </c>
      <c r="S26" s="26">
        <v>1027045.69</v>
      </c>
      <c r="T26" s="26">
        <v>1044089.9</v>
      </c>
      <c r="U26" s="26">
        <v>1061128.26</v>
      </c>
      <c r="V26" s="26">
        <v>1078283.08</v>
      </c>
      <c r="W26" s="26">
        <v>1095429.51</v>
      </c>
      <c r="X26" s="26">
        <v>7308967.7399999993</v>
      </c>
    </row>
    <row r="27" spans="2:24" x14ac:dyDescent="0.25">
      <c r="B27" s="2" t="s">
        <v>107</v>
      </c>
      <c r="C27" s="2" t="s">
        <v>192</v>
      </c>
      <c r="D27" s="8">
        <v>199468.35</v>
      </c>
      <c r="E27" s="8">
        <v>207681.58</v>
      </c>
      <c r="F27" s="8">
        <v>215894.81</v>
      </c>
      <c r="G27" s="8">
        <v>224108.04</v>
      </c>
      <c r="H27" s="8">
        <v>232412.71</v>
      </c>
      <c r="I27" s="8">
        <v>240717.38</v>
      </c>
      <c r="J27" s="8">
        <v>249022.05</v>
      </c>
      <c r="K27" s="8">
        <v>1569304.9200000002</v>
      </c>
      <c r="N27" s="5"/>
      <c r="O27" s="5" t="s">
        <v>107</v>
      </c>
      <c r="P27" s="2" t="s">
        <v>192</v>
      </c>
      <c r="Q27" s="26">
        <v>199468.35</v>
      </c>
      <c r="R27" s="26">
        <v>207681.58</v>
      </c>
      <c r="S27" s="26">
        <v>215894.81</v>
      </c>
      <c r="T27" s="26">
        <v>224108.04</v>
      </c>
      <c r="U27" s="26">
        <v>232412.71</v>
      </c>
      <c r="V27" s="26">
        <v>240717.38</v>
      </c>
      <c r="W27" s="26">
        <v>249022.05</v>
      </c>
      <c r="X27" s="26">
        <v>1569304.9200000002</v>
      </c>
    </row>
    <row r="28" spans="2:24" x14ac:dyDescent="0.25">
      <c r="B28" s="2" t="s">
        <v>142</v>
      </c>
      <c r="C28" s="2" t="s">
        <v>193</v>
      </c>
      <c r="D28" s="8">
        <v>31264132.739999998</v>
      </c>
      <c r="E28" s="8">
        <v>31615589</v>
      </c>
      <c r="F28" s="8">
        <v>31967048.989999998</v>
      </c>
      <c r="G28" s="8">
        <v>32318506.309999999</v>
      </c>
      <c r="H28" s="8">
        <v>32669932.73</v>
      </c>
      <c r="I28" s="8">
        <v>33021358.09</v>
      </c>
      <c r="J28" s="8">
        <v>33377886.699999999</v>
      </c>
      <c r="K28" s="8">
        <v>226234454.55999997</v>
      </c>
      <c r="N28" s="5"/>
      <c r="O28" s="5" t="s">
        <v>142</v>
      </c>
      <c r="P28" s="2" t="s">
        <v>193</v>
      </c>
      <c r="Q28" s="26">
        <v>31264132.739999998</v>
      </c>
      <c r="R28" s="26">
        <v>31615589</v>
      </c>
      <c r="S28" s="26">
        <v>31967048.989999998</v>
      </c>
      <c r="T28" s="26">
        <v>32318506.309999999</v>
      </c>
      <c r="U28" s="26">
        <v>32669932.73</v>
      </c>
      <c r="V28" s="26">
        <v>33021358.09</v>
      </c>
      <c r="W28" s="26">
        <v>33377886.699999999</v>
      </c>
      <c r="X28" s="26">
        <v>226234454.55999997</v>
      </c>
    </row>
    <row r="29" spans="2:24" x14ac:dyDescent="0.25">
      <c r="B29" s="2" t="s">
        <v>26</v>
      </c>
      <c r="C29" s="2" t="s">
        <v>194</v>
      </c>
      <c r="D29" s="8">
        <v>43472.76</v>
      </c>
      <c r="E29" s="8">
        <v>43665.48</v>
      </c>
      <c r="F29" s="8">
        <v>43858.2</v>
      </c>
      <c r="G29" s="8">
        <v>44050.92</v>
      </c>
      <c r="H29" s="8">
        <v>44243.64</v>
      </c>
      <c r="I29" s="8">
        <v>44436.36</v>
      </c>
      <c r="J29" s="8">
        <v>44629.08</v>
      </c>
      <c r="K29" s="8">
        <v>308356.44</v>
      </c>
      <c r="N29" s="5"/>
      <c r="O29" s="5" t="s">
        <v>26</v>
      </c>
      <c r="P29" s="2" t="s">
        <v>194</v>
      </c>
      <c r="Q29" s="26">
        <v>43472.76</v>
      </c>
      <c r="R29" s="26">
        <v>43665.48</v>
      </c>
      <c r="S29" s="26">
        <v>43858.2</v>
      </c>
      <c r="T29" s="26">
        <v>44050.92</v>
      </c>
      <c r="U29" s="26">
        <v>44243.64</v>
      </c>
      <c r="V29" s="26">
        <v>44436.36</v>
      </c>
      <c r="W29" s="26">
        <v>44629.08</v>
      </c>
      <c r="X29" s="26">
        <v>308356.44</v>
      </c>
    </row>
    <row r="30" spans="2:24" x14ac:dyDescent="0.25">
      <c r="B30" s="2" t="s">
        <v>27</v>
      </c>
      <c r="C30" s="2" t="s">
        <v>195</v>
      </c>
      <c r="D30" s="8">
        <v>1097203.43</v>
      </c>
      <c r="E30" s="8">
        <v>1109215.21</v>
      </c>
      <c r="F30" s="8">
        <v>1121226.99</v>
      </c>
      <c r="G30" s="8">
        <v>1133238.77</v>
      </c>
      <c r="H30" s="8">
        <v>1145250.55</v>
      </c>
      <c r="I30" s="8">
        <v>1157262.33</v>
      </c>
      <c r="J30" s="8">
        <v>1169274.1100000001</v>
      </c>
      <c r="K30" s="8">
        <v>7932671.3900000006</v>
      </c>
      <c r="N30" s="5"/>
      <c r="O30" s="5" t="s">
        <v>27</v>
      </c>
      <c r="P30" s="2" t="s">
        <v>195</v>
      </c>
      <c r="Q30" s="26">
        <v>1097203.43</v>
      </c>
      <c r="R30" s="26">
        <v>1109215.21</v>
      </c>
      <c r="S30" s="26">
        <v>1121226.99</v>
      </c>
      <c r="T30" s="26">
        <v>1133238.77</v>
      </c>
      <c r="U30" s="26">
        <v>1145250.55</v>
      </c>
      <c r="V30" s="26">
        <v>1157262.33</v>
      </c>
      <c r="W30" s="26">
        <v>1169274.1100000001</v>
      </c>
      <c r="X30" s="26">
        <v>7932671.3900000006</v>
      </c>
    </row>
    <row r="31" spans="2:24" x14ac:dyDescent="0.25">
      <c r="B31" s="2" t="s">
        <v>33</v>
      </c>
      <c r="C31" s="2" t="s">
        <v>196</v>
      </c>
      <c r="D31" s="8">
        <v>430608.34</v>
      </c>
      <c r="E31" s="8">
        <v>437638.2</v>
      </c>
      <c r="F31" s="8">
        <v>444668.06</v>
      </c>
      <c r="G31" s="8">
        <v>451697.91999999998</v>
      </c>
      <c r="H31" s="8">
        <v>458727.78</v>
      </c>
      <c r="I31" s="8">
        <v>465757.64</v>
      </c>
      <c r="J31" s="8">
        <v>472787.5</v>
      </c>
      <c r="K31" s="8">
        <v>3161885.44</v>
      </c>
      <c r="N31" s="5"/>
      <c r="O31" s="5" t="s">
        <v>33</v>
      </c>
      <c r="P31" s="2" t="s">
        <v>196</v>
      </c>
      <c r="Q31" s="26">
        <v>430608.34</v>
      </c>
      <c r="R31" s="26">
        <v>437638.2</v>
      </c>
      <c r="S31" s="26">
        <v>444668.06</v>
      </c>
      <c r="T31" s="26">
        <v>451697.91999999998</v>
      </c>
      <c r="U31" s="26">
        <v>458727.78</v>
      </c>
      <c r="V31" s="26">
        <v>465757.64</v>
      </c>
      <c r="W31" s="26">
        <v>472787.5</v>
      </c>
      <c r="X31" s="26">
        <v>3161885.44</v>
      </c>
    </row>
    <row r="32" spans="2:24" x14ac:dyDescent="0.25">
      <c r="B32" s="2" t="s">
        <v>31</v>
      </c>
      <c r="C32" s="2" t="s">
        <v>197</v>
      </c>
      <c r="D32" s="8">
        <v>41313.050000000003</v>
      </c>
      <c r="E32" s="8">
        <v>41723.94</v>
      </c>
      <c r="F32" s="8">
        <v>42134.83</v>
      </c>
      <c r="G32" s="8">
        <v>42545.72</v>
      </c>
      <c r="H32" s="8">
        <v>42956.61</v>
      </c>
      <c r="I32" s="8">
        <v>43367.5</v>
      </c>
      <c r="J32" s="8">
        <v>43778.39</v>
      </c>
      <c r="K32" s="8">
        <v>297820.04000000004</v>
      </c>
      <c r="N32" s="5"/>
      <c r="O32" s="5" t="s">
        <v>31</v>
      </c>
      <c r="P32" s="2" t="s">
        <v>197</v>
      </c>
      <c r="Q32" s="26">
        <v>41313.050000000003</v>
      </c>
      <c r="R32" s="26">
        <v>41723.94</v>
      </c>
      <c r="S32" s="26">
        <v>42134.83</v>
      </c>
      <c r="T32" s="26">
        <v>42545.72</v>
      </c>
      <c r="U32" s="26">
        <v>42956.61</v>
      </c>
      <c r="V32" s="26">
        <v>43367.5</v>
      </c>
      <c r="W32" s="26">
        <v>43778.39</v>
      </c>
      <c r="X32" s="26">
        <v>297820.04000000004</v>
      </c>
    </row>
    <row r="33" spans="1:24" x14ac:dyDescent="0.25">
      <c r="B33" s="2" t="s">
        <v>112</v>
      </c>
      <c r="C33" s="2" t="s">
        <v>198</v>
      </c>
      <c r="D33" s="8">
        <v>40592.25</v>
      </c>
      <c r="E33" s="8">
        <v>43048.07</v>
      </c>
      <c r="F33" s="8">
        <v>45503.89</v>
      </c>
      <c r="G33" s="8">
        <v>47959.71</v>
      </c>
      <c r="H33" s="8">
        <v>50415.53</v>
      </c>
      <c r="I33" s="8">
        <v>52871.35</v>
      </c>
      <c r="J33" s="8">
        <v>55327.17</v>
      </c>
      <c r="K33" s="8">
        <v>335717.97</v>
      </c>
      <c r="N33" s="5"/>
      <c r="O33" s="5" t="s">
        <v>112</v>
      </c>
      <c r="P33" s="2" t="s">
        <v>198</v>
      </c>
      <c r="Q33" s="26">
        <v>40592.25</v>
      </c>
      <c r="R33" s="26">
        <v>43048.07</v>
      </c>
      <c r="S33" s="26">
        <v>45503.89</v>
      </c>
      <c r="T33" s="26">
        <v>47959.71</v>
      </c>
      <c r="U33" s="26">
        <v>50415.53</v>
      </c>
      <c r="V33" s="26">
        <v>52871.35</v>
      </c>
      <c r="W33" s="26">
        <v>55327.17</v>
      </c>
      <c r="X33" s="26">
        <v>335717.97</v>
      </c>
    </row>
    <row r="34" spans="1:24" x14ac:dyDescent="0.25">
      <c r="B34" s="2" t="s">
        <v>32</v>
      </c>
      <c r="C34" s="2" t="s">
        <v>199</v>
      </c>
      <c r="D34" s="8">
        <v>11867206.640000001</v>
      </c>
      <c r="E34" s="8">
        <v>11976484.039999999</v>
      </c>
      <c r="F34" s="8">
        <v>12085760.99</v>
      </c>
      <c r="G34" s="8">
        <v>12195037.92</v>
      </c>
      <c r="H34" s="8">
        <v>12304353.9</v>
      </c>
      <c r="I34" s="8">
        <v>12413669.880000001</v>
      </c>
      <c r="J34" s="8">
        <v>12522985.560000001</v>
      </c>
      <c r="K34" s="8">
        <v>85365498.930000007</v>
      </c>
      <c r="N34" s="5"/>
      <c r="O34" s="5" t="s">
        <v>32</v>
      </c>
      <c r="P34" s="2" t="s">
        <v>199</v>
      </c>
      <c r="Q34" s="26">
        <v>11867206.640000001</v>
      </c>
      <c r="R34" s="26">
        <v>11976484.039999999</v>
      </c>
      <c r="S34" s="26">
        <v>12085760.99</v>
      </c>
      <c r="T34" s="26">
        <v>12195037.92</v>
      </c>
      <c r="U34" s="26">
        <v>12304353.9</v>
      </c>
      <c r="V34" s="26">
        <v>12413669.880000001</v>
      </c>
      <c r="W34" s="26">
        <v>12522985.560000001</v>
      </c>
      <c r="X34" s="26">
        <v>85365498.930000007</v>
      </c>
    </row>
    <row r="35" spans="1:24" x14ac:dyDescent="0.25">
      <c r="B35" s="2" t="s">
        <v>143</v>
      </c>
      <c r="C35" s="2" t="s">
        <v>200</v>
      </c>
      <c r="D35" s="8">
        <v>39523.56</v>
      </c>
      <c r="E35" s="8">
        <v>41882.870000000003</v>
      </c>
      <c r="F35" s="8">
        <v>44242.18</v>
      </c>
      <c r="G35" s="8">
        <v>46601.49</v>
      </c>
      <c r="H35" s="8">
        <v>48960.800000000003</v>
      </c>
      <c r="I35" s="8">
        <v>51320.11</v>
      </c>
      <c r="J35" s="8">
        <v>53679.42</v>
      </c>
      <c r="K35" s="8">
        <v>326210.42999999993</v>
      </c>
      <c r="N35" s="5"/>
      <c r="O35" s="5" t="s">
        <v>143</v>
      </c>
      <c r="P35" s="2" t="s">
        <v>200</v>
      </c>
      <c r="Q35" s="26">
        <v>39523.56</v>
      </c>
      <c r="R35" s="26">
        <v>41882.870000000003</v>
      </c>
      <c r="S35" s="26">
        <v>44242.18</v>
      </c>
      <c r="T35" s="26">
        <v>46601.49</v>
      </c>
      <c r="U35" s="26">
        <v>48960.800000000003</v>
      </c>
      <c r="V35" s="26">
        <v>51320.11</v>
      </c>
      <c r="W35" s="26">
        <v>53679.42</v>
      </c>
      <c r="X35" s="26">
        <v>326210.42999999993</v>
      </c>
    </row>
    <row r="36" spans="1:24" x14ac:dyDescent="0.25">
      <c r="B36" s="2" t="s">
        <v>144</v>
      </c>
      <c r="C36" s="2" t="s">
        <v>201</v>
      </c>
      <c r="D36" s="8">
        <v>32977.25</v>
      </c>
      <c r="E36" s="8">
        <v>35579.08</v>
      </c>
      <c r="F36" s="8">
        <v>38180.910000000003</v>
      </c>
      <c r="G36" s="8">
        <v>40782.74</v>
      </c>
      <c r="H36" s="8">
        <v>43384.57</v>
      </c>
      <c r="I36" s="8">
        <v>45986.400000000001</v>
      </c>
      <c r="J36" s="8">
        <v>48588.23</v>
      </c>
      <c r="K36" s="8">
        <v>285479.18</v>
      </c>
      <c r="N36" s="5"/>
      <c r="O36" s="5" t="s">
        <v>144</v>
      </c>
      <c r="P36" s="2" t="s">
        <v>201</v>
      </c>
      <c r="Q36" s="26">
        <v>32977.25</v>
      </c>
      <c r="R36" s="26">
        <v>35579.08</v>
      </c>
      <c r="S36" s="26">
        <v>38180.910000000003</v>
      </c>
      <c r="T36" s="26">
        <v>40782.74</v>
      </c>
      <c r="U36" s="26">
        <v>43384.57</v>
      </c>
      <c r="V36" s="26">
        <v>45986.400000000001</v>
      </c>
      <c r="W36" s="26">
        <v>48588.23</v>
      </c>
      <c r="X36" s="26">
        <v>285479.18</v>
      </c>
    </row>
    <row r="37" spans="1:24" x14ac:dyDescent="0.25">
      <c r="B37" s="2" t="s">
        <v>111</v>
      </c>
      <c r="C37" s="2" t="s">
        <v>202</v>
      </c>
      <c r="D37" s="8">
        <v>2936586.45</v>
      </c>
      <c r="E37" s="8">
        <v>3032320.34</v>
      </c>
      <c r="F37" s="8">
        <v>3128965.85</v>
      </c>
      <c r="G37" s="8">
        <v>3225611.36</v>
      </c>
      <c r="H37" s="8">
        <v>3322256.87</v>
      </c>
      <c r="I37" s="8">
        <v>3418902.38</v>
      </c>
      <c r="J37" s="8">
        <v>3515547.89</v>
      </c>
      <c r="K37" s="8">
        <v>22580191.140000001</v>
      </c>
      <c r="N37" s="11"/>
      <c r="O37" s="5" t="s">
        <v>111</v>
      </c>
      <c r="P37" s="2" t="s">
        <v>202</v>
      </c>
      <c r="Q37" s="26">
        <v>2936586.45</v>
      </c>
      <c r="R37" s="26">
        <v>3032320.34</v>
      </c>
      <c r="S37" s="26">
        <v>3128965.85</v>
      </c>
      <c r="T37" s="26">
        <v>3225611.36</v>
      </c>
      <c r="U37" s="26">
        <v>3322256.87</v>
      </c>
      <c r="V37" s="26">
        <v>3418902.38</v>
      </c>
      <c r="W37" s="26">
        <v>3515547.89</v>
      </c>
      <c r="X37" s="26">
        <v>22580191.140000001</v>
      </c>
    </row>
    <row r="38" spans="1:24" x14ac:dyDescent="0.25">
      <c r="A38" s="2" t="s">
        <v>274</v>
      </c>
      <c r="B38" s="2"/>
      <c r="C38" s="2"/>
      <c r="D38" s="8">
        <v>103714234.94000001</v>
      </c>
      <c r="E38" s="8">
        <v>104802989.39</v>
      </c>
      <c r="F38" s="8">
        <v>105886340.06</v>
      </c>
      <c r="G38" s="8">
        <v>106968137.51999998</v>
      </c>
      <c r="H38" s="8">
        <v>108050000.95999999</v>
      </c>
      <c r="I38" s="8">
        <v>109131956.74999999</v>
      </c>
      <c r="J38" s="8">
        <v>110244991.28</v>
      </c>
      <c r="K38" s="8">
        <v>748798650.89999998</v>
      </c>
      <c r="N38" s="17" t="s">
        <v>274</v>
      </c>
      <c r="O38" s="17"/>
      <c r="P38" s="17"/>
      <c r="Q38" s="27">
        <v>103714234.94000001</v>
      </c>
      <c r="R38" s="27">
        <v>104802989.39</v>
      </c>
      <c r="S38" s="27">
        <v>105886340.06</v>
      </c>
      <c r="T38" s="27">
        <v>106968137.51999998</v>
      </c>
      <c r="U38" s="27">
        <v>108050000.95999999</v>
      </c>
      <c r="V38" s="27">
        <v>109131956.74999999</v>
      </c>
      <c r="W38" s="27">
        <v>110244991.28</v>
      </c>
      <c r="X38" s="27">
        <v>748798650.89999998</v>
      </c>
    </row>
    <row r="39" spans="1:24" x14ac:dyDescent="0.25">
      <c r="A39" s="2" t="s">
        <v>30</v>
      </c>
      <c r="B39" s="2" t="s">
        <v>151</v>
      </c>
      <c r="C39" s="2" t="s">
        <v>203</v>
      </c>
      <c r="D39" s="8">
        <v>8329.7199999999993</v>
      </c>
      <c r="E39" s="8">
        <v>8329.7199999999993</v>
      </c>
      <c r="F39" s="8">
        <v>8329.7199999999993</v>
      </c>
      <c r="G39" s="8">
        <v>8329.7199999999993</v>
      </c>
      <c r="H39" s="8">
        <v>8329.7199999999993</v>
      </c>
      <c r="I39" s="8">
        <v>8329.7199999999993</v>
      </c>
      <c r="J39" s="8">
        <v>8329.7199999999993</v>
      </c>
      <c r="K39" s="8">
        <v>58308.04</v>
      </c>
      <c r="N39" s="5" t="s">
        <v>30</v>
      </c>
      <c r="O39" s="5" t="s">
        <v>151</v>
      </c>
      <c r="P39" s="2" t="s">
        <v>203</v>
      </c>
      <c r="Q39" s="26">
        <v>8329.7199999999993</v>
      </c>
      <c r="R39" s="26">
        <v>8329.7199999999993</v>
      </c>
      <c r="S39" s="26">
        <v>8329.7199999999993</v>
      </c>
      <c r="T39" s="26">
        <v>8329.7199999999993</v>
      </c>
      <c r="U39" s="26">
        <v>8329.7199999999993</v>
      </c>
      <c r="V39" s="26">
        <v>8329.7199999999993</v>
      </c>
      <c r="W39" s="26">
        <v>8329.7199999999993</v>
      </c>
      <c r="X39" s="26">
        <v>58308.04</v>
      </c>
    </row>
    <row r="40" spans="1:24" x14ac:dyDescent="0.25">
      <c r="B40" s="2" t="s">
        <v>93</v>
      </c>
      <c r="C40" s="2" t="s">
        <v>204</v>
      </c>
      <c r="D40" s="8">
        <v>119852.69</v>
      </c>
      <c r="E40" s="8">
        <v>119852.69</v>
      </c>
      <c r="F40" s="8">
        <v>119852.69</v>
      </c>
      <c r="G40" s="8">
        <v>119852.69</v>
      </c>
      <c r="H40" s="8">
        <v>119852.69</v>
      </c>
      <c r="I40" s="8">
        <v>119852.69</v>
      </c>
      <c r="J40" s="8">
        <v>119852.69</v>
      </c>
      <c r="K40" s="8">
        <v>838968.82999999984</v>
      </c>
      <c r="N40" s="5"/>
      <c r="O40" s="5" t="s">
        <v>93</v>
      </c>
      <c r="P40" s="2" t="s">
        <v>204</v>
      </c>
      <c r="Q40" s="26">
        <v>119852.69</v>
      </c>
      <c r="R40" s="26">
        <v>119852.69</v>
      </c>
      <c r="S40" s="26">
        <v>119852.69</v>
      </c>
      <c r="T40" s="26">
        <v>119852.69</v>
      </c>
      <c r="U40" s="26">
        <v>119852.69</v>
      </c>
      <c r="V40" s="26">
        <v>119852.69</v>
      </c>
      <c r="W40" s="26">
        <v>119852.69</v>
      </c>
      <c r="X40" s="26">
        <v>838968.82999999984</v>
      </c>
    </row>
    <row r="41" spans="1:24" x14ac:dyDescent="0.25">
      <c r="B41" s="2" t="s">
        <v>123</v>
      </c>
      <c r="C41" s="2" t="s">
        <v>205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N41" s="5"/>
      <c r="O41" s="5" t="s">
        <v>123</v>
      </c>
      <c r="P41" s="2" t="s">
        <v>205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</row>
    <row r="42" spans="1:24" x14ac:dyDescent="0.25">
      <c r="B42" s="2" t="s">
        <v>75</v>
      </c>
      <c r="C42" s="2" t="s">
        <v>206</v>
      </c>
      <c r="D42" s="8">
        <v>4427.68</v>
      </c>
      <c r="E42" s="8">
        <v>4428.66</v>
      </c>
      <c r="F42" s="8">
        <v>4429.6400000000003</v>
      </c>
      <c r="G42" s="8">
        <v>4430.62</v>
      </c>
      <c r="H42" s="8">
        <v>4431.6000000000004</v>
      </c>
      <c r="I42" s="8">
        <v>4432.58</v>
      </c>
      <c r="J42" s="8">
        <v>4433.5600000000004</v>
      </c>
      <c r="K42" s="8">
        <v>31014.34</v>
      </c>
      <c r="N42" s="5"/>
      <c r="O42" s="5" t="s">
        <v>75</v>
      </c>
      <c r="P42" s="2" t="s">
        <v>206</v>
      </c>
      <c r="Q42" s="26">
        <v>4427.68</v>
      </c>
      <c r="R42" s="26">
        <v>4428.66</v>
      </c>
      <c r="S42" s="26">
        <v>4429.6400000000003</v>
      </c>
      <c r="T42" s="26">
        <v>4430.62</v>
      </c>
      <c r="U42" s="26">
        <v>4431.6000000000004</v>
      </c>
      <c r="V42" s="26">
        <v>4432.58</v>
      </c>
      <c r="W42" s="26">
        <v>4433.5600000000004</v>
      </c>
      <c r="X42" s="26">
        <v>31014.34</v>
      </c>
    </row>
    <row r="43" spans="1:24" x14ac:dyDescent="0.25">
      <c r="B43" s="2" t="s">
        <v>58</v>
      </c>
      <c r="C43" s="2" t="s">
        <v>207</v>
      </c>
      <c r="D43" s="8">
        <v>5765.91</v>
      </c>
      <c r="E43" s="8">
        <v>5790.84</v>
      </c>
      <c r="F43" s="8">
        <v>5815.77</v>
      </c>
      <c r="G43" s="8">
        <v>5840.7</v>
      </c>
      <c r="H43" s="8">
        <v>5865.63</v>
      </c>
      <c r="I43" s="8">
        <v>5890.56</v>
      </c>
      <c r="J43" s="8">
        <v>5915.49</v>
      </c>
      <c r="K43" s="8">
        <v>40884.9</v>
      </c>
      <c r="N43" s="5"/>
      <c r="O43" s="5" t="s">
        <v>58</v>
      </c>
      <c r="P43" s="2" t="s">
        <v>207</v>
      </c>
      <c r="Q43" s="26">
        <v>5765.91</v>
      </c>
      <c r="R43" s="26">
        <v>5790.84</v>
      </c>
      <c r="S43" s="26">
        <v>5815.77</v>
      </c>
      <c r="T43" s="26">
        <v>5840.7</v>
      </c>
      <c r="U43" s="26">
        <v>5865.63</v>
      </c>
      <c r="V43" s="26">
        <v>5890.56</v>
      </c>
      <c r="W43" s="26">
        <v>5915.49</v>
      </c>
      <c r="X43" s="26">
        <v>40884.9</v>
      </c>
    </row>
    <row r="44" spans="1:24" x14ac:dyDescent="0.25">
      <c r="B44" s="2" t="s">
        <v>77</v>
      </c>
      <c r="C44" s="2" t="s">
        <v>208</v>
      </c>
      <c r="D44" s="8">
        <v>110372.68</v>
      </c>
      <c r="E44" s="8">
        <v>110533.61</v>
      </c>
      <c r="F44" s="8">
        <v>110694.54</v>
      </c>
      <c r="G44" s="8">
        <v>110855.47</v>
      </c>
      <c r="H44" s="8">
        <v>111016.4</v>
      </c>
      <c r="I44" s="8">
        <v>111177.33</v>
      </c>
      <c r="J44" s="8">
        <v>111338.26</v>
      </c>
      <c r="K44" s="8">
        <v>775988.28999999992</v>
      </c>
      <c r="N44" s="5"/>
      <c r="O44" s="5" t="s">
        <v>77</v>
      </c>
      <c r="P44" s="2" t="s">
        <v>208</v>
      </c>
      <c r="Q44" s="26">
        <v>110372.68</v>
      </c>
      <c r="R44" s="26">
        <v>110533.61</v>
      </c>
      <c r="S44" s="26">
        <v>110694.54</v>
      </c>
      <c r="T44" s="26">
        <v>110855.47</v>
      </c>
      <c r="U44" s="26">
        <v>111016.4</v>
      </c>
      <c r="V44" s="26">
        <v>111177.33</v>
      </c>
      <c r="W44" s="26">
        <v>111338.26</v>
      </c>
      <c r="X44" s="26">
        <v>775988.28999999992</v>
      </c>
    </row>
    <row r="45" spans="1:24" x14ac:dyDescent="0.25">
      <c r="B45" s="2" t="s">
        <v>72</v>
      </c>
      <c r="C45" s="2" t="s">
        <v>209</v>
      </c>
      <c r="D45" s="8">
        <v>20112.95</v>
      </c>
      <c r="E45" s="8">
        <v>20130.689999999999</v>
      </c>
      <c r="F45" s="8">
        <v>20148.43</v>
      </c>
      <c r="G45" s="8">
        <v>20166.169999999998</v>
      </c>
      <c r="H45" s="8">
        <v>20183.91</v>
      </c>
      <c r="I45" s="8">
        <v>20201.650000000001</v>
      </c>
      <c r="J45" s="8">
        <v>20219.39</v>
      </c>
      <c r="K45" s="8">
        <v>141163.19</v>
      </c>
      <c r="N45" s="5"/>
      <c r="O45" s="5" t="s">
        <v>72</v>
      </c>
      <c r="P45" s="2" t="s">
        <v>209</v>
      </c>
      <c r="Q45" s="26">
        <v>20112.95</v>
      </c>
      <c r="R45" s="26">
        <v>20130.689999999999</v>
      </c>
      <c r="S45" s="26">
        <v>20148.43</v>
      </c>
      <c r="T45" s="26">
        <v>20166.169999999998</v>
      </c>
      <c r="U45" s="26">
        <v>20183.91</v>
      </c>
      <c r="V45" s="26">
        <v>20201.650000000001</v>
      </c>
      <c r="W45" s="26">
        <v>20219.39</v>
      </c>
      <c r="X45" s="26">
        <v>141163.19</v>
      </c>
    </row>
    <row r="46" spans="1:24" x14ac:dyDescent="0.25">
      <c r="B46" s="2" t="s">
        <v>147</v>
      </c>
      <c r="C46" s="2" t="s">
        <v>210</v>
      </c>
      <c r="D46" s="8">
        <v>97024</v>
      </c>
      <c r="E46" s="8">
        <v>97172.89</v>
      </c>
      <c r="F46" s="8">
        <v>97321.78</v>
      </c>
      <c r="G46" s="8">
        <v>97470.67</v>
      </c>
      <c r="H46" s="8">
        <v>97619.56</v>
      </c>
      <c r="I46" s="8">
        <v>97768.45</v>
      </c>
      <c r="J46" s="8">
        <v>97917.34</v>
      </c>
      <c r="K46" s="8">
        <v>682294.69</v>
      </c>
      <c r="N46" s="5"/>
      <c r="O46" s="5" t="s">
        <v>147</v>
      </c>
      <c r="P46" s="2" t="s">
        <v>210</v>
      </c>
      <c r="Q46" s="26">
        <v>97024</v>
      </c>
      <c r="R46" s="26">
        <v>97172.89</v>
      </c>
      <c r="S46" s="26">
        <v>97321.78</v>
      </c>
      <c r="T46" s="26">
        <v>97470.67</v>
      </c>
      <c r="U46" s="26">
        <v>97619.56</v>
      </c>
      <c r="V46" s="26">
        <v>97768.45</v>
      </c>
      <c r="W46" s="26">
        <v>97917.34</v>
      </c>
      <c r="X46" s="26">
        <v>682294.69</v>
      </c>
    </row>
    <row r="47" spans="1:24" x14ac:dyDescent="0.25">
      <c r="B47" s="2" t="s">
        <v>59</v>
      </c>
      <c r="C47" s="2" t="s">
        <v>211</v>
      </c>
      <c r="D47" s="8">
        <v>908785.47</v>
      </c>
      <c r="E47" s="8">
        <v>922219.08</v>
      </c>
      <c r="F47" s="8">
        <v>935652.69</v>
      </c>
      <c r="G47" s="8">
        <v>949086.25</v>
      </c>
      <c r="H47" s="8">
        <v>962519.81</v>
      </c>
      <c r="I47" s="8">
        <v>975953.37</v>
      </c>
      <c r="J47" s="8">
        <v>989386.93</v>
      </c>
      <c r="K47" s="8">
        <v>6643603.5999999996</v>
      </c>
      <c r="N47" s="5"/>
      <c r="O47" s="5" t="s">
        <v>59</v>
      </c>
      <c r="P47" s="2" t="s">
        <v>211</v>
      </c>
      <c r="Q47" s="26">
        <v>908785.47</v>
      </c>
      <c r="R47" s="26">
        <v>922219.08</v>
      </c>
      <c r="S47" s="26">
        <v>935652.69</v>
      </c>
      <c r="T47" s="26">
        <v>949086.25</v>
      </c>
      <c r="U47" s="26">
        <v>962519.81</v>
      </c>
      <c r="V47" s="26">
        <v>975953.37</v>
      </c>
      <c r="W47" s="26">
        <v>989386.93</v>
      </c>
      <c r="X47" s="26">
        <v>6643603.5999999996</v>
      </c>
    </row>
    <row r="48" spans="1:24" x14ac:dyDescent="0.25">
      <c r="B48" s="2" t="s">
        <v>128</v>
      </c>
      <c r="C48" s="2" t="s">
        <v>212</v>
      </c>
      <c r="D48" s="8">
        <v>1374503.06</v>
      </c>
      <c r="E48" s="8">
        <v>1376642.23</v>
      </c>
      <c r="F48" s="8">
        <v>1378781.4</v>
      </c>
      <c r="G48" s="8">
        <v>1380920.57</v>
      </c>
      <c r="H48" s="8">
        <v>1383059.74</v>
      </c>
      <c r="I48" s="8">
        <v>1385198.91</v>
      </c>
      <c r="J48" s="8">
        <v>1387338.08</v>
      </c>
      <c r="K48" s="8">
        <v>9666443.9900000002</v>
      </c>
      <c r="N48" s="5"/>
      <c r="O48" s="5" t="s">
        <v>128</v>
      </c>
      <c r="P48" s="2" t="s">
        <v>212</v>
      </c>
      <c r="Q48" s="26">
        <v>1374503.06</v>
      </c>
      <c r="R48" s="26">
        <v>1376642.23</v>
      </c>
      <c r="S48" s="26">
        <v>1378781.4</v>
      </c>
      <c r="T48" s="26">
        <v>1380920.57</v>
      </c>
      <c r="U48" s="26">
        <v>1383059.74</v>
      </c>
      <c r="V48" s="26">
        <v>1385198.91</v>
      </c>
      <c r="W48" s="26">
        <v>1387338.08</v>
      </c>
      <c r="X48" s="26">
        <v>9666443.9900000002</v>
      </c>
    </row>
    <row r="49" spans="2:24" x14ac:dyDescent="0.25">
      <c r="B49" s="2" t="s">
        <v>60</v>
      </c>
      <c r="C49" s="2" t="s">
        <v>213</v>
      </c>
      <c r="D49" s="8">
        <v>448505.85</v>
      </c>
      <c r="E49" s="8">
        <v>448854.06</v>
      </c>
      <c r="F49" s="8">
        <v>449202.27</v>
      </c>
      <c r="G49" s="8">
        <v>449550.48</v>
      </c>
      <c r="H49" s="8">
        <v>449898.69</v>
      </c>
      <c r="I49" s="8">
        <v>450246.9</v>
      </c>
      <c r="J49" s="8">
        <v>450595.11</v>
      </c>
      <c r="K49" s="8">
        <v>3146853.36</v>
      </c>
      <c r="N49" s="5"/>
      <c r="O49" s="5" t="s">
        <v>60</v>
      </c>
      <c r="P49" s="2" t="s">
        <v>213</v>
      </c>
      <c r="Q49" s="26">
        <v>448505.85</v>
      </c>
      <c r="R49" s="26">
        <v>448854.06</v>
      </c>
      <c r="S49" s="26">
        <v>449202.27</v>
      </c>
      <c r="T49" s="26">
        <v>449550.48</v>
      </c>
      <c r="U49" s="26">
        <v>449898.69</v>
      </c>
      <c r="V49" s="26">
        <v>450246.9</v>
      </c>
      <c r="W49" s="26">
        <v>450595.11</v>
      </c>
      <c r="X49" s="26">
        <v>3146853.36</v>
      </c>
    </row>
    <row r="50" spans="2:24" x14ac:dyDescent="0.25">
      <c r="B50" s="2" t="s">
        <v>125</v>
      </c>
      <c r="C50" s="2" t="s">
        <v>214</v>
      </c>
      <c r="D50" s="8">
        <v>708765.78</v>
      </c>
      <c r="E50" s="8">
        <v>711308.03</v>
      </c>
      <c r="F50" s="8">
        <v>713850.28</v>
      </c>
      <c r="G50" s="8">
        <v>716392.53</v>
      </c>
      <c r="H50" s="8">
        <v>718934.78</v>
      </c>
      <c r="I50" s="8">
        <v>721477.03</v>
      </c>
      <c r="J50" s="8">
        <v>724019.28</v>
      </c>
      <c r="K50" s="8">
        <v>5014747.7100000009</v>
      </c>
      <c r="N50" s="5"/>
      <c r="O50" s="5" t="s">
        <v>125</v>
      </c>
      <c r="P50" s="2" t="s">
        <v>214</v>
      </c>
      <c r="Q50" s="26">
        <v>708765.78</v>
      </c>
      <c r="R50" s="26">
        <v>711308.03</v>
      </c>
      <c r="S50" s="26">
        <v>713850.28</v>
      </c>
      <c r="T50" s="26">
        <v>716392.53</v>
      </c>
      <c r="U50" s="26">
        <v>718934.78</v>
      </c>
      <c r="V50" s="26">
        <v>721477.03</v>
      </c>
      <c r="W50" s="26">
        <v>724019.28</v>
      </c>
      <c r="X50" s="26">
        <v>5014747.7100000009</v>
      </c>
    </row>
    <row r="51" spans="2:24" x14ac:dyDescent="0.25">
      <c r="B51" s="2" t="s">
        <v>120</v>
      </c>
      <c r="C51" s="2" t="s">
        <v>215</v>
      </c>
      <c r="D51" s="8">
        <v>167003.92000000001</v>
      </c>
      <c r="E51" s="8">
        <v>167055.99</v>
      </c>
      <c r="F51" s="8">
        <v>167108.06</v>
      </c>
      <c r="G51" s="8">
        <v>167160.13</v>
      </c>
      <c r="H51" s="8">
        <v>167212.20000000001</v>
      </c>
      <c r="I51" s="8">
        <v>167264.26999999999</v>
      </c>
      <c r="J51" s="8">
        <v>167316.34</v>
      </c>
      <c r="K51" s="8">
        <v>1170120.9100000001</v>
      </c>
      <c r="N51" s="5"/>
      <c r="O51" s="5" t="s">
        <v>120</v>
      </c>
      <c r="P51" s="2" t="s">
        <v>215</v>
      </c>
      <c r="Q51" s="26">
        <v>167003.92000000001</v>
      </c>
      <c r="R51" s="26">
        <v>167055.99</v>
      </c>
      <c r="S51" s="26">
        <v>167108.06</v>
      </c>
      <c r="T51" s="26">
        <v>167160.13</v>
      </c>
      <c r="U51" s="26">
        <v>167212.20000000001</v>
      </c>
      <c r="V51" s="26">
        <v>167264.26999999999</v>
      </c>
      <c r="W51" s="26">
        <v>167316.34</v>
      </c>
      <c r="X51" s="26">
        <v>1170120.9100000001</v>
      </c>
    </row>
    <row r="52" spans="2:24" x14ac:dyDescent="0.25">
      <c r="B52" s="2" t="s">
        <v>61</v>
      </c>
      <c r="C52" s="2" t="s">
        <v>216</v>
      </c>
      <c r="D52" s="8">
        <v>43114.559999999998</v>
      </c>
      <c r="E52" s="8">
        <v>43154.61</v>
      </c>
      <c r="F52" s="8">
        <v>43194.66</v>
      </c>
      <c r="G52" s="8">
        <v>43234.71</v>
      </c>
      <c r="H52" s="8">
        <v>43274.76</v>
      </c>
      <c r="I52" s="8">
        <v>43314.81</v>
      </c>
      <c r="J52" s="8">
        <v>43354.86</v>
      </c>
      <c r="K52" s="8">
        <v>302642.97000000003</v>
      </c>
      <c r="N52" s="5"/>
      <c r="O52" s="5" t="s">
        <v>61</v>
      </c>
      <c r="P52" s="2" t="s">
        <v>216</v>
      </c>
      <c r="Q52" s="26">
        <v>43114.559999999998</v>
      </c>
      <c r="R52" s="26">
        <v>43154.61</v>
      </c>
      <c r="S52" s="26">
        <v>43194.66</v>
      </c>
      <c r="T52" s="26">
        <v>43234.71</v>
      </c>
      <c r="U52" s="26">
        <v>43274.76</v>
      </c>
      <c r="V52" s="26">
        <v>43314.81</v>
      </c>
      <c r="W52" s="26">
        <v>43354.86</v>
      </c>
      <c r="X52" s="26">
        <v>302642.97000000003</v>
      </c>
    </row>
    <row r="53" spans="2:24" x14ac:dyDescent="0.25">
      <c r="B53" s="2" t="s">
        <v>65</v>
      </c>
      <c r="C53" s="2" t="s">
        <v>217</v>
      </c>
      <c r="D53" s="8">
        <v>-90969.5</v>
      </c>
      <c r="E53" s="8">
        <v>-90851.14</v>
      </c>
      <c r="F53" s="8">
        <v>-90732.78</v>
      </c>
      <c r="G53" s="8">
        <v>-90614.42</v>
      </c>
      <c r="H53" s="8">
        <v>-90496.06</v>
      </c>
      <c r="I53" s="8">
        <v>-90377.7</v>
      </c>
      <c r="J53" s="8">
        <v>-90259.34</v>
      </c>
      <c r="K53" s="8">
        <v>-634300.93999999994</v>
      </c>
      <c r="N53" s="5"/>
      <c r="O53" s="5" t="s">
        <v>65</v>
      </c>
      <c r="P53" s="2" t="s">
        <v>217</v>
      </c>
      <c r="Q53" s="26">
        <v>-90969.5</v>
      </c>
      <c r="R53" s="26">
        <v>-90851.14</v>
      </c>
      <c r="S53" s="26">
        <v>-90732.78</v>
      </c>
      <c r="T53" s="26">
        <v>-90614.42</v>
      </c>
      <c r="U53" s="26">
        <v>-90496.06</v>
      </c>
      <c r="V53" s="26">
        <v>-90377.7</v>
      </c>
      <c r="W53" s="26">
        <v>-90259.34</v>
      </c>
      <c r="X53" s="26">
        <v>-634300.93999999994</v>
      </c>
    </row>
    <row r="54" spans="2:24" x14ac:dyDescent="0.25">
      <c r="B54" s="2" t="s">
        <v>62</v>
      </c>
      <c r="C54" s="2" t="s">
        <v>218</v>
      </c>
      <c r="D54" s="8">
        <v>186104.95</v>
      </c>
      <c r="E54" s="8">
        <v>186246.24</v>
      </c>
      <c r="F54" s="8">
        <v>186387.53</v>
      </c>
      <c r="G54" s="8">
        <v>186528.82</v>
      </c>
      <c r="H54" s="8">
        <v>186670.11</v>
      </c>
      <c r="I54" s="8">
        <v>186811.4</v>
      </c>
      <c r="J54" s="8">
        <v>186952.69</v>
      </c>
      <c r="K54" s="8">
        <v>1305701.74</v>
      </c>
      <c r="N54" s="5"/>
      <c r="O54" s="5" t="s">
        <v>62</v>
      </c>
      <c r="P54" s="2" t="s">
        <v>218</v>
      </c>
      <c r="Q54" s="26">
        <v>186104.95</v>
      </c>
      <c r="R54" s="26">
        <v>186246.24</v>
      </c>
      <c r="S54" s="26">
        <v>186387.53</v>
      </c>
      <c r="T54" s="26">
        <v>186528.82</v>
      </c>
      <c r="U54" s="26">
        <v>186670.11</v>
      </c>
      <c r="V54" s="26">
        <v>186811.4</v>
      </c>
      <c r="W54" s="26">
        <v>186952.69</v>
      </c>
      <c r="X54" s="26">
        <v>1305701.74</v>
      </c>
    </row>
    <row r="55" spans="2:24" x14ac:dyDescent="0.25">
      <c r="B55" s="2" t="s">
        <v>131</v>
      </c>
      <c r="C55" s="2" t="s">
        <v>219</v>
      </c>
      <c r="D55" s="8">
        <v>469225.86</v>
      </c>
      <c r="E55" s="8">
        <v>470611.03</v>
      </c>
      <c r="F55" s="8">
        <v>471996.2</v>
      </c>
      <c r="G55" s="8">
        <v>473381.37</v>
      </c>
      <c r="H55" s="8">
        <v>474766.54</v>
      </c>
      <c r="I55" s="8">
        <v>476151.71</v>
      </c>
      <c r="J55" s="8">
        <v>477536.88</v>
      </c>
      <c r="K55" s="8">
        <v>3313669.59</v>
      </c>
      <c r="N55" s="5"/>
      <c r="O55" s="5" t="s">
        <v>131</v>
      </c>
      <c r="P55" s="2" t="s">
        <v>219</v>
      </c>
      <c r="Q55" s="26">
        <v>469225.86</v>
      </c>
      <c r="R55" s="26">
        <v>470611.03</v>
      </c>
      <c r="S55" s="26">
        <v>471996.2</v>
      </c>
      <c r="T55" s="26">
        <v>473381.37</v>
      </c>
      <c r="U55" s="26">
        <v>474766.54</v>
      </c>
      <c r="V55" s="26">
        <v>476151.71</v>
      </c>
      <c r="W55" s="26">
        <v>477536.88</v>
      </c>
      <c r="X55" s="26">
        <v>3313669.59</v>
      </c>
    </row>
    <row r="56" spans="2:24" x14ac:dyDescent="0.25">
      <c r="B56" s="2" t="s">
        <v>57</v>
      </c>
      <c r="C56" s="2" t="s">
        <v>220</v>
      </c>
      <c r="D56" s="8">
        <v>198522.39</v>
      </c>
      <c r="E56" s="8">
        <v>198638.45</v>
      </c>
      <c r="F56" s="8">
        <v>198754.51</v>
      </c>
      <c r="G56" s="8">
        <v>198870.57</v>
      </c>
      <c r="H56" s="8">
        <v>198986.63</v>
      </c>
      <c r="I56" s="8">
        <v>199102.69</v>
      </c>
      <c r="J56" s="8">
        <v>199218.75</v>
      </c>
      <c r="K56" s="8">
        <v>1392093.9900000002</v>
      </c>
      <c r="N56" s="5"/>
      <c r="O56" s="5" t="s">
        <v>57</v>
      </c>
      <c r="P56" s="2" t="s">
        <v>220</v>
      </c>
      <c r="Q56" s="26">
        <v>198522.39</v>
      </c>
      <c r="R56" s="26">
        <v>198638.45</v>
      </c>
      <c r="S56" s="26">
        <v>198754.51</v>
      </c>
      <c r="T56" s="26">
        <v>198870.57</v>
      </c>
      <c r="U56" s="26">
        <v>198986.63</v>
      </c>
      <c r="V56" s="26">
        <v>199102.69</v>
      </c>
      <c r="W56" s="26">
        <v>199218.75</v>
      </c>
      <c r="X56" s="26">
        <v>1392093.9900000002</v>
      </c>
    </row>
    <row r="57" spans="2:24" x14ac:dyDescent="0.25">
      <c r="B57" s="2" t="s">
        <v>78</v>
      </c>
      <c r="C57" s="2" t="s">
        <v>221</v>
      </c>
      <c r="D57" s="8">
        <v>177066.59</v>
      </c>
      <c r="E57" s="8">
        <v>177774.97</v>
      </c>
      <c r="F57" s="8">
        <v>178483.35</v>
      </c>
      <c r="G57" s="8">
        <v>179191.73</v>
      </c>
      <c r="H57" s="8">
        <v>179900.11</v>
      </c>
      <c r="I57" s="8">
        <v>180608.49</v>
      </c>
      <c r="J57" s="8">
        <v>181316.87</v>
      </c>
      <c r="K57" s="8">
        <v>1254342.1099999999</v>
      </c>
      <c r="N57" s="5"/>
      <c r="O57" s="5" t="s">
        <v>78</v>
      </c>
      <c r="P57" s="2" t="s">
        <v>221</v>
      </c>
      <c r="Q57" s="26">
        <v>177066.59</v>
      </c>
      <c r="R57" s="26">
        <v>177774.97</v>
      </c>
      <c r="S57" s="26">
        <v>178483.35</v>
      </c>
      <c r="T57" s="26">
        <v>179191.73</v>
      </c>
      <c r="U57" s="26">
        <v>179900.11</v>
      </c>
      <c r="V57" s="26">
        <v>180608.49</v>
      </c>
      <c r="W57" s="26">
        <v>181316.87</v>
      </c>
      <c r="X57" s="26">
        <v>1254342.1099999999</v>
      </c>
    </row>
    <row r="58" spans="2:24" x14ac:dyDescent="0.25">
      <c r="B58" s="2" t="s">
        <v>126</v>
      </c>
      <c r="C58" s="2" t="s">
        <v>222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N58" s="5"/>
      <c r="O58" s="5" t="s">
        <v>126</v>
      </c>
      <c r="P58" s="2" t="s">
        <v>222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</row>
    <row r="59" spans="2:24" x14ac:dyDescent="0.25">
      <c r="B59" s="2" t="s">
        <v>74</v>
      </c>
      <c r="C59" s="2" t="s">
        <v>223</v>
      </c>
      <c r="D59" s="8">
        <v>409113.06</v>
      </c>
      <c r="E59" s="8">
        <v>410074.84</v>
      </c>
      <c r="F59" s="8">
        <v>411036.62</v>
      </c>
      <c r="G59" s="8">
        <v>411998.4</v>
      </c>
      <c r="H59" s="8">
        <v>412960.18</v>
      </c>
      <c r="I59" s="8">
        <v>413921.96</v>
      </c>
      <c r="J59" s="8">
        <v>414883.74</v>
      </c>
      <c r="K59" s="8">
        <v>2883988.8</v>
      </c>
      <c r="N59" s="5"/>
      <c r="O59" s="5" t="s">
        <v>74</v>
      </c>
      <c r="P59" s="2" t="s">
        <v>223</v>
      </c>
      <c r="Q59" s="26">
        <v>409113.06</v>
      </c>
      <c r="R59" s="26">
        <v>410074.84</v>
      </c>
      <c r="S59" s="26">
        <v>411036.62</v>
      </c>
      <c r="T59" s="26">
        <v>411998.4</v>
      </c>
      <c r="U59" s="26">
        <v>412960.18</v>
      </c>
      <c r="V59" s="26">
        <v>413921.96</v>
      </c>
      <c r="W59" s="26">
        <v>414883.74</v>
      </c>
      <c r="X59" s="26">
        <v>2883988.8</v>
      </c>
    </row>
    <row r="60" spans="2:24" x14ac:dyDescent="0.25">
      <c r="B60" s="2" t="s">
        <v>76</v>
      </c>
      <c r="C60" s="2" t="s">
        <v>224</v>
      </c>
      <c r="D60" s="8">
        <v>15443.35</v>
      </c>
      <c r="E60" s="8">
        <v>15516.03</v>
      </c>
      <c r="F60" s="8">
        <v>15588.71</v>
      </c>
      <c r="G60" s="8">
        <v>15661.39</v>
      </c>
      <c r="H60" s="8">
        <v>15734.07</v>
      </c>
      <c r="I60" s="8">
        <v>15806.75</v>
      </c>
      <c r="J60" s="8">
        <v>15879.43</v>
      </c>
      <c r="K60" s="8">
        <v>109629.72999999998</v>
      </c>
      <c r="N60" s="5"/>
      <c r="O60" s="5" t="s">
        <v>76</v>
      </c>
      <c r="P60" s="2" t="s">
        <v>224</v>
      </c>
      <c r="Q60" s="26">
        <v>15443.35</v>
      </c>
      <c r="R60" s="26">
        <v>15516.03</v>
      </c>
      <c r="S60" s="26">
        <v>15588.71</v>
      </c>
      <c r="T60" s="26">
        <v>15661.39</v>
      </c>
      <c r="U60" s="26">
        <v>15734.07</v>
      </c>
      <c r="V60" s="26">
        <v>15806.75</v>
      </c>
      <c r="W60" s="26">
        <v>15879.43</v>
      </c>
      <c r="X60" s="26">
        <v>109629.72999999998</v>
      </c>
    </row>
    <row r="61" spans="2:24" x14ac:dyDescent="0.25">
      <c r="B61" s="2" t="s">
        <v>54</v>
      </c>
      <c r="C61" s="2" t="s">
        <v>225</v>
      </c>
      <c r="D61" s="8">
        <v>51335.37</v>
      </c>
      <c r="E61" s="8">
        <v>51425.599999999999</v>
      </c>
      <c r="F61" s="8">
        <v>51515.83</v>
      </c>
      <c r="G61" s="8">
        <v>51606.06</v>
      </c>
      <c r="H61" s="8">
        <v>51696.29</v>
      </c>
      <c r="I61" s="8">
        <v>51786.52</v>
      </c>
      <c r="J61" s="8">
        <v>51876.75</v>
      </c>
      <c r="K61" s="8">
        <v>361242.42</v>
      </c>
      <c r="N61" s="5"/>
      <c r="O61" s="5" t="s">
        <v>54</v>
      </c>
      <c r="P61" s="2" t="s">
        <v>225</v>
      </c>
      <c r="Q61" s="26">
        <v>51335.37</v>
      </c>
      <c r="R61" s="26">
        <v>51425.599999999999</v>
      </c>
      <c r="S61" s="26">
        <v>51515.83</v>
      </c>
      <c r="T61" s="26">
        <v>51606.06</v>
      </c>
      <c r="U61" s="26">
        <v>51696.29</v>
      </c>
      <c r="V61" s="26">
        <v>51786.52</v>
      </c>
      <c r="W61" s="26">
        <v>51876.75</v>
      </c>
      <c r="X61" s="26">
        <v>361242.42</v>
      </c>
    </row>
    <row r="62" spans="2:24" x14ac:dyDescent="0.25">
      <c r="B62" s="2" t="s">
        <v>55</v>
      </c>
      <c r="C62" s="2" t="s">
        <v>226</v>
      </c>
      <c r="D62" s="8">
        <v>86908.12</v>
      </c>
      <c r="E62" s="8">
        <v>87489.94</v>
      </c>
      <c r="F62" s="8">
        <v>88071.76</v>
      </c>
      <c r="G62" s="8">
        <v>88653.58</v>
      </c>
      <c r="H62" s="8">
        <v>89235.4</v>
      </c>
      <c r="I62" s="8">
        <v>89817.22</v>
      </c>
      <c r="J62" s="8">
        <v>90399.039999999994</v>
      </c>
      <c r="K62" s="8">
        <v>620575.06000000006</v>
      </c>
      <c r="N62" s="5"/>
      <c r="O62" s="5" t="s">
        <v>55</v>
      </c>
      <c r="P62" s="2" t="s">
        <v>226</v>
      </c>
      <c r="Q62" s="26">
        <v>86908.12</v>
      </c>
      <c r="R62" s="26">
        <v>87489.94</v>
      </c>
      <c r="S62" s="26">
        <v>88071.76</v>
      </c>
      <c r="T62" s="26">
        <v>88653.58</v>
      </c>
      <c r="U62" s="26">
        <v>89235.4</v>
      </c>
      <c r="V62" s="26">
        <v>89817.22</v>
      </c>
      <c r="W62" s="26">
        <v>90399.039999999994</v>
      </c>
      <c r="X62" s="26">
        <v>620575.06000000006</v>
      </c>
    </row>
    <row r="63" spans="2:24" x14ac:dyDescent="0.25">
      <c r="B63" s="2" t="s">
        <v>149</v>
      </c>
      <c r="C63" s="2" t="s">
        <v>227</v>
      </c>
      <c r="D63" s="8">
        <v>18253266.059999999</v>
      </c>
      <c r="E63" s="8">
        <v>17728476.02</v>
      </c>
      <c r="F63" s="8">
        <v>17771537.640000001</v>
      </c>
      <c r="G63" s="8">
        <v>17696524.09</v>
      </c>
      <c r="H63" s="8">
        <v>17734862.920000002</v>
      </c>
      <c r="I63" s="8">
        <v>17777917.120000001</v>
      </c>
      <c r="J63" s="8">
        <v>17821782.079999998</v>
      </c>
      <c r="K63" s="8">
        <v>124784365.93000001</v>
      </c>
      <c r="N63" s="5"/>
      <c r="O63" s="5" t="s">
        <v>149</v>
      </c>
      <c r="P63" s="2" t="s">
        <v>227</v>
      </c>
      <c r="Q63" s="26">
        <v>18253266.059999999</v>
      </c>
      <c r="R63" s="26">
        <v>17728476.02</v>
      </c>
      <c r="S63" s="26">
        <v>17771537.640000001</v>
      </c>
      <c r="T63" s="26">
        <v>17696524.09</v>
      </c>
      <c r="U63" s="26">
        <v>17734862.920000002</v>
      </c>
      <c r="V63" s="26">
        <v>17777917.120000001</v>
      </c>
      <c r="W63" s="26">
        <v>17821782.079999998</v>
      </c>
      <c r="X63" s="26">
        <v>124784365.93000001</v>
      </c>
    </row>
    <row r="64" spans="2:24" x14ac:dyDescent="0.25">
      <c r="B64" s="2" t="s">
        <v>127</v>
      </c>
      <c r="C64" s="2" t="s">
        <v>228</v>
      </c>
      <c r="D64" s="8">
        <v>328270.14</v>
      </c>
      <c r="E64" s="8">
        <v>329574.59000000003</v>
      </c>
      <c r="F64" s="8">
        <v>330879.03999999998</v>
      </c>
      <c r="G64" s="8">
        <v>332183.49</v>
      </c>
      <c r="H64" s="8">
        <v>333487.94</v>
      </c>
      <c r="I64" s="8">
        <v>334792.39</v>
      </c>
      <c r="J64" s="8">
        <v>336096.84</v>
      </c>
      <c r="K64" s="8">
        <v>2325284.4299999997</v>
      </c>
      <c r="N64" s="5"/>
      <c r="O64" s="5" t="s">
        <v>127</v>
      </c>
      <c r="P64" s="2" t="s">
        <v>228</v>
      </c>
      <c r="Q64" s="26">
        <v>328270.14</v>
      </c>
      <c r="R64" s="26">
        <v>329574.59000000003</v>
      </c>
      <c r="S64" s="26">
        <v>330879.03999999998</v>
      </c>
      <c r="T64" s="26">
        <v>332183.49</v>
      </c>
      <c r="U64" s="26">
        <v>333487.94</v>
      </c>
      <c r="V64" s="26">
        <v>334792.39</v>
      </c>
      <c r="W64" s="26">
        <v>336096.84</v>
      </c>
      <c r="X64" s="26">
        <v>2325284.4299999997</v>
      </c>
    </row>
    <row r="65" spans="2:24" x14ac:dyDescent="0.25">
      <c r="B65" s="2" t="s">
        <v>116</v>
      </c>
      <c r="C65" s="2" t="s">
        <v>229</v>
      </c>
      <c r="D65" s="8">
        <v>1696064.7</v>
      </c>
      <c r="E65" s="8">
        <v>1700112.08</v>
      </c>
      <c r="F65" s="8">
        <v>1704159.46</v>
      </c>
      <c r="G65" s="8">
        <v>1708206.84</v>
      </c>
      <c r="H65" s="8">
        <v>1712254.22</v>
      </c>
      <c r="I65" s="8">
        <v>1716301.6</v>
      </c>
      <c r="J65" s="8">
        <v>1720348.98</v>
      </c>
      <c r="K65" s="8">
        <v>11957447.880000001</v>
      </c>
      <c r="N65" s="5"/>
      <c r="O65" s="5" t="s">
        <v>116</v>
      </c>
      <c r="P65" s="2" t="s">
        <v>229</v>
      </c>
      <c r="Q65" s="26">
        <v>1696064.7</v>
      </c>
      <c r="R65" s="26">
        <v>1700112.08</v>
      </c>
      <c r="S65" s="26">
        <v>1704159.46</v>
      </c>
      <c r="T65" s="26">
        <v>1708206.84</v>
      </c>
      <c r="U65" s="26">
        <v>1712254.22</v>
      </c>
      <c r="V65" s="26">
        <v>1716301.6</v>
      </c>
      <c r="W65" s="26">
        <v>1720348.98</v>
      </c>
      <c r="X65" s="26">
        <v>11957447.880000001</v>
      </c>
    </row>
    <row r="66" spans="2:24" x14ac:dyDescent="0.25">
      <c r="B66" s="2" t="s">
        <v>51</v>
      </c>
      <c r="C66" s="2" t="s">
        <v>230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N66" s="5"/>
      <c r="O66" s="5" t="s">
        <v>51</v>
      </c>
      <c r="P66" s="2" t="s">
        <v>230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</row>
    <row r="67" spans="2:24" x14ac:dyDescent="0.25">
      <c r="B67" s="2" t="s">
        <v>63</v>
      </c>
      <c r="C67" s="2" t="s">
        <v>231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N67" s="5"/>
      <c r="O67" s="5" t="s">
        <v>63</v>
      </c>
      <c r="P67" s="2" t="s">
        <v>231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</row>
    <row r="68" spans="2:24" x14ac:dyDescent="0.25">
      <c r="B68" s="2" t="s">
        <v>121</v>
      </c>
      <c r="C68" s="2" t="s">
        <v>232</v>
      </c>
      <c r="D68" s="8">
        <v>157279.31</v>
      </c>
      <c r="E68" s="8">
        <v>160382.04999999999</v>
      </c>
      <c r="F68" s="8">
        <v>163484.79</v>
      </c>
      <c r="G68" s="8">
        <v>166755.66</v>
      </c>
      <c r="H68" s="8">
        <v>170026.53</v>
      </c>
      <c r="I68" s="8">
        <v>173297.42</v>
      </c>
      <c r="J68" s="8">
        <v>176595.51</v>
      </c>
      <c r="K68" s="8">
        <v>1167821.27</v>
      </c>
      <c r="N68" s="5"/>
      <c r="O68" s="5" t="s">
        <v>121</v>
      </c>
      <c r="P68" s="2" t="s">
        <v>232</v>
      </c>
      <c r="Q68" s="26">
        <v>157279.31</v>
      </c>
      <c r="R68" s="26">
        <v>160382.04999999999</v>
      </c>
      <c r="S68" s="26">
        <v>163484.79</v>
      </c>
      <c r="T68" s="26">
        <v>166755.66</v>
      </c>
      <c r="U68" s="26">
        <v>170026.53</v>
      </c>
      <c r="V68" s="26">
        <v>173297.42</v>
      </c>
      <c r="W68" s="26">
        <v>176595.51</v>
      </c>
      <c r="X68" s="26">
        <v>1167821.27</v>
      </c>
    </row>
    <row r="69" spans="2:24" x14ac:dyDescent="0.25">
      <c r="B69" s="2" t="s">
        <v>148</v>
      </c>
      <c r="C69" s="2" t="s">
        <v>233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N69" s="5"/>
      <c r="O69" s="5" t="s">
        <v>148</v>
      </c>
      <c r="P69" s="2" t="s">
        <v>233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</row>
    <row r="70" spans="2:24" x14ac:dyDescent="0.25">
      <c r="B70" s="2" t="s">
        <v>117</v>
      </c>
      <c r="C70" s="2" t="s">
        <v>234</v>
      </c>
      <c r="D70" s="8">
        <v>102030.12</v>
      </c>
      <c r="E70" s="8">
        <v>102607.21</v>
      </c>
      <c r="F70" s="8">
        <v>103184.3</v>
      </c>
      <c r="G70" s="8">
        <v>103761.39</v>
      </c>
      <c r="H70" s="8">
        <v>104338.48</v>
      </c>
      <c r="I70" s="8">
        <v>104915.57</v>
      </c>
      <c r="J70" s="8">
        <v>105492.66</v>
      </c>
      <c r="K70" s="8">
        <v>726329.7300000001</v>
      </c>
      <c r="N70" s="5"/>
      <c r="O70" s="5" t="s">
        <v>117</v>
      </c>
      <c r="P70" s="2" t="s">
        <v>234</v>
      </c>
      <c r="Q70" s="26">
        <v>102030.12</v>
      </c>
      <c r="R70" s="26">
        <v>102607.21</v>
      </c>
      <c r="S70" s="26">
        <v>103184.3</v>
      </c>
      <c r="T70" s="26">
        <v>103761.39</v>
      </c>
      <c r="U70" s="26">
        <v>104338.48</v>
      </c>
      <c r="V70" s="26">
        <v>104915.57</v>
      </c>
      <c r="W70" s="26">
        <v>105492.66</v>
      </c>
      <c r="X70" s="26">
        <v>726329.7300000001</v>
      </c>
    </row>
    <row r="71" spans="2:24" x14ac:dyDescent="0.25">
      <c r="B71" s="2" t="s">
        <v>118</v>
      </c>
      <c r="C71" s="2" t="s">
        <v>235</v>
      </c>
      <c r="D71" s="8">
        <v>67985.240000000005</v>
      </c>
      <c r="E71" s="8">
        <v>68156.59</v>
      </c>
      <c r="F71" s="8">
        <v>68327.94</v>
      </c>
      <c r="G71" s="8">
        <v>68499.289999999994</v>
      </c>
      <c r="H71" s="8">
        <v>68670.64</v>
      </c>
      <c r="I71" s="8">
        <v>68841.990000000005</v>
      </c>
      <c r="J71" s="8">
        <v>69013.34</v>
      </c>
      <c r="K71" s="8">
        <v>479495.03</v>
      </c>
      <c r="N71" s="5"/>
      <c r="O71" s="5" t="s">
        <v>118</v>
      </c>
      <c r="P71" s="2" t="s">
        <v>235</v>
      </c>
      <c r="Q71" s="26">
        <v>67985.240000000005</v>
      </c>
      <c r="R71" s="26">
        <v>68156.59</v>
      </c>
      <c r="S71" s="26">
        <v>68327.94</v>
      </c>
      <c r="T71" s="26">
        <v>68499.289999999994</v>
      </c>
      <c r="U71" s="26">
        <v>68670.64</v>
      </c>
      <c r="V71" s="26">
        <v>68841.990000000005</v>
      </c>
      <c r="W71" s="26">
        <v>69013.34</v>
      </c>
      <c r="X71" s="26">
        <v>479495.03</v>
      </c>
    </row>
    <row r="72" spans="2:24" x14ac:dyDescent="0.25">
      <c r="B72" s="2" t="s">
        <v>68</v>
      </c>
      <c r="C72" s="2" t="s">
        <v>236</v>
      </c>
      <c r="D72" s="8">
        <v>33793.99</v>
      </c>
      <c r="E72" s="8">
        <v>33873.410000000003</v>
      </c>
      <c r="F72" s="8">
        <v>33952.83</v>
      </c>
      <c r="G72" s="8">
        <v>34032.25</v>
      </c>
      <c r="H72" s="8">
        <v>34111.67</v>
      </c>
      <c r="I72" s="8">
        <v>34191.089999999997</v>
      </c>
      <c r="J72" s="8">
        <v>34270.51</v>
      </c>
      <c r="K72" s="8">
        <v>238225.74999999997</v>
      </c>
      <c r="N72" s="5"/>
      <c r="O72" s="5" t="s">
        <v>68</v>
      </c>
      <c r="P72" s="2" t="s">
        <v>236</v>
      </c>
      <c r="Q72" s="26">
        <v>33793.99</v>
      </c>
      <c r="R72" s="26">
        <v>33873.410000000003</v>
      </c>
      <c r="S72" s="26">
        <v>33952.83</v>
      </c>
      <c r="T72" s="26">
        <v>34032.25</v>
      </c>
      <c r="U72" s="26">
        <v>34111.67</v>
      </c>
      <c r="V72" s="26">
        <v>34191.089999999997</v>
      </c>
      <c r="W72" s="26">
        <v>34270.51</v>
      </c>
      <c r="X72" s="26">
        <v>238225.74999999997</v>
      </c>
    </row>
    <row r="73" spans="2:24" x14ac:dyDescent="0.25">
      <c r="B73" s="2" t="s">
        <v>122</v>
      </c>
      <c r="C73" s="2" t="s">
        <v>237</v>
      </c>
      <c r="D73" s="8">
        <v>1781.21</v>
      </c>
      <c r="E73" s="8">
        <v>1788.08</v>
      </c>
      <c r="F73" s="8">
        <v>1794.95</v>
      </c>
      <c r="G73" s="8">
        <v>1801.82</v>
      </c>
      <c r="H73" s="8">
        <v>1808.69</v>
      </c>
      <c r="I73" s="8">
        <v>1815.56</v>
      </c>
      <c r="J73" s="8">
        <v>1822.43</v>
      </c>
      <c r="K73" s="8">
        <v>12612.74</v>
      </c>
      <c r="N73" s="5"/>
      <c r="O73" s="5" t="s">
        <v>122</v>
      </c>
      <c r="P73" s="2" t="s">
        <v>237</v>
      </c>
      <c r="Q73" s="26">
        <v>1781.21</v>
      </c>
      <c r="R73" s="26">
        <v>1788.08</v>
      </c>
      <c r="S73" s="26">
        <v>1794.95</v>
      </c>
      <c r="T73" s="26">
        <v>1801.82</v>
      </c>
      <c r="U73" s="26">
        <v>1808.69</v>
      </c>
      <c r="V73" s="26">
        <v>1815.56</v>
      </c>
      <c r="W73" s="26">
        <v>1822.43</v>
      </c>
      <c r="X73" s="26">
        <v>12612.74</v>
      </c>
    </row>
    <row r="74" spans="2:24" x14ac:dyDescent="0.25">
      <c r="B74" s="2" t="s">
        <v>69</v>
      </c>
      <c r="C74" s="2" t="s">
        <v>238</v>
      </c>
      <c r="D74" s="8">
        <v>12420096.060000001</v>
      </c>
      <c r="E74" s="8">
        <v>12474316.74</v>
      </c>
      <c r="F74" s="8">
        <v>12497642.880000001</v>
      </c>
      <c r="G74" s="8">
        <v>12565594.52</v>
      </c>
      <c r="H74" s="8">
        <v>12644560.07</v>
      </c>
      <c r="I74" s="8">
        <v>12708442.4</v>
      </c>
      <c r="J74" s="8">
        <v>12769467.619999999</v>
      </c>
      <c r="K74" s="8">
        <v>88080120.290000007</v>
      </c>
      <c r="N74" s="5"/>
      <c r="O74" s="5" t="s">
        <v>69</v>
      </c>
      <c r="P74" s="2" t="s">
        <v>238</v>
      </c>
      <c r="Q74" s="26">
        <v>12420096.060000001</v>
      </c>
      <c r="R74" s="26">
        <v>12474316.74</v>
      </c>
      <c r="S74" s="26">
        <v>12497642.880000001</v>
      </c>
      <c r="T74" s="26">
        <v>12565594.52</v>
      </c>
      <c r="U74" s="26">
        <v>12644560.07</v>
      </c>
      <c r="V74" s="26">
        <v>12708442.4</v>
      </c>
      <c r="W74" s="26">
        <v>12769467.619999999</v>
      </c>
      <c r="X74" s="26">
        <v>88080120.290000007</v>
      </c>
    </row>
    <row r="75" spans="2:24" x14ac:dyDescent="0.25">
      <c r="B75" s="2" t="s">
        <v>52</v>
      </c>
      <c r="C75" s="2" t="s">
        <v>239</v>
      </c>
      <c r="D75" s="8">
        <v>29092134.469999999</v>
      </c>
      <c r="E75" s="8">
        <v>29354849.57</v>
      </c>
      <c r="F75" s="8">
        <v>29559585.27</v>
      </c>
      <c r="G75" s="8">
        <v>29606492.23</v>
      </c>
      <c r="H75" s="8">
        <v>29800647.73</v>
      </c>
      <c r="I75" s="8">
        <v>30056428.010000002</v>
      </c>
      <c r="J75" s="8">
        <v>30225902.68</v>
      </c>
      <c r="K75" s="8">
        <v>207696039.96000001</v>
      </c>
      <c r="N75" s="5"/>
      <c r="O75" s="5" t="s">
        <v>52</v>
      </c>
      <c r="P75" s="2" t="s">
        <v>239</v>
      </c>
      <c r="Q75" s="26">
        <v>29092134.469999999</v>
      </c>
      <c r="R75" s="26">
        <v>29354849.57</v>
      </c>
      <c r="S75" s="26">
        <v>29559585.27</v>
      </c>
      <c r="T75" s="26">
        <v>29606492.23</v>
      </c>
      <c r="U75" s="26">
        <v>29800647.73</v>
      </c>
      <c r="V75" s="26">
        <v>30056428.010000002</v>
      </c>
      <c r="W75" s="26">
        <v>30225902.68</v>
      </c>
      <c r="X75" s="26">
        <v>207696039.96000001</v>
      </c>
    </row>
    <row r="76" spans="2:24" x14ac:dyDescent="0.25">
      <c r="B76" s="2" t="s">
        <v>70</v>
      </c>
      <c r="C76" s="2" t="s">
        <v>240</v>
      </c>
      <c r="D76" s="8">
        <v>14896509.130000001</v>
      </c>
      <c r="E76" s="8">
        <v>15068698.109999999</v>
      </c>
      <c r="F76" s="8">
        <v>15247367.359999999</v>
      </c>
      <c r="G76" s="8">
        <v>15357066.35</v>
      </c>
      <c r="H76" s="8">
        <v>15540543.83</v>
      </c>
      <c r="I76" s="8">
        <v>15725563.91</v>
      </c>
      <c r="J76" s="8">
        <v>15853946.35</v>
      </c>
      <c r="K76" s="8">
        <v>107689695.03999999</v>
      </c>
      <c r="N76" s="5"/>
      <c r="O76" s="5" t="s">
        <v>70</v>
      </c>
      <c r="P76" s="2" t="s">
        <v>240</v>
      </c>
      <c r="Q76" s="26">
        <v>14896509.130000001</v>
      </c>
      <c r="R76" s="26">
        <v>15068698.109999999</v>
      </c>
      <c r="S76" s="26">
        <v>15247367.359999999</v>
      </c>
      <c r="T76" s="26">
        <v>15357066.35</v>
      </c>
      <c r="U76" s="26">
        <v>15540543.83</v>
      </c>
      <c r="V76" s="26">
        <v>15725563.91</v>
      </c>
      <c r="W76" s="26">
        <v>15853946.35</v>
      </c>
      <c r="X76" s="26">
        <v>107689695.03999999</v>
      </c>
    </row>
    <row r="77" spans="2:24" x14ac:dyDescent="0.25">
      <c r="B77" s="2" t="s">
        <v>67</v>
      </c>
      <c r="C77" s="2" t="s">
        <v>241</v>
      </c>
      <c r="D77" s="8">
        <v>1757955.51</v>
      </c>
      <c r="E77" s="8">
        <v>1881261.91</v>
      </c>
      <c r="F77" s="8">
        <v>1910451.86</v>
      </c>
      <c r="G77" s="8">
        <v>1931205.06</v>
      </c>
      <c r="H77" s="8">
        <v>1964920.29</v>
      </c>
      <c r="I77" s="8">
        <v>1998720.65</v>
      </c>
      <c r="J77" s="8">
        <v>2026244.65</v>
      </c>
      <c r="K77" s="8">
        <v>13470759.93</v>
      </c>
      <c r="N77" s="5"/>
      <c r="O77" s="5" t="s">
        <v>67</v>
      </c>
      <c r="P77" s="2" t="s">
        <v>241</v>
      </c>
      <c r="Q77" s="26">
        <v>1757955.51</v>
      </c>
      <c r="R77" s="26">
        <v>1881261.91</v>
      </c>
      <c r="S77" s="26">
        <v>1910451.86</v>
      </c>
      <c r="T77" s="26">
        <v>1931205.06</v>
      </c>
      <c r="U77" s="26">
        <v>1964920.29</v>
      </c>
      <c r="V77" s="26">
        <v>1998720.65</v>
      </c>
      <c r="W77" s="26">
        <v>2026244.65</v>
      </c>
      <c r="X77" s="26">
        <v>13470759.93</v>
      </c>
    </row>
    <row r="78" spans="2:24" x14ac:dyDescent="0.25">
      <c r="B78" s="2" t="s">
        <v>163</v>
      </c>
      <c r="C78" s="2" t="s">
        <v>242</v>
      </c>
      <c r="D78" s="8">
        <v>832276.01</v>
      </c>
      <c r="E78" s="8">
        <v>841669</v>
      </c>
      <c r="F78" s="8">
        <v>851061.99</v>
      </c>
      <c r="G78" s="8">
        <v>858864.97</v>
      </c>
      <c r="H78" s="8">
        <v>868723.45</v>
      </c>
      <c r="I78" s="8">
        <v>874652.9</v>
      </c>
      <c r="J78" s="8">
        <v>873676.28</v>
      </c>
      <c r="K78" s="8">
        <v>6000924.6000000006</v>
      </c>
      <c r="N78" s="5"/>
      <c r="O78" s="5" t="s">
        <v>163</v>
      </c>
      <c r="P78" s="2" t="s">
        <v>242</v>
      </c>
      <c r="Q78" s="26">
        <v>832276.01</v>
      </c>
      <c r="R78" s="26">
        <v>841669</v>
      </c>
      <c r="S78" s="26">
        <v>851061.99</v>
      </c>
      <c r="T78" s="26">
        <v>858864.97</v>
      </c>
      <c r="U78" s="26">
        <v>868723.45</v>
      </c>
      <c r="V78" s="26">
        <v>874652.9</v>
      </c>
      <c r="W78" s="26">
        <v>873676.28</v>
      </c>
      <c r="X78" s="26">
        <v>6000924.6000000006</v>
      </c>
    </row>
    <row r="79" spans="2:24" x14ac:dyDescent="0.25">
      <c r="B79" s="2" t="s">
        <v>73</v>
      </c>
      <c r="C79" s="2" t="s">
        <v>243</v>
      </c>
      <c r="D79" s="8">
        <v>961613.71</v>
      </c>
      <c r="E79" s="8">
        <v>965552.5</v>
      </c>
      <c r="F79" s="8">
        <v>969491.29</v>
      </c>
      <c r="G79" s="8">
        <v>967502.16</v>
      </c>
      <c r="H79" s="8">
        <v>971440.16</v>
      </c>
      <c r="I79" s="8">
        <v>975378.17</v>
      </c>
      <c r="J79" s="8">
        <v>979290.58</v>
      </c>
      <c r="K79" s="8">
        <v>6790268.5700000003</v>
      </c>
      <c r="N79" s="5"/>
      <c r="O79" s="5" t="s">
        <v>73</v>
      </c>
      <c r="P79" s="2" t="s">
        <v>243</v>
      </c>
      <c r="Q79" s="26">
        <v>961613.71</v>
      </c>
      <c r="R79" s="26">
        <v>965552.5</v>
      </c>
      <c r="S79" s="26">
        <v>969491.29</v>
      </c>
      <c r="T79" s="26">
        <v>967502.16</v>
      </c>
      <c r="U79" s="26">
        <v>971440.16</v>
      </c>
      <c r="V79" s="26">
        <v>975378.17</v>
      </c>
      <c r="W79" s="26">
        <v>979290.58</v>
      </c>
      <c r="X79" s="26">
        <v>6790268.5700000003</v>
      </c>
    </row>
    <row r="80" spans="2:24" x14ac:dyDescent="0.25">
      <c r="B80" s="2" t="s">
        <v>124</v>
      </c>
      <c r="C80" s="2" t="s">
        <v>244</v>
      </c>
      <c r="D80" s="8">
        <v>36234894.07</v>
      </c>
      <c r="E80" s="8">
        <v>36495244.659999996</v>
      </c>
      <c r="F80" s="8">
        <v>35207180.170000002</v>
      </c>
      <c r="G80" s="8">
        <v>35273186.810000002</v>
      </c>
      <c r="H80" s="8">
        <v>35566188.439999998</v>
      </c>
      <c r="I80" s="8">
        <v>35864559.140000001</v>
      </c>
      <c r="J80" s="8">
        <v>35669396.859999999</v>
      </c>
      <c r="K80" s="8">
        <v>250310650.14999998</v>
      </c>
      <c r="N80" s="5"/>
      <c r="O80" s="5" t="s">
        <v>124</v>
      </c>
      <c r="P80" s="2" t="s">
        <v>244</v>
      </c>
      <c r="Q80" s="26">
        <v>36234894.07</v>
      </c>
      <c r="R80" s="26">
        <v>36495244.659999996</v>
      </c>
      <c r="S80" s="26">
        <v>35207180.170000002</v>
      </c>
      <c r="T80" s="26">
        <v>35273186.810000002</v>
      </c>
      <c r="U80" s="26">
        <v>35566188.439999998</v>
      </c>
      <c r="V80" s="26">
        <v>35864559.140000001</v>
      </c>
      <c r="W80" s="26">
        <v>35669396.859999999</v>
      </c>
      <c r="X80" s="26">
        <v>250310650.14999998</v>
      </c>
    </row>
    <row r="81" spans="2:24" x14ac:dyDescent="0.25">
      <c r="B81" s="2" t="s">
        <v>164</v>
      </c>
      <c r="C81" s="2" t="s">
        <v>245</v>
      </c>
      <c r="D81" s="8">
        <v>17052798.989999998</v>
      </c>
      <c r="E81" s="8">
        <v>17264589.41</v>
      </c>
      <c r="F81" s="8">
        <v>17475896.75</v>
      </c>
      <c r="G81" s="8">
        <v>17663150.789999999</v>
      </c>
      <c r="H81" s="8">
        <v>17887047.870000001</v>
      </c>
      <c r="I81" s="8">
        <v>18092236.989999998</v>
      </c>
      <c r="J81" s="8">
        <v>18292573.16</v>
      </c>
      <c r="K81" s="8">
        <v>123728293.95999999</v>
      </c>
      <c r="N81" s="5"/>
      <c r="O81" s="5" t="s">
        <v>164</v>
      </c>
      <c r="P81" s="2" t="s">
        <v>245</v>
      </c>
      <c r="Q81" s="26">
        <v>17052798.989999998</v>
      </c>
      <c r="R81" s="26">
        <v>17264589.41</v>
      </c>
      <c r="S81" s="26">
        <v>17475896.75</v>
      </c>
      <c r="T81" s="26">
        <v>17663150.789999999</v>
      </c>
      <c r="U81" s="26">
        <v>17887047.870000001</v>
      </c>
      <c r="V81" s="26">
        <v>18092236.989999998</v>
      </c>
      <c r="W81" s="26">
        <v>18292573.16</v>
      </c>
      <c r="X81" s="26">
        <v>123728293.95999999</v>
      </c>
    </row>
    <row r="82" spans="2:24" x14ac:dyDescent="0.25">
      <c r="B82" s="2" t="s">
        <v>71</v>
      </c>
      <c r="C82" s="2" t="s">
        <v>246</v>
      </c>
      <c r="D82" s="8">
        <v>24241523.25</v>
      </c>
      <c r="E82" s="8">
        <v>24414505.77</v>
      </c>
      <c r="F82" s="8">
        <v>24583815.059999999</v>
      </c>
      <c r="G82" s="8">
        <v>24694146.079999998</v>
      </c>
      <c r="H82" s="8">
        <v>24885084.34</v>
      </c>
      <c r="I82" s="8">
        <v>25032051.969999999</v>
      </c>
      <c r="J82" s="8">
        <v>25151681.829999998</v>
      </c>
      <c r="K82" s="8">
        <v>173002808.30000001</v>
      </c>
      <c r="N82" s="5"/>
      <c r="O82" s="5" t="s">
        <v>71</v>
      </c>
      <c r="P82" s="2" t="s">
        <v>246</v>
      </c>
      <c r="Q82" s="26">
        <v>24241523.25</v>
      </c>
      <c r="R82" s="26">
        <v>24414505.77</v>
      </c>
      <c r="S82" s="26">
        <v>24583815.059999999</v>
      </c>
      <c r="T82" s="26">
        <v>24694146.079999998</v>
      </c>
      <c r="U82" s="26">
        <v>24885084.34</v>
      </c>
      <c r="V82" s="26">
        <v>25032051.969999999</v>
      </c>
      <c r="W82" s="26">
        <v>25151681.829999998</v>
      </c>
      <c r="X82" s="26">
        <v>173002808.30000001</v>
      </c>
    </row>
    <row r="83" spans="2:24" x14ac:dyDescent="0.25">
      <c r="B83" s="2" t="s">
        <v>64</v>
      </c>
      <c r="C83" s="2" t="s">
        <v>247</v>
      </c>
      <c r="D83" s="8">
        <v>3623777.74</v>
      </c>
      <c r="E83" s="8">
        <v>3652168.25</v>
      </c>
      <c r="F83" s="8">
        <v>3680598.69</v>
      </c>
      <c r="G83" s="8">
        <v>3704890.87</v>
      </c>
      <c r="H83" s="8">
        <v>3733842.31</v>
      </c>
      <c r="I83" s="8">
        <v>3762911.17</v>
      </c>
      <c r="J83" s="8">
        <v>3789843.44</v>
      </c>
      <c r="K83" s="8">
        <v>25948032.470000003</v>
      </c>
      <c r="N83" s="5"/>
      <c r="O83" s="5" t="s">
        <v>64</v>
      </c>
      <c r="P83" s="2" t="s">
        <v>247</v>
      </c>
      <c r="Q83" s="26">
        <v>3623777.74</v>
      </c>
      <c r="R83" s="26">
        <v>3652168.25</v>
      </c>
      <c r="S83" s="26">
        <v>3680598.69</v>
      </c>
      <c r="T83" s="26">
        <v>3704890.87</v>
      </c>
      <c r="U83" s="26">
        <v>3733842.31</v>
      </c>
      <c r="V83" s="26">
        <v>3762911.17</v>
      </c>
      <c r="W83" s="26">
        <v>3789843.44</v>
      </c>
      <c r="X83" s="26">
        <v>25948032.470000003</v>
      </c>
    </row>
    <row r="84" spans="2:24" x14ac:dyDescent="0.25">
      <c r="B84" s="2" t="s">
        <v>119</v>
      </c>
      <c r="C84" s="2" t="s">
        <v>248</v>
      </c>
      <c r="D84" s="8">
        <v>83640.28</v>
      </c>
      <c r="E84" s="8">
        <v>84039.039999999994</v>
      </c>
      <c r="F84" s="8">
        <v>84441.54</v>
      </c>
      <c r="G84" s="8">
        <v>84847.039999999994</v>
      </c>
      <c r="H84" s="8">
        <v>85253.89</v>
      </c>
      <c r="I84" s="8">
        <v>85663.360000000001</v>
      </c>
      <c r="J84" s="8">
        <v>86075.29</v>
      </c>
      <c r="K84" s="8">
        <v>593960.43999999994</v>
      </c>
      <c r="N84" s="5"/>
      <c r="O84" s="5" t="s">
        <v>119</v>
      </c>
      <c r="P84" s="2" t="s">
        <v>248</v>
      </c>
      <c r="Q84" s="26">
        <v>83640.28</v>
      </c>
      <c r="R84" s="26">
        <v>84039.039999999994</v>
      </c>
      <c r="S84" s="26">
        <v>84441.54</v>
      </c>
      <c r="T84" s="26">
        <v>84847.039999999994</v>
      </c>
      <c r="U84" s="26">
        <v>85253.89</v>
      </c>
      <c r="V84" s="26">
        <v>85663.360000000001</v>
      </c>
      <c r="W84" s="26">
        <v>86075.29</v>
      </c>
      <c r="X84" s="26">
        <v>593960.43999999994</v>
      </c>
    </row>
    <row r="85" spans="2:24" x14ac:dyDescent="0.25">
      <c r="B85" s="2" t="s">
        <v>66</v>
      </c>
      <c r="C85" s="2" t="s">
        <v>249</v>
      </c>
      <c r="D85" s="8">
        <v>2726747.51</v>
      </c>
      <c r="E85" s="8">
        <v>2738426.85</v>
      </c>
      <c r="F85" s="8">
        <v>2750114.25</v>
      </c>
      <c r="G85" s="8">
        <v>2761800.51</v>
      </c>
      <c r="H85" s="8">
        <v>2773498.42</v>
      </c>
      <c r="I85" s="8">
        <v>2785208.96</v>
      </c>
      <c r="J85" s="8">
        <v>2796904.14</v>
      </c>
      <c r="K85" s="8">
        <v>19332700.640000001</v>
      </c>
      <c r="N85" s="5"/>
      <c r="O85" s="5" t="s">
        <v>66</v>
      </c>
      <c r="P85" s="2" t="s">
        <v>249</v>
      </c>
      <c r="Q85" s="26">
        <v>2726747.51</v>
      </c>
      <c r="R85" s="26">
        <v>2738426.85</v>
      </c>
      <c r="S85" s="26">
        <v>2750114.25</v>
      </c>
      <c r="T85" s="26">
        <v>2761800.51</v>
      </c>
      <c r="U85" s="26">
        <v>2773498.42</v>
      </c>
      <c r="V85" s="26">
        <v>2785208.96</v>
      </c>
      <c r="W85" s="26">
        <v>2796904.14</v>
      </c>
      <c r="X85" s="26">
        <v>19332700.640000001</v>
      </c>
    </row>
    <row r="86" spans="2:24" x14ac:dyDescent="0.25">
      <c r="B86" s="2" t="s">
        <v>39</v>
      </c>
      <c r="C86" s="2" t="s">
        <v>250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N86" s="5"/>
      <c r="O86" s="5" t="s">
        <v>39</v>
      </c>
      <c r="P86" s="2" t="s">
        <v>250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</row>
    <row r="87" spans="2:24" x14ac:dyDescent="0.25">
      <c r="B87" s="2" t="s">
        <v>154</v>
      </c>
      <c r="C87" s="2" t="s">
        <v>174</v>
      </c>
      <c r="D87" s="8">
        <v>787776.43</v>
      </c>
      <c r="E87" s="8">
        <v>810270.08</v>
      </c>
      <c r="F87" s="8">
        <v>832763.73</v>
      </c>
      <c r="G87" s="8">
        <v>855257.38</v>
      </c>
      <c r="H87" s="8">
        <v>877751.03</v>
      </c>
      <c r="I87" s="8">
        <v>900298.96</v>
      </c>
      <c r="J87" s="8">
        <v>923111.24</v>
      </c>
      <c r="K87" s="8">
        <v>5987228.8500000006</v>
      </c>
      <c r="N87" s="5"/>
      <c r="O87" s="5" t="s">
        <v>154</v>
      </c>
      <c r="P87" s="2" t="s">
        <v>174</v>
      </c>
      <c r="Q87" s="26">
        <v>787776.43</v>
      </c>
      <c r="R87" s="26">
        <v>810270.08</v>
      </c>
      <c r="S87" s="26">
        <v>832763.73</v>
      </c>
      <c r="T87" s="26">
        <v>855257.38</v>
      </c>
      <c r="U87" s="26">
        <v>877751.03</v>
      </c>
      <c r="V87" s="26">
        <v>900298.96</v>
      </c>
      <c r="W87" s="26">
        <v>923111.24</v>
      </c>
      <c r="X87" s="26">
        <v>5987228.8500000006</v>
      </c>
    </row>
    <row r="88" spans="2:24" x14ac:dyDescent="0.25">
      <c r="B88" s="2" t="s">
        <v>41</v>
      </c>
      <c r="C88" s="2" t="s">
        <v>251</v>
      </c>
      <c r="D88" s="8">
        <v>96659.17</v>
      </c>
      <c r="E88" s="8">
        <v>97201.600000000006</v>
      </c>
      <c r="F88" s="8">
        <v>97744.03</v>
      </c>
      <c r="G88" s="8">
        <v>98286.46</v>
      </c>
      <c r="H88" s="8">
        <v>98828.89</v>
      </c>
      <c r="I88" s="8">
        <v>99371.32</v>
      </c>
      <c r="J88" s="8">
        <v>99913.75</v>
      </c>
      <c r="K88" s="8">
        <v>688005.22000000009</v>
      </c>
      <c r="N88" s="5"/>
      <c r="O88" s="5" t="s">
        <v>41</v>
      </c>
      <c r="P88" s="2" t="s">
        <v>251</v>
      </c>
      <c r="Q88" s="26">
        <v>96659.17</v>
      </c>
      <c r="R88" s="26">
        <v>97201.600000000006</v>
      </c>
      <c r="S88" s="26">
        <v>97744.03</v>
      </c>
      <c r="T88" s="26">
        <v>98286.46</v>
      </c>
      <c r="U88" s="26">
        <v>98828.89</v>
      </c>
      <c r="V88" s="26">
        <v>99371.32</v>
      </c>
      <c r="W88" s="26">
        <v>99913.75</v>
      </c>
      <c r="X88" s="26">
        <v>688005.22000000009</v>
      </c>
    </row>
    <row r="89" spans="2:24" x14ac:dyDescent="0.25">
      <c r="B89" s="2" t="s">
        <v>42</v>
      </c>
      <c r="C89" s="2" t="s">
        <v>252</v>
      </c>
      <c r="D89" s="8">
        <v>247979.44</v>
      </c>
      <c r="E89" s="8">
        <v>250201.60000000001</v>
      </c>
      <c r="F89" s="8">
        <v>252423.76</v>
      </c>
      <c r="G89" s="8">
        <v>254645.92</v>
      </c>
      <c r="H89" s="8">
        <v>256868.08</v>
      </c>
      <c r="I89" s="8">
        <v>259090.24</v>
      </c>
      <c r="J89" s="8">
        <v>261312.4</v>
      </c>
      <c r="K89" s="8">
        <v>1782521.44</v>
      </c>
      <c r="N89" s="5"/>
      <c r="O89" s="5" t="s">
        <v>42</v>
      </c>
      <c r="P89" s="2" t="s">
        <v>252</v>
      </c>
      <c r="Q89" s="26">
        <v>247979.44</v>
      </c>
      <c r="R89" s="26">
        <v>250201.60000000001</v>
      </c>
      <c r="S89" s="26">
        <v>252423.76</v>
      </c>
      <c r="T89" s="26">
        <v>254645.92</v>
      </c>
      <c r="U89" s="26">
        <v>256868.08</v>
      </c>
      <c r="V89" s="26">
        <v>259090.24</v>
      </c>
      <c r="W89" s="26">
        <v>261312.4</v>
      </c>
      <c r="X89" s="26">
        <v>1782521.44</v>
      </c>
    </row>
    <row r="90" spans="2:24" x14ac:dyDescent="0.25">
      <c r="B90" s="2" t="s">
        <v>43</v>
      </c>
      <c r="C90" s="2" t="s">
        <v>253</v>
      </c>
      <c r="D90" s="8">
        <v>4075.21</v>
      </c>
      <c r="E90" s="8">
        <v>4115.8</v>
      </c>
      <c r="F90" s="8">
        <v>4156.3900000000003</v>
      </c>
      <c r="G90" s="8">
        <v>4196.9799999999996</v>
      </c>
      <c r="H90" s="8">
        <v>4237.57</v>
      </c>
      <c r="I90" s="8">
        <v>4278.16</v>
      </c>
      <c r="J90" s="8">
        <v>4318.75</v>
      </c>
      <c r="K90" s="8">
        <v>29378.86</v>
      </c>
      <c r="N90" s="5"/>
      <c r="O90" s="5" t="s">
        <v>43</v>
      </c>
      <c r="P90" s="2" t="s">
        <v>253</v>
      </c>
      <c r="Q90" s="26">
        <v>4075.21</v>
      </c>
      <c r="R90" s="26">
        <v>4115.8</v>
      </c>
      <c r="S90" s="26">
        <v>4156.3900000000003</v>
      </c>
      <c r="T90" s="26">
        <v>4196.9799999999996</v>
      </c>
      <c r="U90" s="26">
        <v>4237.57</v>
      </c>
      <c r="V90" s="26">
        <v>4278.16</v>
      </c>
      <c r="W90" s="26">
        <v>4318.75</v>
      </c>
      <c r="X90" s="26">
        <v>29378.86</v>
      </c>
    </row>
    <row r="91" spans="2:24" x14ac:dyDescent="0.25">
      <c r="B91" s="2" t="s">
        <v>114</v>
      </c>
      <c r="C91" s="2" t="s">
        <v>176</v>
      </c>
      <c r="D91" s="8">
        <v>1092667.8799999999</v>
      </c>
      <c r="E91" s="8">
        <v>1112098.1200000001</v>
      </c>
      <c r="F91" s="8">
        <v>1131528.3600000001</v>
      </c>
      <c r="G91" s="8">
        <v>1150958.6000000001</v>
      </c>
      <c r="H91" s="8">
        <v>1170388.8400000001</v>
      </c>
      <c r="I91" s="8">
        <v>1189819.08</v>
      </c>
      <c r="J91" s="8">
        <v>1209249.32</v>
      </c>
      <c r="K91" s="8">
        <v>8056710.2000000011</v>
      </c>
      <c r="N91" s="5"/>
      <c r="O91" s="5" t="s">
        <v>114</v>
      </c>
      <c r="P91" s="2" t="s">
        <v>176</v>
      </c>
      <c r="Q91" s="26">
        <v>1092667.8799999999</v>
      </c>
      <c r="R91" s="26">
        <v>1112098.1200000001</v>
      </c>
      <c r="S91" s="26">
        <v>1131528.3600000001</v>
      </c>
      <c r="T91" s="26">
        <v>1150958.6000000001</v>
      </c>
      <c r="U91" s="26">
        <v>1170388.8400000001</v>
      </c>
      <c r="V91" s="26">
        <v>1189819.08</v>
      </c>
      <c r="W91" s="26">
        <v>1209249.32</v>
      </c>
      <c r="X91" s="26">
        <v>8056710.2000000011</v>
      </c>
    </row>
    <row r="92" spans="2:24" x14ac:dyDescent="0.25">
      <c r="B92" s="2" t="s">
        <v>40</v>
      </c>
      <c r="C92" s="2" t="s">
        <v>178</v>
      </c>
      <c r="D92" s="8">
        <v>900006.45</v>
      </c>
      <c r="E92" s="8">
        <v>917935.53</v>
      </c>
      <c r="F92" s="8">
        <v>935864.61</v>
      </c>
      <c r="G92" s="8">
        <v>953793.69</v>
      </c>
      <c r="H92" s="8">
        <v>971722.77</v>
      </c>
      <c r="I92" s="8">
        <v>989794.5</v>
      </c>
      <c r="J92" s="8">
        <v>1007866.55</v>
      </c>
      <c r="K92" s="8">
        <v>6676984.0999999996</v>
      </c>
      <c r="N92" s="5"/>
      <c r="O92" s="5" t="s">
        <v>40</v>
      </c>
      <c r="P92" s="2" t="s">
        <v>178</v>
      </c>
      <c r="Q92" s="26">
        <v>900006.45</v>
      </c>
      <c r="R92" s="26">
        <v>917935.53</v>
      </c>
      <c r="S92" s="26">
        <v>935864.61</v>
      </c>
      <c r="T92" s="26">
        <v>953793.69</v>
      </c>
      <c r="U92" s="26">
        <v>971722.77</v>
      </c>
      <c r="V92" s="26">
        <v>989794.5</v>
      </c>
      <c r="W92" s="26">
        <v>1007866.55</v>
      </c>
      <c r="X92" s="26">
        <v>6676984.0999999996</v>
      </c>
    </row>
    <row r="93" spans="2:24" x14ac:dyDescent="0.25">
      <c r="B93" s="2" t="s">
        <v>44</v>
      </c>
      <c r="C93" s="2" t="s">
        <v>181</v>
      </c>
      <c r="D93" s="8">
        <v>66275.490000000005</v>
      </c>
      <c r="E93" s="8">
        <v>69063.61</v>
      </c>
      <c r="F93" s="8">
        <v>71851.73</v>
      </c>
      <c r="G93" s="8">
        <v>74639.850000000006</v>
      </c>
      <c r="H93" s="8">
        <v>77427.97</v>
      </c>
      <c r="I93" s="8">
        <v>80216.09</v>
      </c>
      <c r="J93" s="8">
        <v>83004.210000000006</v>
      </c>
      <c r="K93" s="8">
        <v>522478.95</v>
      </c>
      <c r="N93" s="5"/>
      <c r="O93" s="5" t="s">
        <v>44</v>
      </c>
      <c r="P93" s="2" t="s">
        <v>181</v>
      </c>
      <c r="Q93" s="26">
        <v>66275.490000000005</v>
      </c>
      <c r="R93" s="26">
        <v>69063.61</v>
      </c>
      <c r="S93" s="26">
        <v>71851.73</v>
      </c>
      <c r="T93" s="26">
        <v>74639.850000000006</v>
      </c>
      <c r="U93" s="26">
        <v>77427.97</v>
      </c>
      <c r="V93" s="26">
        <v>80216.09</v>
      </c>
      <c r="W93" s="26">
        <v>83004.210000000006</v>
      </c>
      <c r="X93" s="26">
        <v>522478.95</v>
      </c>
    </row>
    <row r="94" spans="2:24" x14ac:dyDescent="0.25">
      <c r="B94" s="2" t="s">
        <v>146</v>
      </c>
      <c r="C94" s="2" t="s">
        <v>285</v>
      </c>
      <c r="D94" s="8">
        <v>-2529.39</v>
      </c>
      <c r="E94" s="8">
        <v>-2529.39</v>
      </c>
      <c r="F94" s="8">
        <v>-2529.39</v>
      </c>
      <c r="G94" s="8">
        <v>-2529.39</v>
      </c>
      <c r="H94" s="8">
        <v>-2529.39</v>
      </c>
      <c r="I94" s="8">
        <v>-2529.39</v>
      </c>
      <c r="J94" s="8">
        <v>-2529.39</v>
      </c>
      <c r="K94" s="8">
        <v>-17705.73</v>
      </c>
      <c r="N94" s="5"/>
      <c r="O94" s="5" t="s">
        <v>146</v>
      </c>
      <c r="P94" s="2" t="s">
        <v>285</v>
      </c>
      <c r="Q94" s="26">
        <v>-2529.39</v>
      </c>
      <c r="R94" s="26">
        <v>-2529.39</v>
      </c>
      <c r="S94" s="26">
        <v>-2529.39</v>
      </c>
      <c r="T94" s="26">
        <v>-2529.39</v>
      </c>
      <c r="U94" s="26">
        <v>-2529.39</v>
      </c>
      <c r="V94" s="26">
        <v>-2529.39</v>
      </c>
      <c r="W94" s="26">
        <v>-2529.39</v>
      </c>
      <c r="X94" s="26">
        <v>-17705.73</v>
      </c>
    </row>
    <row r="95" spans="2:24" x14ac:dyDescent="0.25">
      <c r="B95" s="2" t="s">
        <v>115</v>
      </c>
      <c r="C95" s="2" t="s">
        <v>182</v>
      </c>
      <c r="D95" s="8">
        <v>879617.83</v>
      </c>
      <c r="E95" s="8">
        <v>899713.65</v>
      </c>
      <c r="F95" s="8">
        <v>923604.38</v>
      </c>
      <c r="G95" s="8">
        <v>947570.46</v>
      </c>
      <c r="H95" s="8">
        <v>972013.53</v>
      </c>
      <c r="I95" s="8">
        <v>996470.93</v>
      </c>
      <c r="J95" s="8">
        <v>1020928.37</v>
      </c>
      <c r="K95" s="8">
        <v>6639919.1499999994</v>
      </c>
      <c r="N95" s="5"/>
      <c r="O95" s="5" t="s">
        <v>115</v>
      </c>
      <c r="P95" s="2" t="s">
        <v>182</v>
      </c>
      <c r="Q95" s="26">
        <v>879617.83</v>
      </c>
      <c r="R95" s="26">
        <v>899713.65</v>
      </c>
      <c r="S95" s="26">
        <v>923604.38</v>
      </c>
      <c r="T95" s="26">
        <v>947570.46</v>
      </c>
      <c r="U95" s="26">
        <v>972013.53</v>
      </c>
      <c r="V95" s="26">
        <v>996470.93</v>
      </c>
      <c r="W95" s="26">
        <v>1020928.37</v>
      </c>
      <c r="X95" s="26">
        <v>6639919.1499999994</v>
      </c>
    </row>
    <row r="96" spans="2:24" x14ac:dyDescent="0.25">
      <c r="B96" s="2" t="s">
        <v>162</v>
      </c>
      <c r="C96" s="2" t="s">
        <v>254</v>
      </c>
      <c r="D96" s="8">
        <v>34619.39</v>
      </c>
      <c r="E96" s="8">
        <v>35262.06</v>
      </c>
      <c r="F96" s="8">
        <v>35904.730000000003</v>
      </c>
      <c r="G96" s="8">
        <v>36441.269999999997</v>
      </c>
      <c r="H96" s="8">
        <v>36441.269999999997</v>
      </c>
      <c r="I96" s="8">
        <v>36441.269999999997</v>
      </c>
      <c r="J96" s="8">
        <v>36441.269999999997</v>
      </c>
      <c r="K96" s="8">
        <v>251551.25999999995</v>
      </c>
      <c r="N96" s="5"/>
      <c r="O96" s="5" t="s">
        <v>162</v>
      </c>
      <c r="P96" s="2" t="s">
        <v>254</v>
      </c>
      <c r="Q96" s="26">
        <v>34619.39</v>
      </c>
      <c r="R96" s="26">
        <v>35262.06</v>
      </c>
      <c r="S96" s="26">
        <v>35904.730000000003</v>
      </c>
      <c r="T96" s="26">
        <v>36441.269999999997</v>
      </c>
      <c r="U96" s="26">
        <v>36441.269999999997</v>
      </c>
      <c r="V96" s="26">
        <v>36441.269999999997</v>
      </c>
      <c r="W96" s="26">
        <v>36441.269999999997</v>
      </c>
      <c r="X96" s="26">
        <v>251551.25999999995</v>
      </c>
    </row>
    <row r="97" spans="1:24" x14ac:dyDescent="0.25">
      <c r="B97" s="2" t="s">
        <v>45</v>
      </c>
      <c r="C97" s="2" t="s">
        <v>255</v>
      </c>
      <c r="D97" s="8">
        <v>54742.48</v>
      </c>
      <c r="E97" s="8">
        <v>55760.55</v>
      </c>
      <c r="F97" s="8">
        <v>56778.62</v>
      </c>
      <c r="G97" s="8">
        <v>57727.51</v>
      </c>
      <c r="H97" s="8">
        <v>57727.51</v>
      </c>
      <c r="I97" s="8">
        <v>57727.51</v>
      </c>
      <c r="J97" s="8">
        <v>57727.51</v>
      </c>
      <c r="K97" s="8">
        <v>398191.69</v>
      </c>
      <c r="N97" s="5"/>
      <c r="O97" s="5" t="s">
        <v>45</v>
      </c>
      <c r="P97" s="2" t="s">
        <v>255</v>
      </c>
      <c r="Q97" s="26">
        <v>54742.48</v>
      </c>
      <c r="R97" s="26">
        <v>55760.55</v>
      </c>
      <c r="S97" s="26">
        <v>56778.62</v>
      </c>
      <c r="T97" s="26">
        <v>57727.51</v>
      </c>
      <c r="U97" s="26">
        <v>57727.51</v>
      </c>
      <c r="V97" s="26">
        <v>57727.51</v>
      </c>
      <c r="W97" s="26">
        <v>57727.51</v>
      </c>
      <c r="X97" s="26">
        <v>398191.69</v>
      </c>
    </row>
    <row r="98" spans="1:24" x14ac:dyDescent="0.25">
      <c r="B98" s="2" t="s">
        <v>155</v>
      </c>
      <c r="C98" s="2" t="s">
        <v>256</v>
      </c>
      <c r="D98" s="8">
        <v>15358.72</v>
      </c>
      <c r="E98" s="8">
        <v>15673.93</v>
      </c>
      <c r="F98" s="8">
        <v>15989.14</v>
      </c>
      <c r="G98" s="8">
        <v>16304.35</v>
      </c>
      <c r="H98" s="8">
        <v>16619.560000000001</v>
      </c>
      <c r="I98" s="8">
        <v>16934.77</v>
      </c>
      <c r="J98" s="8">
        <v>17249.98</v>
      </c>
      <c r="K98" s="8">
        <v>114130.45</v>
      </c>
      <c r="N98" s="5"/>
      <c r="O98" s="5" t="s">
        <v>155</v>
      </c>
      <c r="P98" s="2" t="s">
        <v>256</v>
      </c>
      <c r="Q98" s="26">
        <v>15358.72</v>
      </c>
      <c r="R98" s="26">
        <v>15673.93</v>
      </c>
      <c r="S98" s="26">
        <v>15989.14</v>
      </c>
      <c r="T98" s="26">
        <v>16304.35</v>
      </c>
      <c r="U98" s="26">
        <v>16619.560000000001</v>
      </c>
      <c r="V98" s="26">
        <v>16934.77</v>
      </c>
      <c r="W98" s="26">
        <v>17249.98</v>
      </c>
      <c r="X98" s="26">
        <v>114130.45</v>
      </c>
    </row>
    <row r="99" spans="1:24" x14ac:dyDescent="0.25">
      <c r="B99" s="2" t="s">
        <v>46</v>
      </c>
      <c r="C99" s="2" t="s">
        <v>183</v>
      </c>
      <c r="D99" s="8">
        <v>198431.55</v>
      </c>
      <c r="E99" s="8">
        <v>202909.7</v>
      </c>
      <c r="F99" s="8">
        <v>207387.85</v>
      </c>
      <c r="G99" s="8">
        <v>211866</v>
      </c>
      <c r="H99" s="8">
        <v>216344.15</v>
      </c>
      <c r="I99" s="8">
        <v>220822.3</v>
      </c>
      <c r="J99" s="8">
        <v>225300.45</v>
      </c>
      <c r="K99" s="8">
        <v>1483062</v>
      </c>
      <c r="N99" s="5"/>
      <c r="O99" s="5" t="s">
        <v>46</v>
      </c>
      <c r="P99" s="2" t="s">
        <v>183</v>
      </c>
      <c r="Q99" s="26">
        <v>198431.55</v>
      </c>
      <c r="R99" s="26">
        <v>202909.7</v>
      </c>
      <c r="S99" s="26">
        <v>207387.85</v>
      </c>
      <c r="T99" s="26">
        <v>211866</v>
      </c>
      <c r="U99" s="26">
        <v>216344.15</v>
      </c>
      <c r="V99" s="26">
        <v>220822.3</v>
      </c>
      <c r="W99" s="26">
        <v>225300.45</v>
      </c>
      <c r="X99" s="26">
        <v>1483062</v>
      </c>
    </row>
    <row r="100" spans="1:24" x14ac:dyDescent="0.25">
      <c r="B100" s="2" t="s">
        <v>156</v>
      </c>
      <c r="C100" s="2" t="s">
        <v>185</v>
      </c>
      <c r="D100" s="8">
        <v>1645213.77</v>
      </c>
      <c r="E100" s="8">
        <v>1671375.68</v>
      </c>
      <c r="F100" s="8">
        <v>1703030.02</v>
      </c>
      <c r="G100" s="8">
        <v>1734684.36</v>
      </c>
      <c r="H100" s="8">
        <v>1766338.7</v>
      </c>
      <c r="I100" s="8">
        <v>1797993.04</v>
      </c>
      <c r="J100" s="8">
        <v>1829647.38</v>
      </c>
      <c r="K100" s="8">
        <v>12148282.949999999</v>
      </c>
      <c r="N100" s="5"/>
      <c r="O100" s="5" t="s">
        <v>156</v>
      </c>
      <c r="P100" s="2" t="s">
        <v>185</v>
      </c>
      <c r="Q100" s="26">
        <v>1645213.77</v>
      </c>
      <c r="R100" s="26">
        <v>1671375.68</v>
      </c>
      <c r="S100" s="26">
        <v>1703030.02</v>
      </c>
      <c r="T100" s="26">
        <v>1734684.36</v>
      </c>
      <c r="U100" s="26">
        <v>1766338.7</v>
      </c>
      <c r="V100" s="26">
        <v>1797993.04</v>
      </c>
      <c r="W100" s="26">
        <v>1829647.38</v>
      </c>
      <c r="X100" s="26">
        <v>12148282.949999999</v>
      </c>
    </row>
    <row r="101" spans="1:24" x14ac:dyDescent="0.25">
      <c r="B101" s="2" t="s">
        <v>49</v>
      </c>
      <c r="C101" s="2" t="s">
        <v>188</v>
      </c>
      <c r="D101" s="8">
        <v>3724.37</v>
      </c>
      <c r="E101" s="8">
        <v>3864.11</v>
      </c>
      <c r="F101" s="8">
        <v>4003.85</v>
      </c>
      <c r="G101" s="8">
        <v>4143.59</v>
      </c>
      <c r="H101" s="8">
        <v>4283.33</v>
      </c>
      <c r="I101" s="8">
        <v>4423.07</v>
      </c>
      <c r="J101" s="8">
        <v>4562.8100000000004</v>
      </c>
      <c r="K101" s="8">
        <v>29005.13</v>
      </c>
      <c r="N101" s="5"/>
      <c r="O101" s="5" t="s">
        <v>49</v>
      </c>
      <c r="P101" s="2" t="s">
        <v>188</v>
      </c>
      <c r="Q101" s="26">
        <v>3724.37</v>
      </c>
      <c r="R101" s="26">
        <v>3864.11</v>
      </c>
      <c r="S101" s="26">
        <v>4003.85</v>
      </c>
      <c r="T101" s="26">
        <v>4143.59</v>
      </c>
      <c r="U101" s="26">
        <v>4283.33</v>
      </c>
      <c r="V101" s="26">
        <v>4423.07</v>
      </c>
      <c r="W101" s="26">
        <v>4562.8100000000004</v>
      </c>
      <c r="X101" s="26">
        <v>29005.13</v>
      </c>
    </row>
    <row r="102" spans="1:24" x14ac:dyDescent="0.25">
      <c r="B102" s="2" t="s">
        <v>157</v>
      </c>
      <c r="C102" s="2" t="s">
        <v>190</v>
      </c>
      <c r="D102" s="8">
        <v>39785.879999999997</v>
      </c>
      <c r="E102" s="8">
        <v>41124.839999999997</v>
      </c>
      <c r="F102" s="8">
        <v>42463.8</v>
      </c>
      <c r="G102" s="8">
        <v>43802.76</v>
      </c>
      <c r="H102" s="8">
        <v>45141.72</v>
      </c>
      <c r="I102" s="8">
        <v>46480.68</v>
      </c>
      <c r="J102" s="8">
        <v>47819.64</v>
      </c>
      <c r="K102" s="8">
        <v>306619.32</v>
      </c>
      <c r="N102" s="5"/>
      <c r="O102" s="5" t="s">
        <v>157</v>
      </c>
      <c r="P102" s="2" t="s">
        <v>190</v>
      </c>
      <c r="Q102" s="26">
        <v>39785.879999999997</v>
      </c>
      <c r="R102" s="26">
        <v>41124.839999999997</v>
      </c>
      <c r="S102" s="26">
        <v>42463.8</v>
      </c>
      <c r="T102" s="26">
        <v>43802.76</v>
      </c>
      <c r="U102" s="26">
        <v>45141.72</v>
      </c>
      <c r="V102" s="26">
        <v>46480.68</v>
      </c>
      <c r="W102" s="26">
        <v>47819.64</v>
      </c>
      <c r="X102" s="26">
        <v>306619.32</v>
      </c>
    </row>
    <row r="103" spans="1:24" x14ac:dyDescent="0.25">
      <c r="B103" s="2" t="s">
        <v>50</v>
      </c>
      <c r="C103" s="2" t="s">
        <v>191</v>
      </c>
      <c r="D103" s="8">
        <v>553287.28</v>
      </c>
      <c r="E103" s="8">
        <v>576340.27</v>
      </c>
      <c r="F103" s="8">
        <v>462495.78</v>
      </c>
      <c r="G103" s="8">
        <v>484160.08</v>
      </c>
      <c r="H103" s="8">
        <v>505824.38</v>
      </c>
      <c r="I103" s="8">
        <v>527488.68000000005</v>
      </c>
      <c r="J103" s="8">
        <v>549152.98</v>
      </c>
      <c r="K103" s="8">
        <v>3658749.45</v>
      </c>
      <c r="N103" s="5"/>
      <c r="O103" s="5" t="s">
        <v>50</v>
      </c>
      <c r="P103" s="2" t="s">
        <v>191</v>
      </c>
      <c r="Q103" s="26">
        <v>553287.28</v>
      </c>
      <c r="R103" s="26">
        <v>576340.27</v>
      </c>
      <c r="S103" s="26">
        <v>462495.78</v>
      </c>
      <c r="T103" s="26">
        <v>484160.08</v>
      </c>
      <c r="U103" s="26">
        <v>505824.38</v>
      </c>
      <c r="V103" s="26">
        <v>527488.68000000005</v>
      </c>
      <c r="W103" s="26">
        <v>549152.98</v>
      </c>
      <c r="X103" s="26">
        <v>3658749.45</v>
      </c>
    </row>
    <row r="104" spans="1:24" x14ac:dyDescent="0.25">
      <c r="B104" s="2" t="s">
        <v>47</v>
      </c>
      <c r="C104" s="2" t="s">
        <v>193</v>
      </c>
      <c r="D104" s="8">
        <v>111007.42</v>
      </c>
      <c r="E104" s="8">
        <v>110271.69</v>
      </c>
      <c r="F104" s="8">
        <v>109535.96</v>
      </c>
      <c r="G104" s="8">
        <v>108800.23</v>
      </c>
      <c r="H104" s="8">
        <v>108064.5</v>
      </c>
      <c r="I104" s="8">
        <v>107328.77</v>
      </c>
      <c r="J104" s="8">
        <v>106593.04</v>
      </c>
      <c r="K104" s="8">
        <v>761601.6100000001</v>
      </c>
      <c r="N104" s="5"/>
      <c r="O104" s="5" t="s">
        <v>47</v>
      </c>
      <c r="P104" s="2" t="s">
        <v>193</v>
      </c>
      <c r="Q104" s="26">
        <v>111007.42</v>
      </c>
      <c r="R104" s="26">
        <v>110271.69</v>
      </c>
      <c r="S104" s="26">
        <v>109535.96</v>
      </c>
      <c r="T104" s="26">
        <v>108800.23</v>
      </c>
      <c r="U104" s="26">
        <v>108064.5</v>
      </c>
      <c r="V104" s="26">
        <v>107328.77</v>
      </c>
      <c r="W104" s="26">
        <v>106593.04</v>
      </c>
      <c r="X104" s="26">
        <v>761601.6100000001</v>
      </c>
    </row>
    <row r="105" spans="1:24" x14ac:dyDescent="0.25">
      <c r="B105" s="2" t="s">
        <v>169</v>
      </c>
      <c r="C105" s="2"/>
      <c r="D105" s="8">
        <v>-4941409.1699999981</v>
      </c>
      <c r="E105" s="8">
        <v>-5178133.7699999977</v>
      </c>
      <c r="F105" s="8">
        <v>-5366172.2599999979</v>
      </c>
      <c r="G105" s="8">
        <v>-5253157.7899999982</v>
      </c>
      <c r="H105" s="8">
        <v>-5670997.9999999981</v>
      </c>
      <c r="I105" s="8">
        <v>-6101886.129999998</v>
      </c>
      <c r="J105" s="8">
        <v>-6374709.4599999981</v>
      </c>
      <c r="K105" s="8">
        <v>-38886466.579999983</v>
      </c>
      <c r="N105" s="11"/>
      <c r="O105" s="5" t="s">
        <v>169</v>
      </c>
      <c r="P105" s="2"/>
      <c r="Q105" s="26">
        <v>-4941409.1699999981</v>
      </c>
      <c r="R105" s="26">
        <v>-5178133.7699999977</v>
      </c>
      <c r="S105" s="26">
        <v>-5366172.2599999979</v>
      </c>
      <c r="T105" s="26">
        <v>-5253157.7899999982</v>
      </c>
      <c r="U105" s="26">
        <v>-5670997.9999999981</v>
      </c>
      <c r="V105" s="26">
        <v>-6101886.129999998</v>
      </c>
      <c r="W105" s="26">
        <v>-6374709.4599999981</v>
      </c>
      <c r="X105" s="26">
        <v>-38886466.579999983</v>
      </c>
    </row>
    <row r="106" spans="1:24" x14ac:dyDescent="0.25">
      <c r="A106" s="2" t="s">
        <v>275</v>
      </c>
      <c r="B106" s="2"/>
      <c r="C106" s="2"/>
      <c r="D106" s="8">
        <v>171871042.16000003</v>
      </c>
      <c r="E106" s="8">
        <v>172595210.56000009</v>
      </c>
      <c r="F106" s="8">
        <v>172079276.81</v>
      </c>
      <c r="G106" s="8">
        <v>172950672.73999998</v>
      </c>
      <c r="H106" s="8">
        <v>174005461.06</v>
      </c>
      <c r="I106" s="8">
        <v>175039191.53000012</v>
      </c>
      <c r="J106" s="8">
        <v>175545207.88999993</v>
      </c>
      <c r="K106" s="8">
        <v>1214086062.7500005</v>
      </c>
      <c r="N106" s="17" t="s">
        <v>275</v>
      </c>
      <c r="O106" s="17"/>
      <c r="P106" s="17"/>
      <c r="Q106" s="27">
        <v>171871042.16000003</v>
      </c>
      <c r="R106" s="27">
        <v>172595210.56000009</v>
      </c>
      <c r="S106" s="27">
        <v>172079276.81</v>
      </c>
      <c r="T106" s="27">
        <v>172950672.73999998</v>
      </c>
      <c r="U106" s="27">
        <v>174005461.06</v>
      </c>
      <c r="V106" s="27">
        <v>175039191.53000012</v>
      </c>
      <c r="W106" s="27">
        <v>175545207.88999993</v>
      </c>
      <c r="X106" s="27">
        <v>1214086062.7500005</v>
      </c>
    </row>
    <row r="107" spans="1:24" x14ac:dyDescent="0.25">
      <c r="A107" s="2" t="s">
        <v>79</v>
      </c>
      <c r="B107" s="2" t="s">
        <v>83</v>
      </c>
      <c r="C107" s="2" t="s">
        <v>250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N107" s="12" t="s">
        <v>79</v>
      </c>
      <c r="O107" s="5" t="s">
        <v>83</v>
      </c>
      <c r="P107" s="2" t="s">
        <v>250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</row>
    <row r="108" spans="1:24" x14ac:dyDescent="0.25">
      <c r="B108" s="2" t="s">
        <v>84</v>
      </c>
      <c r="C108" s="2" t="s">
        <v>257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N108" s="12"/>
      <c r="O108" s="5" t="s">
        <v>84</v>
      </c>
      <c r="P108" s="2" t="s">
        <v>257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</row>
    <row r="109" spans="1:24" x14ac:dyDescent="0.25">
      <c r="B109" s="2" t="s">
        <v>99</v>
      </c>
      <c r="C109" s="2" t="s">
        <v>174</v>
      </c>
      <c r="D109" s="8">
        <v>1623556.01</v>
      </c>
      <c r="E109" s="8">
        <v>1657455.91</v>
      </c>
      <c r="F109" s="8">
        <v>1691355.81</v>
      </c>
      <c r="G109" s="8">
        <v>1725255.71</v>
      </c>
      <c r="H109" s="8">
        <v>1759155.61</v>
      </c>
      <c r="I109" s="8">
        <v>1793055.51</v>
      </c>
      <c r="J109" s="8">
        <v>1826955.41</v>
      </c>
      <c r="K109" s="8">
        <v>12076789.970000001</v>
      </c>
      <c r="N109" s="12"/>
      <c r="O109" s="5" t="s">
        <v>99</v>
      </c>
      <c r="P109" s="2" t="s">
        <v>174</v>
      </c>
      <c r="Q109" s="26">
        <v>1623556.01</v>
      </c>
      <c r="R109" s="26">
        <v>1657455.91</v>
      </c>
      <c r="S109" s="26">
        <v>1691355.81</v>
      </c>
      <c r="T109" s="26">
        <v>1725255.71</v>
      </c>
      <c r="U109" s="26">
        <v>1759155.61</v>
      </c>
      <c r="V109" s="26">
        <v>1793055.51</v>
      </c>
      <c r="W109" s="26">
        <v>1826955.41</v>
      </c>
      <c r="X109" s="26">
        <v>12076789.970000001</v>
      </c>
    </row>
    <row r="110" spans="1:24" x14ac:dyDescent="0.25">
      <c r="B110" s="2" t="s">
        <v>82</v>
      </c>
      <c r="C110" s="2" t="s">
        <v>176</v>
      </c>
      <c r="D110" s="8">
        <v>1599140.13</v>
      </c>
      <c r="E110" s="8">
        <v>1608093.67</v>
      </c>
      <c r="F110" s="8">
        <v>1617047.21</v>
      </c>
      <c r="G110" s="8">
        <v>1626000.75</v>
      </c>
      <c r="H110" s="8">
        <v>1634954.29</v>
      </c>
      <c r="I110" s="8">
        <v>1643907.83</v>
      </c>
      <c r="J110" s="8">
        <v>1652861.37</v>
      </c>
      <c r="K110" s="8">
        <v>11382005.25</v>
      </c>
      <c r="N110" s="12"/>
      <c r="O110" s="5" t="s">
        <v>82</v>
      </c>
      <c r="P110" s="2" t="s">
        <v>176</v>
      </c>
      <c r="Q110" s="26">
        <v>1599140.13</v>
      </c>
      <c r="R110" s="26">
        <v>1608093.67</v>
      </c>
      <c r="S110" s="26">
        <v>1617047.21</v>
      </c>
      <c r="T110" s="26">
        <v>1626000.75</v>
      </c>
      <c r="U110" s="26">
        <v>1634954.29</v>
      </c>
      <c r="V110" s="26">
        <v>1643907.83</v>
      </c>
      <c r="W110" s="26">
        <v>1652861.37</v>
      </c>
      <c r="X110" s="26">
        <v>11382005.25</v>
      </c>
    </row>
    <row r="111" spans="1:24" x14ac:dyDescent="0.25">
      <c r="B111" s="2" t="s">
        <v>137</v>
      </c>
      <c r="C111" s="2" t="s">
        <v>258</v>
      </c>
      <c r="D111" s="8">
        <v>2558133.2200000002</v>
      </c>
      <c r="E111" s="8">
        <v>2591759.19</v>
      </c>
      <c r="F111" s="8">
        <v>2625385.16</v>
      </c>
      <c r="G111" s="8">
        <v>2659011.13</v>
      </c>
      <c r="H111" s="8">
        <v>2692637.1</v>
      </c>
      <c r="I111" s="8">
        <v>2726263.07</v>
      </c>
      <c r="J111" s="8">
        <v>2759889.04</v>
      </c>
      <c r="K111" s="8">
        <v>18613077.91</v>
      </c>
      <c r="N111" s="12"/>
      <c r="O111" s="5" t="s">
        <v>137</v>
      </c>
      <c r="P111" s="2" t="s">
        <v>258</v>
      </c>
      <c r="Q111" s="26">
        <v>2558133.2200000002</v>
      </c>
      <c r="R111" s="26">
        <v>2591759.19</v>
      </c>
      <c r="S111" s="26">
        <v>2625385.16</v>
      </c>
      <c r="T111" s="26">
        <v>2659011.13</v>
      </c>
      <c r="U111" s="26">
        <v>2692637.1</v>
      </c>
      <c r="V111" s="26">
        <v>2726263.07</v>
      </c>
      <c r="W111" s="26">
        <v>2759889.04</v>
      </c>
      <c r="X111" s="26">
        <v>18613077.91</v>
      </c>
    </row>
    <row r="112" spans="1:24" x14ac:dyDescent="0.25">
      <c r="B112" s="2" t="s">
        <v>94</v>
      </c>
      <c r="C112" s="2" t="s">
        <v>178</v>
      </c>
      <c r="D112" s="8">
        <v>776242.22</v>
      </c>
      <c r="E112" s="8">
        <v>784158.5</v>
      </c>
      <c r="F112" s="8">
        <v>792074.78</v>
      </c>
      <c r="G112" s="8">
        <v>799991.06</v>
      </c>
      <c r="H112" s="8">
        <v>807907.34</v>
      </c>
      <c r="I112" s="8">
        <v>815823.62</v>
      </c>
      <c r="J112" s="8">
        <v>823791.11</v>
      </c>
      <c r="K112" s="8">
        <v>5599988.6299999999</v>
      </c>
      <c r="N112" s="12"/>
      <c r="O112" s="5" t="s">
        <v>94</v>
      </c>
      <c r="P112" s="2" t="s">
        <v>178</v>
      </c>
      <c r="Q112" s="26">
        <v>776242.22</v>
      </c>
      <c r="R112" s="26">
        <v>784158.5</v>
      </c>
      <c r="S112" s="26">
        <v>792074.78</v>
      </c>
      <c r="T112" s="26">
        <v>799991.06</v>
      </c>
      <c r="U112" s="26">
        <v>807907.34</v>
      </c>
      <c r="V112" s="26">
        <v>815823.62</v>
      </c>
      <c r="W112" s="26">
        <v>823791.11</v>
      </c>
      <c r="X112" s="26">
        <v>5599988.6299999999</v>
      </c>
    </row>
    <row r="113" spans="2:24" x14ac:dyDescent="0.25">
      <c r="B113" s="2" t="s">
        <v>150</v>
      </c>
      <c r="C113" s="2" t="s">
        <v>259</v>
      </c>
      <c r="D113" s="8">
        <v>32304.83</v>
      </c>
      <c r="E113" s="8">
        <v>33541.620000000003</v>
      </c>
      <c r="F113" s="8">
        <v>34778.410000000003</v>
      </c>
      <c r="G113" s="8">
        <v>36015.199999999997</v>
      </c>
      <c r="H113" s="8">
        <v>37251.99</v>
      </c>
      <c r="I113" s="8">
        <v>38488.78</v>
      </c>
      <c r="J113" s="8">
        <v>39725.57</v>
      </c>
      <c r="K113" s="8">
        <v>252106.4</v>
      </c>
      <c r="N113" s="12"/>
      <c r="O113" s="5" t="s">
        <v>150</v>
      </c>
      <c r="P113" s="2" t="s">
        <v>259</v>
      </c>
      <c r="Q113" s="26">
        <v>32304.83</v>
      </c>
      <c r="R113" s="26">
        <v>33541.620000000003</v>
      </c>
      <c r="S113" s="26">
        <v>34778.410000000003</v>
      </c>
      <c r="T113" s="26">
        <v>36015.199999999997</v>
      </c>
      <c r="U113" s="26">
        <v>37251.99</v>
      </c>
      <c r="V113" s="26">
        <v>38488.78</v>
      </c>
      <c r="W113" s="26">
        <v>39725.57</v>
      </c>
      <c r="X113" s="26">
        <v>252106.4</v>
      </c>
    </row>
    <row r="114" spans="2:24" x14ac:dyDescent="0.25">
      <c r="B114" s="2" t="s">
        <v>129</v>
      </c>
      <c r="C114" s="2" t="s">
        <v>260</v>
      </c>
      <c r="D114" s="8">
        <v>92071.01</v>
      </c>
      <c r="E114" s="8">
        <v>92240.37</v>
      </c>
      <c r="F114" s="8">
        <v>92408.91</v>
      </c>
      <c r="G114" s="8">
        <v>92566.5</v>
      </c>
      <c r="H114" s="8">
        <v>92724.09</v>
      </c>
      <c r="I114" s="8">
        <v>92881.68</v>
      </c>
      <c r="J114" s="8">
        <v>93039.27</v>
      </c>
      <c r="K114" s="8">
        <v>647931.83000000007</v>
      </c>
      <c r="N114" s="12"/>
      <c r="O114" s="5" t="s">
        <v>129</v>
      </c>
      <c r="P114" s="2" t="s">
        <v>260</v>
      </c>
      <c r="Q114" s="26">
        <v>92071.01</v>
      </c>
      <c r="R114" s="26">
        <v>92240.37</v>
      </c>
      <c r="S114" s="26">
        <v>92408.91</v>
      </c>
      <c r="T114" s="26">
        <v>92566.5</v>
      </c>
      <c r="U114" s="26">
        <v>92724.09</v>
      </c>
      <c r="V114" s="26">
        <v>92881.68</v>
      </c>
      <c r="W114" s="26">
        <v>93039.27</v>
      </c>
      <c r="X114" s="26">
        <v>647931.83000000007</v>
      </c>
    </row>
    <row r="115" spans="2:24" x14ac:dyDescent="0.25">
      <c r="B115" s="2" t="s">
        <v>81</v>
      </c>
      <c r="C115" s="2" t="s">
        <v>261</v>
      </c>
      <c r="D115" s="8">
        <v>86709.43</v>
      </c>
      <c r="E115" s="8">
        <v>89662.16</v>
      </c>
      <c r="F115" s="8">
        <v>92614.89</v>
      </c>
      <c r="G115" s="8">
        <v>95567.62</v>
      </c>
      <c r="H115" s="8">
        <v>98520.35</v>
      </c>
      <c r="I115" s="8">
        <v>101572.73</v>
      </c>
      <c r="J115" s="8">
        <v>104651.66</v>
      </c>
      <c r="K115" s="8">
        <v>669298.84</v>
      </c>
      <c r="N115" s="12"/>
      <c r="O115" s="5" t="s">
        <v>81</v>
      </c>
      <c r="P115" s="2" t="s">
        <v>261</v>
      </c>
      <c r="Q115" s="26">
        <v>86709.43</v>
      </c>
      <c r="R115" s="26">
        <v>89662.16</v>
      </c>
      <c r="S115" s="26">
        <v>92614.89</v>
      </c>
      <c r="T115" s="26">
        <v>95567.62</v>
      </c>
      <c r="U115" s="26">
        <v>98520.35</v>
      </c>
      <c r="V115" s="26">
        <v>101572.73</v>
      </c>
      <c r="W115" s="26">
        <v>104651.66</v>
      </c>
      <c r="X115" s="26">
        <v>669298.84</v>
      </c>
    </row>
    <row r="116" spans="2:24" x14ac:dyDescent="0.25">
      <c r="B116" s="2" t="s">
        <v>132</v>
      </c>
      <c r="C116" s="2" t="s">
        <v>262</v>
      </c>
      <c r="D116" s="8">
        <v>14211.38</v>
      </c>
      <c r="E116" s="8">
        <v>14408.04</v>
      </c>
      <c r="F116" s="8">
        <v>14604.7</v>
      </c>
      <c r="G116" s="8">
        <v>14801.36</v>
      </c>
      <c r="H116" s="8">
        <v>14998.02</v>
      </c>
      <c r="I116" s="8">
        <v>15194.68</v>
      </c>
      <c r="J116" s="8">
        <v>15391.34</v>
      </c>
      <c r="K116" s="8">
        <v>103609.51999999999</v>
      </c>
      <c r="N116" s="12"/>
      <c r="O116" s="5" t="s">
        <v>132</v>
      </c>
      <c r="P116" s="2" t="s">
        <v>262</v>
      </c>
      <c r="Q116" s="26">
        <v>14211.38</v>
      </c>
      <c r="R116" s="26">
        <v>14408.04</v>
      </c>
      <c r="S116" s="26">
        <v>14604.7</v>
      </c>
      <c r="T116" s="26">
        <v>14801.36</v>
      </c>
      <c r="U116" s="26">
        <v>14998.02</v>
      </c>
      <c r="V116" s="26">
        <v>15194.68</v>
      </c>
      <c r="W116" s="26">
        <v>15391.34</v>
      </c>
      <c r="X116" s="26">
        <v>103609.51999999999</v>
      </c>
    </row>
    <row r="117" spans="2:24" x14ac:dyDescent="0.25">
      <c r="B117" s="2" t="s">
        <v>152</v>
      </c>
      <c r="C117" s="2" t="s">
        <v>183</v>
      </c>
      <c r="D117" s="8">
        <v>979456.88</v>
      </c>
      <c r="E117" s="8">
        <v>988427.42</v>
      </c>
      <c r="F117" s="8">
        <v>997397.96</v>
      </c>
      <c r="G117" s="8">
        <v>1006368.5</v>
      </c>
      <c r="H117" s="8">
        <v>1015339.04</v>
      </c>
      <c r="I117" s="8">
        <v>1024309.58</v>
      </c>
      <c r="J117" s="8">
        <v>1033280.12</v>
      </c>
      <c r="K117" s="8">
        <v>7044579.5</v>
      </c>
      <c r="N117" s="12"/>
      <c r="O117" s="5" t="s">
        <v>152</v>
      </c>
      <c r="P117" s="2" t="s">
        <v>183</v>
      </c>
      <c r="Q117" s="26">
        <v>979456.88</v>
      </c>
      <c r="R117" s="26">
        <v>988427.42</v>
      </c>
      <c r="S117" s="26">
        <v>997397.96</v>
      </c>
      <c r="T117" s="26">
        <v>1006368.5</v>
      </c>
      <c r="U117" s="26">
        <v>1015339.04</v>
      </c>
      <c r="V117" s="26">
        <v>1024309.58</v>
      </c>
      <c r="W117" s="26">
        <v>1033280.12</v>
      </c>
      <c r="X117" s="26">
        <v>7044579.5</v>
      </c>
    </row>
    <row r="118" spans="2:24" x14ac:dyDescent="0.25">
      <c r="B118" s="2" t="s">
        <v>85</v>
      </c>
      <c r="C118" s="2" t="s">
        <v>263</v>
      </c>
      <c r="D118" s="8">
        <v>142982.03</v>
      </c>
      <c r="E118" s="8">
        <v>144343.12</v>
      </c>
      <c r="F118" s="8">
        <v>145704.21</v>
      </c>
      <c r="G118" s="8">
        <v>147065.29999999999</v>
      </c>
      <c r="H118" s="8">
        <v>148426.39000000001</v>
      </c>
      <c r="I118" s="8">
        <v>149787.48000000001</v>
      </c>
      <c r="J118" s="8">
        <v>151148.57</v>
      </c>
      <c r="K118" s="8">
        <v>1029457.0999999999</v>
      </c>
      <c r="N118" s="12"/>
      <c r="O118" s="5" t="s">
        <v>85</v>
      </c>
      <c r="P118" s="2" t="s">
        <v>263</v>
      </c>
      <c r="Q118" s="26">
        <v>142982.03</v>
      </c>
      <c r="R118" s="26">
        <v>144343.12</v>
      </c>
      <c r="S118" s="26">
        <v>145704.21</v>
      </c>
      <c r="T118" s="26">
        <v>147065.29999999999</v>
      </c>
      <c r="U118" s="26">
        <v>148426.39000000001</v>
      </c>
      <c r="V118" s="26">
        <v>149787.48000000001</v>
      </c>
      <c r="W118" s="26">
        <v>151148.57</v>
      </c>
      <c r="X118" s="26">
        <v>1029457.0999999999</v>
      </c>
    </row>
    <row r="119" spans="2:24" x14ac:dyDescent="0.25">
      <c r="B119" s="2" t="s">
        <v>95</v>
      </c>
      <c r="C119" s="2" t="s">
        <v>185</v>
      </c>
      <c r="D119" s="8">
        <v>10899.59</v>
      </c>
      <c r="E119" s="8">
        <v>11063.13</v>
      </c>
      <c r="F119" s="8">
        <v>11226.67</v>
      </c>
      <c r="G119" s="8">
        <v>11390.21</v>
      </c>
      <c r="H119" s="8">
        <v>11553.75</v>
      </c>
      <c r="I119" s="8">
        <v>11717.29</v>
      </c>
      <c r="J119" s="8">
        <v>11880.83</v>
      </c>
      <c r="K119" s="8">
        <v>79731.47</v>
      </c>
      <c r="N119" s="12"/>
      <c r="O119" s="5" t="s">
        <v>95</v>
      </c>
      <c r="P119" s="2" t="s">
        <v>185</v>
      </c>
      <c r="Q119" s="26">
        <v>10899.59</v>
      </c>
      <c r="R119" s="26">
        <v>11063.13</v>
      </c>
      <c r="S119" s="26">
        <v>11226.67</v>
      </c>
      <c r="T119" s="26">
        <v>11390.21</v>
      </c>
      <c r="U119" s="26">
        <v>11553.75</v>
      </c>
      <c r="V119" s="26">
        <v>11717.29</v>
      </c>
      <c r="W119" s="26">
        <v>11880.83</v>
      </c>
      <c r="X119" s="26">
        <v>79731.47</v>
      </c>
    </row>
    <row r="120" spans="2:24" x14ac:dyDescent="0.25">
      <c r="B120" s="2" t="s">
        <v>130</v>
      </c>
      <c r="C120" s="2" t="s">
        <v>264</v>
      </c>
      <c r="D120" s="8">
        <v>130248.32000000001</v>
      </c>
      <c r="E120" s="8">
        <v>131179.1</v>
      </c>
      <c r="F120" s="8">
        <v>132109.88</v>
      </c>
      <c r="G120" s="8">
        <v>133040.66</v>
      </c>
      <c r="H120" s="8">
        <v>133971.44</v>
      </c>
      <c r="I120" s="8">
        <v>134902.22</v>
      </c>
      <c r="J120" s="8">
        <v>135833</v>
      </c>
      <c r="K120" s="8">
        <v>931284.62000000011</v>
      </c>
      <c r="N120" s="12"/>
      <c r="O120" s="5" t="s">
        <v>130</v>
      </c>
      <c r="P120" s="2" t="s">
        <v>264</v>
      </c>
      <c r="Q120" s="26">
        <v>130248.32000000001</v>
      </c>
      <c r="R120" s="26">
        <v>131179.1</v>
      </c>
      <c r="S120" s="26">
        <v>132109.88</v>
      </c>
      <c r="T120" s="26">
        <v>133040.66</v>
      </c>
      <c r="U120" s="26">
        <v>133971.44</v>
      </c>
      <c r="V120" s="26">
        <v>134902.22</v>
      </c>
      <c r="W120" s="26">
        <v>135833</v>
      </c>
      <c r="X120" s="26">
        <v>931284.62000000011</v>
      </c>
    </row>
    <row r="121" spans="2:24" x14ac:dyDescent="0.25">
      <c r="B121" s="2" t="s">
        <v>133</v>
      </c>
      <c r="C121" s="2" t="s">
        <v>187</v>
      </c>
      <c r="D121" s="8">
        <v>417905.51</v>
      </c>
      <c r="E121" s="8">
        <v>425030.05</v>
      </c>
      <c r="F121" s="8">
        <v>432154.59</v>
      </c>
      <c r="G121" s="8">
        <v>439279.13</v>
      </c>
      <c r="H121" s="8">
        <v>446403.67</v>
      </c>
      <c r="I121" s="8">
        <v>453528.21</v>
      </c>
      <c r="J121" s="8">
        <v>460652.75</v>
      </c>
      <c r="K121" s="8">
        <v>3074953.91</v>
      </c>
      <c r="N121" s="12"/>
      <c r="O121" s="5" t="s">
        <v>133</v>
      </c>
      <c r="P121" s="2" t="s">
        <v>187</v>
      </c>
      <c r="Q121" s="26">
        <v>417905.51</v>
      </c>
      <c r="R121" s="26">
        <v>425030.05</v>
      </c>
      <c r="S121" s="26">
        <v>432154.59</v>
      </c>
      <c r="T121" s="26">
        <v>439279.13</v>
      </c>
      <c r="U121" s="26">
        <v>446403.67</v>
      </c>
      <c r="V121" s="26">
        <v>453528.21</v>
      </c>
      <c r="W121" s="26">
        <v>460652.75</v>
      </c>
      <c r="X121" s="26">
        <v>3074953.91</v>
      </c>
    </row>
    <row r="122" spans="2:24" x14ac:dyDescent="0.25">
      <c r="B122" s="2" t="s">
        <v>96</v>
      </c>
      <c r="C122" s="2" t="s">
        <v>188</v>
      </c>
      <c r="D122" s="8">
        <v>4331245.72</v>
      </c>
      <c r="E122" s="8">
        <v>4404139.91</v>
      </c>
      <c r="F122" s="8">
        <v>4477034.0999999996</v>
      </c>
      <c r="G122" s="8">
        <v>4549928.29</v>
      </c>
      <c r="H122" s="8">
        <v>4622822.4800000004</v>
      </c>
      <c r="I122" s="8">
        <v>4695716.67</v>
      </c>
      <c r="J122" s="8">
        <v>4768610.8600000003</v>
      </c>
      <c r="K122" s="8">
        <v>31849498.030000001</v>
      </c>
      <c r="N122" s="12"/>
      <c r="O122" s="5" t="s">
        <v>96</v>
      </c>
      <c r="P122" s="2" t="s">
        <v>188</v>
      </c>
      <c r="Q122" s="26">
        <v>4331245.72</v>
      </c>
      <c r="R122" s="26">
        <v>4404139.91</v>
      </c>
      <c r="S122" s="26">
        <v>4477034.0999999996</v>
      </c>
      <c r="T122" s="26">
        <v>4549928.29</v>
      </c>
      <c r="U122" s="26">
        <v>4622822.4800000004</v>
      </c>
      <c r="V122" s="26">
        <v>4695716.67</v>
      </c>
      <c r="W122" s="26">
        <v>4768610.8600000003</v>
      </c>
      <c r="X122" s="26">
        <v>31849498.030000001</v>
      </c>
    </row>
    <row r="123" spans="2:24" x14ac:dyDescent="0.25">
      <c r="B123" s="2" t="s">
        <v>153</v>
      </c>
      <c r="C123" s="2" t="s">
        <v>189</v>
      </c>
      <c r="D123" s="8">
        <v>1059239.8500000001</v>
      </c>
      <c r="E123" s="8">
        <v>1073610.49</v>
      </c>
      <c r="F123" s="8">
        <v>1087981.1299999999</v>
      </c>
      <c r="G123" s="8">
        <v>1102351.77</v>
      </c>
      <c r="H123" s="8">
        <v>1116722.4099999999</v>
      </c>
      <c r="I123" s="8">
        <v>1131093.05</v>
      </c>
      <c r="J123" s="8">
        <v>1145463.69</v>
      </c>
      <c r="K123" s="8">
        <v>7716462.3900000006</v>
      </c>
      <c r="N123" s="12"/>
      <c r="O123" s="5" t="s">
        <v>153</v>
      </c>
      <c r="P123" s="2" t="s">
        <v>189</v>
      </c>
      <c r="Q123" s="26">
        <v>1059239.8500000001</v>
      </c>
      <c r="R123" s="26">
        <v>1073610.49</v>
      </c>
      <c r="S123" s="26">
        <v>1087981.1299999999</v>
      </c>
      <c r="T123" s="26">
        <v>1102351.77</v>
      </c>
      <c r="U123" s="26">
        <v>1116722.4099999999</v>
      </c>
      <c r="V123" s="26">
        <v>1131093.05</v>
      </c>
      <c r="W123" s="26">
        <v>1145463.69</v>
      </c>
      <c r="X123" s="26">
        <v>7716462.3900000006</v>
      </c>
    </row>
    <row r="124" spans="2:24" x14ac:dyDescent="0.25">
      <c r="B124" s="2" t="s">
        <v>138</v>
      </c>
      <c r="C124" s="2" t="s">
        <v>190</v>
      </c>
      <c r="D124" s="8">
        <v>326324.26</v>
      </c>
      <c r="E124" s="8">
        <v>330621.98</v>
      </c>
      <c r="F124" s="8">
        <v>334919.7</v>
      </c>
      <c r="G124" s="8">
        <v>339217.42</v>
      </c>
      <c r="H124" s="8">
        <v>343515.14</v>
      </c>
      <c r="I124" s="8">
        <v>347812.86</v>
      </c>
      <c r="J124" s="8">
        <v>352110.58</v>
      </c>
      <c r="K124" s="8">
        <v>2374521.94</v>
      </c>
      <c r="N124" s="12"/>
      <c r="O124" s="5" t="s">
        <v>138</v>
      </c>
      <c r="P124" s="2" t="s">
        <v>190</v>
      </c>
      <c r="Q124" s="26">
        <v>326324.26</v>
      </c>
      <c r="R124" s="26">
        <v>330621.98</v>
      </c>
      <c r="S124" s="26">
        <v>334919.7</v>
      </c>
      <c r="T124" s="26">
        <v>339217.42</v>
      </c>
      <c r="U124" s="26">
        <v>343515.14</v>
      </c>
      <c r="V124" s="26">
        <v>347812.86</v>
      </c>
      <c r="W124" s="26">
        <v>352110.58</v>
      </c>
      <c r="X124" s="26">
        <v>2374521.94</v>
      </c>
    </row>
    <row r="125" spans="2:24" x14ac:dyDescent="0.25">
      <c r="B125" s="2" t="s">
        <v>97</v>
      </c>
      <c r="C125" s="2" t="s">
        <v>191</v>
      </c>
      <c r="D125" s="8">
        <v>483983.03</v>
      </c>
      <c r="E125" s="8">
        <v>491195.68</v>
      </c>
      <c r="F125" s="8">
        <v>498408.33</v>
      </c>
      <c r="G125" s="8">
        <v>505618.64</v>
      </c>
      <c r="H125" s="8">
        <v>512828.95</v>
      </c>
      <c r="I125" s="8">
        <v>520071.77</v>
      </c>
      <c r="J125" s="8">
        <v>527314.38</v>
      </c>
      <c r="K125" s="8">
        <v>3539420.7800000003</v>
      </c>
      <c r="N125" s="12"/>
      <c r="O125" s="5" t="s">
        <v>97</v>
      </c>
      <c r="P125" s="2" t="s">
        <v>191</v>
      </c>
      <c r="Q125" s="26">
        <v>483983.03</v>
      </c>
      <c r="R125" s="26">
        <v>491195.68</v>
      </c>
      <c r="S125" s="26">
        <v>498408.33</v>
      </c>
      <c r="T125" s="26">
        <v>505618.64</v>
      </c>
      <c r="U125" s="26">
        <v>512828.95</v>
      </c>
      <c r="V125" s="26">
        <v>520071.77</v>
      </c>
      <c r="W125" s="26">
        <v>527314.38</v>
      </c>
      <c r="X125" s="26">
        <v>3539420.7800000003</v>
      </c>
    </row>
    <row r="126" spans="2:24" x14ac:dyDescent="0.25">
      <c r="B126" s="2" t="s">
        <v>98</v>
      </c>
      <c r="C126" s="2" t="s">
        <v>192</v>
      </c>
      <c r="D126" s="8">
        <v>124641.35</v>
      </c>
      <c r="E126" s="8">
        <v>125692.18</v>
      </c>
      <c r="F126" s="8">
        <v>126743.01</v>
      </c>
      <c r="G126" s="8">
        <v>127793.84</v>
      </c>
      <c r="H126" s="8">
        <v>128844.67</v>
      </c>
      <c r="I126" s="8">
        <v>129895.5</v>
      </c>
      <c r="J126" s="8">
        <v>130946.33</v>
      </c>
      <c r="K126" s="8">
        <v>894556.88</v>
      </c>
      <c r="N126" s="12"/>
      <c r="O126" s="5" t="s">
        <v>98</v>
      </c>
      <c r="P126" s="2" t="s">
        <v>192</v>
      </c>
      <c r="Q126" s="26">
        <v>124641.35</v>
      </c>
      <c r="R126" s="26">
        <v>125692.18</v>
      </c>
      <c r="S126" s="26">
        <v>126743.01</v>
      </c>
      <c r="T126" s="26">
        <v>127793.84</v>
      </c>
      <c r="U126" s="26">
        <v>128844.67</v>
      </c>
      <c r="V126" s="26">
        <v>129895.5</v>
      </c>
      <c r="W126" s="26">
        <v>130946.33</v>
      </c>
      <c r="X126" s="26">
        <v>894556.88</v>
      </c>
    </row>
    <row r="127" spans="2:24" x14ac:dyDescent="0.25">
      <c r="B127" s="2" t="s">
        <v>158</v>
      </c>
      <c r="C127" s="2" t="s">
        <v>193</v>
      </c>
      <c r="D127" s="8">
        <v>25972094.489999998</v>
      </c>
      <c r="E127" s="8">
        <v>26456091.850000001</v>
      </c>
      <c r="F127" s="8">
        <v>26940258.469999999</v>
      </c>
      <c r="G127" s="8">
        <v>27424395.510000002</v>
      </c>
      <c r="H127" s="8">
        <v>27908532.16</v>
      </c>
      <c r="I127" s="8">
        <v>28392668.809999999</v>
      </c>
      <c r="J127" s="8">
        <v>28877686.41</v>
      </c>
      <c r="K127" s="8">
        <v>191971727.70000002</v>
      </c>
      <c r="N127" s="12"/>
      <c r="O127" s="5" t="s">
        <v>158</v>
      </c>
      <c r="P127" s="2" t="s">
        <v>193</v>
      </c>
      <c r="Q127" s="26">
        <v>25972094.489999998</v>
      </c>
      <c r="R127" s="26">
        <v>26456091.850000001</v>
      </c>
      <c r="S127" s="26">
        <v>26940258.469999999</v>
      </c>
      <c r="T127" s="26">
        <v>27424395.510000002</v>
      </c>
      <c r="U127" s="26">
        <v>27908532.16</v>
      </c>
      <c r="V127" s="26">
        <v>28392668.809999999</v>
      </c>
      <c r="W127" s="26">
        <v>28877686.41</v>
      </c>
      <c r="X127" s="26">
        <v>191971727.70000002</v>
      </c>
    </row>
    <row r="128" spans="2:24" x14ac:dyDescent="0.25">
      <c r="B128" s="2" t="s">
        <v>86</v>
      </c>
      <c r="C128" s="2" t="s">
        <v>265</v>
      </c>
      <c r="D128" s="8">
        <v>131051.61</v>
      </c>
      <c r="E128" s="8">
        <v>134936.78</v>
      </c>
      <c r="F128" s="8">
        <v>138821.95000000001</v>
      </c>
      <c r="G128" s="8">
        <v>142707.12</v>
      </c>
      <c r="H128" s="8">
        <v>146592.29</v>
      </c>
      <c r="I128" s="8">
        <v>150477.46</v>
      </c>
      <c r="J128" s="8">
        <v>154362.63</v>
      </c>
      <c r="K128" s="8">
        <v>998949.84</v>
      </c>
      <c r="N128" s="12"/>
      <c r="O128" s="5" t="s">
        <v>86</v>
      </c>
      <c r="P128" s="2" t="s">
        <v>265</v>
      </c>
      <c r="Q128" s="26">
        <v>131051.61</v>
      </c>
      <c r="R128" s="26">
        <v>134936.78</v>
      </c>
      <c r="S128" s="26">
        <v>138821.95000000001</v>
      </c>
      <c r="T128" s="26">
        <v>142707.12</v>
      </c>
      <c r="U128" s="26">
        <v>146592.29</v>
      </c>
      <c r="V128" s="26">
        <v>150477.46</v>
      </c>
      <c r="W128" s="26">
        <v>154362.63</v>
      </c>
      <c r="X128" s="26">
        <v>998949.84</v>
      </c>
    </row>
    <row r="129" spans="1:24" x14ac:dyDescent="0.25">
      <c r="B129" s="2" t="s">
        <v>159</v>
      </c>
      <c r="C129" s="2" t="s">
        <v>266</v>
      </c>
      <c r="D129" s="8">
        <v>224945.01</v>
      </c>
      <c r="E129" s="8">
        <v>226781.43</v>
      </c>
      <c r="F129" s="8">
        <v>228617.81</v>
      </c>
      <c r="G129" s="8">
        <v>230546.18</v>
      </c>
      <c r="H129" s="8">
        <v>232425.64</v>
      </c>
      <c r="I129" s="8">
        <v>234441.23</v>
      </c>
      <c r="J129" s="8">
        <v>236456.81</v>
      </c>
      <c r="K129" s="8">
        <v>1614214.1099999999</v>
      </c>
      <c r="N129" s="12"/>
      <c r="O129" s="5" t="s">
        <v>159</v>
      </c>
      <c r="P129" s="2" t="s">
        <v>266</v>
      </c>
      <c r="Q129" s="26">
        <v>224945.01</v>
      </c>
      <c r="R129" s="26">
        <v>226781.43</v>
      </c>
      <c r="S129" s="26">
        <v>228617.81</v>
      </c>
      <c r="T129" s="26">
        <v>230546.18</v>
      </c>
      <c r="U129" s="26">
        <v>232425.64</v>
      </c>
      <c r="V129" s="26">
        <v>234441.23</v>
      </c>
      <c r="W129" s="26">
        <v>236456.81</v>
      </c>
      <c r="X129" s="26">
        <v>1614214.1099999999</v>
      </c>
    </row>
    <row r="130" spans="1:24" x14ac:dyDescent="0.25">
      <c r="B130" s="2" t="s">
        <v>87</v>
      </c>
      <c r="C130" s="2" t="s">
        <v>267</v>
      </c>
      <c r="D130" s="8">
        <v>69640.63</v>
      </c>
      <c r="E130" s="8">
        <v>70214.87</v>
      </c>
      <c r="F130" s="8">
        <v>70789.11</v>
      </c>
      <c r="G130" s="8">
        <v>71363.350000000006</v>
      </c>
      <c r="H130" s="8">
        <v>71937.59</v>
      </c>
      <c r="I130" s="8">
        <v>72511.83</v>
      </c>
      <c r="J130" s="8">
        <v>73086.070000000007</v>
      </c>
      <c r="K130" s="8">
        <v>499543.44999999995</v>
      </c>
      <c r="N130" s="12"/>
      <c r="O130" s="5" t="s">
        <v>87</v>
      </c>
      <c r="P130" s="2" t="s">
        <v>267</v>
      </c>
      <c r="Q130" s="26">
        <v>69640.63</v>
      </c>
      <c r="R130" s="26">
        <v>70214.87</v>
      </c>
      <c r="S130" s="26">
        <v>70789.11</v>
      </c>
      <c r="T130" s="26">
        <v>71363.350000000006</v>
      </c>
      <c r="U130" s="26">
        <v>71937.59</v>
      </c>
      <c r="V130" s="26">
        <v>72511.83</v>
      </c>
      <c r="W130" s="26">
        <v>73086.070000000007</v>
      </c>
      <c r="X130" s="26">
        <v>499543.44999999995</v>
      </c>
    </row>
    <row r="131" spans="1:24" x14ac:dyDescent="0.25">
      <c r="B131" s="2" t="s">
        <v>80</v>
      </c>
      <c r="C131" s="2" t="s">
        <v>268</v>
      </c>
      <c r="D131" s="8">
        <v>9699.91</v>
      </c>
      <c r="E131" s="8">
        <v>9811.64</v>
      </c>
      <c r="F131" s="8">
        <v>9923.3700000000008</v>
      </c>
      <c r="G131" s="8">
        <v>10035.1</v>
      </c>
      <c r="H131" s="8">
        <v>10146.83</v>
      </c>
      <c r="I131" s="8">
        <v>10258.56</v>
      </c>
      <c r="J131" s="8">
        <v>10370.290000000001</v>
      </c>
      <c r="K131" s="8">
        <v>70245.7</v>
      </c>
      <c r="N131" s="11"/>
      <c r="O131" s="5" t="s">
        <v>80</v>
      </c>
      <c r="P131" s="2" t="s">
        <v>268</v>
      </c>
      <c r="Q131" s="26">
        <v>9699.91</v>
      </c>
      <c r="R131" s="26">
        <v>9811.64</v>
      </c>
      <c r="S131" s="26">
        <v>9923.3700000000008</v>
      </c>
      <c r="T131" s="26">
        <v>10035.1</v>
      </c>
      <c r="U131" s="26">
        <v>10146.83</v>
      </c>
      <c r="V131" s="26">
        <v>10258.56</v>
      </c>
      <c r="W131" s="26">
        <v>10370.290000000001</v>
      </c>
      <c r="X131" s="26">
        <v>70245.7</v>
      </c>
    </row>
    <row r="132" spans="1:24" x14ac:dyDescent="0.25">
      <c r="A132" s="2" t="s">
        <v>276</v>
      </c>
      <c r="B132" s="2"/>
      <c r="C132" s="2"/>
      <c r="D132" s="8">
        <v>41196726.419999987</v>
      </c>
      <c r="E132" s="8">
        <v>41894459.090000004</v>
      </c>
      <c r="F132" s="8">
        <v>42592360.160000004</v>
      </c>
      <c r="G132" s="8">
        <v>43290310.350000001</v>
      </c>
      <c r="H132" s="8">
        <v>43988211.240000002</v>
      </c>
      <c r="I132" s="8">
        <v>44686380.420000002</v>
      </c>
      <c r="J132" s="8">
        <v>45385508.090000011</v>
      </c>
      <c r="K132" s="8">
        <v>303033955.76999998</v>
      </c>
      <c r="N132" s="17" t="s">
        <v>276</v>
      </c>
      <c r="O132" s="17"/>
      <c r="P132" s="17"/>
      <c r="Q132" s="27">
        <v>41196726.419999987</v>
      </c>
      <c r="R132" s="27">
        <v>41894459.090000004</v>
      </c>
      <c r="S132" s="27">
        <v>42592360.160000004</v>
      </c>
      <c r="T132" s="27">
        <v>43290310.350000001</v>
      </c>
      <c r="U132" s="27">
        <v>43988211.240000002</v>
      </c>
      <c r="V132" s="27">
        <v>44686380.420000002</v>
      </c>
      <c r="W132" s="27">
        <v>45385508.090000011</v>
      </c>
      <c r="X132" s="27">
        <v>303033955.76999998</v>
      </c>
    </row>
    <row r="133" spans="1:24" x14ac:dyDescent="0.25">
      <c r="A133" s="2" t="s">
        <v>88</v>
      </c>
      <c r="B133" s="2" t="s">
        <v>105</v>
      </c>
      <c r="C133" s="2" t="s">
        <v>203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N133" s="12" t="s">
        <v>88</v>
      </c>
      <c r="O133" s="5" t="s">
        <v>105</v>
      </c>
      <c r="P133" s="2" t="s">
        <v>203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</row>
    <row r="134" spans="1:24" x14ac:dyDescent="0.25">
      <c r="B134" s="2" t="s">
        <v>136</v>
      </c>
      <c r="C134" s="2" t="s">
        <v>269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N134" s="12"/>
      <c r="O134" s="5" t="s">
        <v>136</v>
      </c>
      <c r="P134" s="2" t="s">
        <v>269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</row>
    <row r="135" spans="1:24" x14ac:dyDescent="0.25">
      <c r="B135" s="2" t="s">
        <v>102</v>
      </c>
      <c r="C135" s="2" t="s">
        <v>270</v>
      </c>
      <c r="D135" s="8">
        <v>97362.59</v>
      </c>
      <c r="E135" s="8">
        <v>97763.11</v>
      </c>
      <c r="F135" s="8">
        <v>98163.63</v>
      </c>
      <c r="G135" s="8">
        <v>98564.15</v>
      </c>
      <c r="H135" s="8">
        <v>98964.67</v>
      </c>
      <c r="I135" s="8">
        <v>99365.19</v>
      </c>
      <c r="J135" s="8">
        <v>99765.71</v>
      </c>
      <c r="K135" s="8">
        <v>689949.04999999993</v>
      </c>
      <c r="N135" s="12"/>
      <c r="O135" s="5" t="s">
        <v>102</v>
      </c>
      <c r="P135" s="2" t="s">
        <v>270</v>
      </c>
      <c r="Q135" s="26">
        <v>97362.59</v>
      </c>
      <c r="R135" s="26">
        <v>97763.11</v>
      </c>
      <c r="S135" s="26">
        <v>98163.63</v>
      </c>
      <c r="T135" s="26">
        <v>98564.15</v>
      </c>
      <c r="U135" s="26">
        <v>98964.67</v>
      </c>
      <c r="V135" s="26">
        <v>99365.19</v>
      </c>
      <c r="W135" s="26">
        <v>99765.71</v>
      </c>
      <c r="X135" s="26">
        <v>689949.04999999993</v>
      </c>
    </row>
    <row r="136" spans="1:24" x14ac:dyDescent="0.25">
      <c r="B136" s="2" t="s">
        <v>103</v>
      </c>
      <c r="C136" s="2" t="s">
        <v>253</v>
      </c>
      <c r="D136" s="8">
        <v>8250.9599999999991</v>
      </c>
      <c r="E136" s="8">
        <v>8344.93</v>
      </c>
      <c r="F136" s="8">
        <v>8438.9</v>
      </c>
      <c r="G136" s="8">
        <v>8532.8700000000008</v>
      </c>
      <c r="H136" s="8">
        <v>8626.84</v>
      </c>
      <c r="I136" s="8">
        <v>8720.81</v>
      </c>
      <c r="J136" s="8">
        <v>8814.7800000000007</v>
      </c>
      <c r="K136" s="8">
        <v>59730.09</v>
      </c>
      <c r="N136" s="12"/>
      <c r="O136" s="5" t="s">
        <v>103</v>
      </c>
      <c r="P136" s="2" t="s">
        <v>253</v>
      </c>
      <c r="Q136" s="26">
        <v>8250.9599999999991</v>
      </c>
      <c r="R136" s="26">
        <v>8344.93</v>
      </c>
      <c r="S136" s="26">
        <v>8438.9</v>
      </c>
      <c r="T136" s="26">
        <v>8532.8700000000008</v>
      </c>
      <c r="U136" s="26">
        <v>8626.84</v>
      </c>
      <c r="V136" s="26">
        <v>8720.81</v>
      </c>
      <c r="W136" s="26">
        <v>8814.7800000000007</v>
      </c>
      <c r="X136" s="26">
        <v>59730.09</v>
      </c>
    </row>
    <row r="137" spans="1:24" x14ac:dyDescent="0.25">
      <c r="B137" s="2" t="s">
        <v>140</v>
      </c>
      <c r="C137" s="2" t="s">
        <v>176</v>
      </c>
      <c r="D137" s="8">
        <v>38834</v>
      </c>
      <c r="E137" s="8">
        <v>38834</v>
      </c>
      <c r="F137" s="8">
        <v>38834</v>
      </c>
      <c r="G137" s="8">
        <v>38834</v>
      </c>
      <c r="H137" s="8">
        <v>38834</v>
      </c>
      <c r="I137" s="8">
        <v>38834</v>
      </c>
      <c r="J137" s="8">
        <v>38834</v>
      </c>
      <c r="K137" s="8">
        <v>271838</v>
      </c>
      <c r="N137" s="12"/>
      <c r="O137" s="5" t="s">
        <v>140</v>
      </c>
      <c r="P137" s="2" t="s">
        <v>176</v>
      </c>
      <c r="Q137" s="26">
        <v>38834</v>
      </c>
      <c r="R137" s="26">
        <v>38834</v>
      </c>
      <c r="S137" s="26">
        <v>38834</v>
      </c>
      <c r="T137" s="26">
        <v>38834</v>
      </c>
      <c r="U137" s="26">
        <v>38834</v>
      </c>
      <c r="V137" s="26">
        <v>38834</v>
      </c>
      <c r="W137" s="26">
        <v>38834</v>
      </c>
      <c r="X137" s="26">
        <v>271838</v>
      </c>
    </row>
    <row r="138" spans="1:24" x14ac:dyDescent="0.25">
      <c r="B138" s="2" t="s">
        <v>134</v>
      </c>
      <c r="C138" s="2" t="s">
        <v>178</v>
      </c>
      <c r="D138" s="8">
        <v>41397.21</v>
      </c>
      <c r="E138" s="8">
        <v>41397.21</v>
      </c>
      <c r="F138" s="8">
        <v>41397.21</v>
      </c>
      <c r="G138" s="8">
        <v>38609.33</v>
      </c>
      <c r="H138" s="8">
        <v>38609.33</v>
      </c>
      <c r="I138" s="8">
        <v>38609.33</v>
      </c>
      <c r="J138" s="8">
        <v>38609.33</v>
      </c>
      <c r="K138" s="8">
        <v>278628.95000000007</v>
      </c>
      <c r="N138" s="12"/>
      <c r="O138" s="5" t="s">
        <v>134</v>
      </c>
      <c r="P138" s="2" t="s">
        <v>178</v>
      </c>
      <c r="Q138" s="26">
        <v>41397.21</v>
      </c>
      <c r="R138" s="26">
        <v>41397.21</v>
      </c>
      <c r="S138" s="26">
        <v>41397.21</v>
      </c>
      <c r="T138" s="26">
        <v>38609.33</v>
      </c>
      <c r="U138" s="26">
        <v>38609.33</v>
      </c>
      <c r="V138" s="26">
        <v>38609.33</v>
      </c>
      <c r="W138" s="26">
        <v>38609.33</v>
      </c>
      <c r="X138" s="26">
        <v>278628.95000000007</v>
      </c>
    </row>
    <row r="139" spans="1:24" x14ac:dyDescent="0.25">
      <c r="B139" s="2" t="s">
        <v>141</v>
      </c>
      <c r="C139" s="2" t="s">
        <v>181</v>
      </c>
      <c r="D139" s="8">
        <v>14714.32</v>
      </c>
      <c r="E139" s="8">
        <v>14865.98</v>
      </c>
      <c r="F139" s="8">
        <v>15017.64</v>
      </c>
      <c r="G139" s="8">
        <v>15169.3</v>
      </c>
      <c r="H139" s="8">
        <v>15320.96</v>
      </c>
      <c r="I139" s="8">
        <v>15472.62</v>
      </c>
      <c r="J139" s="8">
        <v>15624.28</v>
      </c>
      <c r="K139" s="8">
        <v>106185.1</v>
      </c>
      <c r="N139" s="12"/>
      <c r="O139" s="5" t="s">
        <v>141</v>
      </c>
      <c r="P139" s="2" t="s">
        <v>181</v>
      </c>
      <c r="Q139" s="26">
        <v>14714.32</v>
      </c>
      <c r="R139" s="26">
        <v>14865.98</v>
      </c>
      <c r="S139" s="26">
        <v>15017.64</v>
      </c>
      <c r="T139" s="26">
        <v>15169.3</v>
      </c>
      <c r="U139" s="26">
        <v>15320.96</v>
      </c>
      <c r="V139" s="26">
        <v>15472.62</v>
      </c>
      <c r="W139" s="26">
        <v>15624.28</v>
      </c>
      <c r="X139" s="26">
        <v>106185.1</v>
      </c>
    </row>
    <row r="140" spans="1:24" x14ac:dyDescent="0.25">
      <c r="B140" s="2" t="s">
        <v>89</v>
      </c>
      <c r="C140" s="2" t="s">
        <v>182</v>
      </c>
      <c r="D140" s="8">
        <v>131921.46</v>
      </c>
      <c r="E140" s="8">
        <v>132419.75</v>
      </c>
      <c r="F140" s="8">
        <v>132918.04</v>
      </c>
      <c r="G140" s="8">
        <v>133416.32999999999</v>
      </c>
      <c r="H140" s="8">
        <v>133914.62</v>
      </c>
      <c r="I140" s="8">
        <v>134412.91</v>
      </c>
      <c r="J140" s="8">
        <v>134911.20000000001</v>
      </c>
      <c r="K140" s="8">
        <v>933914.31</v>
      </c>
      <c r="N140" s="12"/>
      <c r="O140" s="5" t="s">
        <v>89</v>
      </c>
      <c r="P140" s="2" t="s">
        <v>182</v>
      </c>
      <c r="Q140" s="26">
        <v>131921.46</v>
      </c>
      <c r="R140" s="26">
        <v>132419.75</v>
      </c>
      <c r="S140" s="26">
        <v>132918.04</v>
      </c>
      <c r="T140" s="26">
        <v>133416.32999999999</v>
      </c>
      <c r="U140" s="26">
        <v>133914.62</v>
      </c>
      <c r="V140" s="26">
        <v>134412.91</v>
      </c>
      <c r="W140" s="26">
        <v>134911.20000000001</v>
      </c>
      <c r="X140" s="26">
        <v>933914.31</v>
      </c>
    </row>
    <row r="141" spans="1:24" x14ac:dyDescent="0.25">
      <c r="B141" s="2" t="s">
        <v>104</v>
      </c>
      <c r="C141" s="2" t="s">
        <v>271</v>
      </c>
      <c r="D141" s="8">
        <v>7060.46</v>
      </c>
      <c r="E141" s="8">
        <v>7135</v>
      </c>
      <c r="F141" s="8">
        <v>7209.54</v>
      </c>
      <c r="G141" s="8">
        <v>7284.08</v>
      </c>
      <c r="H141" s="8">
        <v>7358.62</v>
      </c>
      <c r="I141" s="8">
        <v>7433.16</v>
      </c>
      <c r="J141" s="8">
        <v>7507.7</v>
      </c>
      <c r="K141" s="8">
        <v>50988.56</v>
      </c>
      <c r="N141" s="12"/>
      <c r="O141" s="5" t="s">
        <v>104</v>
      </c>
      <c r="P141" s="2" t="s">
        <v>271</v>
      </c>
      <c r="Q141" s="26">
        <v>7060.46</v>
      </c>
      <c r="R141" s="26">
        <v>7135</v>
      </c>
      <c r="S141" s="26">
        <v>7209.54</v>
      </c>
      <c r="T141" s="26">
        <v>7284.08</v>
      </c>
      <c r="U141" s="26">
        <v>7358.62</v>
      </c>
      <c r="V141" s="26">
        <v>7433.16</v>
      </c>
      <c r="W141" s="26">
        <v>7507.7</v>
      </c>
      <c r="X141" s="26">
        <v>50988.56</v>
      </c>
    </row>
    <row r="142" spans="1:24" x14ac:dyDescent="0.25">
      <c r="B142" s="2" t="s">
        <v>90</v>
      </c>
      <c r="C142" s="2" t="s">
        <v>183</v>
      </c>
      <c r="D142" s="8">
        <v>-9137.49</v>
      </c>
      <c r="E142" s="8">
        <v>-9039.57</v>
      </c>
      <c r="F142" s="8">
        <v>-8941.65</v>
      </c>
      <c r="G142" s="8">
        <v>-8843.73</v>
      </c>
      <c r="H142" s="8">
        <v>-8745.81</v>
      </c>
      <c r="I142" s="8">
        <v>-8647.89</v>
      </c>
      <c r="J142" s="8">
        <v>-8549.9699999999993</v>
      </c>
      <c r="K142" s="8">
        <v>-61906.11</v>
      </c>
      <c r="N142" s="12"/>
      <c r="O142" s="5" t="s">
        <v>90</v>
      </c>
      <c r="P142" s="2" t="s">
        <v>183</v>
      </c>
      <c r="Q142" s="26">
        <v>-9137.49</v>
      </c>
      <c r="R142" s="26">
        <v>-9039.57</v>
      </c>
      <c r="S142" s="26">
        <v>-8941.65</v>
      </c>
      <c r="T142" s="26">
        <v>-8843.73</v>
      </c>
      <c r="U142" s="26">
        <v>-8745.81</v>
      </c>
      <c r="V142" s="26">
        <v>-8647.89</v>
      </c>
      <c r="W142" s="26">
        <v>-8549.9699999999993</v>
      </c>
      <c r="X142" s="26">
        <v>-61906.11</v>
      </c>
    </row>
    <row r="143" spans="1:24" x14ac:dyDescent="0.25">
      <c r="B143" s="2" t="s">
        <v>135</v>
      </c>
      <c r="C143" s="2" t="s">
        <v>185</v>
      </c>
      <c r="D143" s="8">
        <v>674249.66</v>
      </c>
      <c r="E143" s="8">
        <v>676603.96</v>
      </c>
      <c r="F143" s="8">
        <v>678958.26</v>
      </c>
      <c r="G143" s="8">
        <v>681312.56</v>
      </c>
      <c r="H143" s="8">
        <v>683666.86</v>
      </c>
      <c r="I143" s="8">
        <v>686021.16</v>
      </c>
      <c r="J143" s="8">
        <v>688375.46</v>
      </c>
      <c r="K143" s="8">
        <v>4769187.92</v>
      </c>
      <c r="N143" s="12"/>
      <c r="O143" s="5" t="s">
        <v>135</v>
      </c>
      <c r="P143" s="2" t="s">
        <v>185</v>
      </c>
      <c r="Q143" s="26">
        <v>674249.66</v>
      </c>
      <c r="R143" s="26">
        <v>676603.96</v>
      </c>
      <c r="S143" s="26">
        <v>678958.26</v>
      </c>
      <c r="T143" s="26">
        <v>681312.56</v>
      </c>
      <c r="U143" s="26">
        <v>683666.86</v>
      </c>
      <c r="V143" s="26">
        <v>686021.16</v>
      </c>
      <c r="W143" s="26">
        <v>688375.46</v>
      </c>
      <c r="X143" s="26">
        <v>4769187.92</v>
      </c>
    </row>
    <row r="144" spans="1:24" x14ac:dyDescent="0.25">
      <c r="B144" s="2" t="s">
        <v>100</v>
      </c>
      <c r="C144" s="2" t="s">
        <v>188</v>
      </c>
      <c r="D144" s="8">
        <v>-34765.769999999997</v>
      </c>
      <c r="E144" s="8">
        <v>-34765.769999999997</v>
      </c>
      <c r="F144" s="8">
        <v>-34765.769999999997</v>
      </c>
      <c r="G144" s="8">
        <v>-34765.769999999997</v>
      </c>
      <c r="H144" s="8">
        <v>-34765.769999999997</v>
      </c>
      <c r="I144" s="8">
        <v>-34765.769999999997</v>
      </c>
      <c r="J144" s="8">
        <v>-34765.769999999997</v>
      </c>
      <c r="K144" s="8">
        <v>-243360.38999999996</v>
      </c>
      <c r="N144" s="12"/>
      <c r="O144" s="5" t="s">
        <v>100</v>
      </c>
      <c r="P144" s="2" t="s">
        <v>188</v>
      </c>
      <c r="Q144" s="26">
        <v>-34765.769999999997</v>
      </c>
      <c r="R144" s="26">
        <v>-34765.769999999997</v>
      </c>
      <c r="S144" s="26">
        <v>-34765.769999999997</v>
      </c>
      <c r="T144" s="26">
        <v>-34765.769999999997</v>
      </c>
      <c r="U144" s="26">
        <v>-34765.769999999997</v>
      </c>
      <c r="V144" s="26">
        <v>-34765.769999999997</v>
      </c>
      <c r="W144" s="26">
        <v>-34765.769999999997</v>
      </c>
      <c r="X144" s="26">
        <v>-243360.38999999996</v>
      </c>
    </row>
    <row r="145" spans="1:24" x14ac:dyDescent="0.25">
      <c r="B145" s="2" t="s">
        <v>91</v>
      </c>
      <c r="C145" s="2" t="s">
        <v>191</v>
      </c>
      <c r="D145" s="8">
        <v>70196.03</v>
      </c>
      <c r="E145" s="8">
        <v>70196.03</v>
      </c>
      <c r="F145" s="8">
        <v>70196.03</v>
      </c>
      <c r="G145" s="8">
        <v>70196.03</v>
      </c>
      <c r="H145" s="8">
        <v>70196.03</v>
      </c>
      <c r="I145" s="8">
        <v>70196.03</v>
      </c>
      <c r="J145" s="8">
        <v>70196.03</v>
      </c>
      <c r="K145" s="8">
        <v>491372.21000000008</v>
      </c>
      <c r="N145" s="12"/>
      <c r="O145" s="5" t="s">
        <v>91</v>
      </c>
      <c r="P145" s="2" t="s">
        <v>191</v>
      </c>
      <c r="Q145" s="26">
        <v>70196.03</v>
      </c>
      <c r="R145" s="26">
        <v>70196.03</v>
      </c>
      <c r="S145" s="26">
        <v>70196.03</v>
      </c>
      <c r="T145" s="26">
        <v>70196.03</v>
      </c>
      <c r="U145" s="26">
        <v>70196.03</v>
      </c>
      <c r="V145" s="26">
        <v>70196.03</v>
      </c>
      <c r="W145" s="26">
        <v>70196.03</v>
      </c>
      <c r="X145" s="26">
        <v>491372.21000000008</v>
      </c>
    </row>
    <row r="146" spans="1:24" x14ac:dyDescent="0.25">
      <c r="B146" s="2" t="s">
        <v>139</v>
      </c>
      <c r="C146" s="2" t="s">
        <v>192</v>
      </c>
      <c r="D146" s="8">
        <v>19229.8</v>
      </c>
      <c r="E146" s="8">
        <v>19820.060000000001</v>
      </c>
      <c r="F146" s="8">
        <v>20410.32</v>
      </c>
      <c r="G146" s="8">
        <v>21001.96</v>
      </c>
      <c r="H146" s="8">
        <v>21593.599999999999</v>
      </c>
      <c r="I146" s="8">
        <v>22188.7</v>
      </c>
      <c r="J146" s="8">
        <v>22783.81</v>
      </c>
      <c r="K146" s="8">
        <v>147028.25</v>
      </c>
      <c r="N146" s="12"/>
      <c r="O146" s="5" t="s">
        <v>139</v>
      </c>
      <c r="P146" s="2" t="s">
        <v>192</v>
      </c>
      <c r="Q146" s="26">
        <v>19229.8</v>
      </c>
      <c r="R146" s="26">
        <v>19820.060000000001</v>
      </c>
      <c r="S146" s="26">
        <v>20410.32</v>
      </c>
      <c r="T146" s="26">
        <v>21001.96</v>
      </c>
      <c r="U146" s="26">
        <v>21593.599999999999</v>
      </c>
      <c r="V146" s="26">
        <v>22188.7</v>
      </c>
      <c r="W146" s="26">
        <v>22783.81</v>
      </c>
      <c r="X146" s="26">
        <v>147028.25</v>
      </c>
    </row>
    <row r="147" spans="1:24" x14ac:dyDescent="0.25">
      <c r="B147" s="2" t="s">
        <v>101</v>
      </c>
      <c r="C147" s="2" t="s">
        <v>193</v>
      </c>
      <c r="D147" s="8">
        <v>828509.36</v>
      </c>
      <c r="E147" s="8">
        <v>828509.36</v>
      </c>
      <c r="F147" s="8">
        <v>828509.36</v>
      </c>
      <c r="G147" s="8">
        <v>828509.36</v>
      </c>
      <c r="H147" s="8">
        <v>828509.36</v>
      </c>
      <c r="I147" s="8">
        <v>828509.36</v>
      </c>
      <c r="J147" s="8">
        <v>828509.36</v>
      </c>
      <c r="K147" s="8">
        <v>5799565.5200000005</v>
      </c>
      <c r="N147" s="12"/>
      <c r="O147" s="5" t="s">
        <v>101</v>
      </c>
      <c r="P147" s="2" t="s">
        <v>193</v>
      </c>
      <c r="Q147" s="26">
        <v>828509.36</v>
      </c>
      <c r="R147" s="26">
        <v>828509.36</v>
      </c>
      <c r="S147" s="26">
        <v>828509.36</v>
      </c>
      <c r="T147" s="26">
        <v>828509.36</v>
      </c>
      <c r="U147" s="26">
        <v>828509.36</v>
      </c>
      <c r="V147" s="26">
        <v>828509.36</v>
      </c>
      <c r="W147" s="26">
        <v>828509.36</v>
      </c>
      <c r="X147" s="26">
        <v>5799565.5200000005</v>
      </c>
    </row>
    <row r="148" spans="1:24" x14ac:dyDescent="0.25">
      <c r="B148" s="2" t="s">
        <v>169</v>
      </c>
      <c r="C148" s="2"/>
      <c r="D148" s="8">
        <v>52517.30000000001</v>
      </c>
      <c r="E148" s="8">
        <v>52517.30000000001</v>
      </c>
      <c r="F148" s="8">
        <v>52517.30000000001</v>
      </c>
      <c r="G148" s="8">
        <v>52517.30000000001</v>
      </c>
      <c r="H148" s="8">
        <v>52517.30000000001</v>
      </c>
      <c r="I148" s="8">
        <v>52517.30000000001</v>
      </c>
      <c r="J148" s="8">
        <v>52517.30000000001</v>
      </c>
      <c r="K148" s="8">
        <v>367621.10000000003</v>
      </c>
      <c r="N148" s="11"/>
      <c r="O148" s="5" t="s">
        <v>169</v>
      </c>
      <c r="P148" s="2"/>
      <c r="Q148" s="26">
        <v>52517.30000000001</v>
      </c>
      <c r="R148" s="26">
        <v>52517.30000000001</v>
      </c>
      <c r="S148" s="26">
        <v>52517.30000000001</v>
      </c>
      <c r="T148" s="26">
        <v>52517.30000000001</v>
      </c>
      <c r="U148" s="26">
        <v>52517.30000000001</v>
      </c>
      <c r="V148" s="26">
        <v>52517.30000000001</v>
      </c>
      <c r="W148" s="26">
        <v>52517.30000000001</v>
      </c>
      <c r="X148" s="26">
        <v>367621.10000000003</v>
      </c>
    </row>
    <row r="149" spans="1:24" x14ac:dyDescent="0.25">
      <c r="A149" s="2" t="s">
        <v>277</v>
      </c>
      <c r="B149" s="2"/>
      <c r="C149" s="2"/>
      <c r="D149" s="8">
        <v>1940339.89</v>
      </c>
      <c r="E149" s="8">
        <v>1944601.3499999999</v>
      </c>
      <c r="F149" s="8">
        <v>1948862.8100000003</v>
      </c>
      <c r="G149" s="8">
        <v>1950337.7700000003</v>
      </c>
      <c r="H149" s="8">
        <v>1954600.61</v>
      </c>
      <c r="I149" s="8">
        <v>1958866.91</v>
      </c>
      <c r="J149" s="8">
        <v>1963133.22</v>
      </c>
      <c r="K149" s="8">
        <v>13660742.560000001</v>
      </c>
      <c r="N149" s="17" t="s">
        <v>277</v>
      </c>
      <c r="O149" s="17"/>
      <c r="P149" s="17"/>
      <c r="Q149" s="27">
        <v>1940339.89</v>
      </c>
      <c r="R149" s="27">
        <v>1944601.3499999999</v>
      </c>
      <c r="S149" s="27">
        <v>1948862.8100000003</v>
      </c>
      <c r="T149" s="27">
        <v>1950337.7700000003</v>
      </c>
      <c r="U149" s="27">
        <v>1954600.61</v>
      </c>
      <c r="V149" s="27">
        <v>1958866.91</v>
      </c>
      <c r="W149" s="27">
        <v>1963133.22</v>
      </c>
      <c r="X149" s="27">
        <v>13660742.560000001</v>
      </c>
    </row>
    <row r="150" spans="1:24" x14ac:dyDescent="0.25">
      <c r="A150" s="2" t="s">
        <v>173</v>
      </c>
      <c r="D150" s="8">
        <v>318722343.40999991</v>
      </c>
      <c r="E150" s="8">
        <v>321237260.39000028</v>
      </c>
      <c r="F150" s="8">
        <v>322506839.83999997</v>
      </c>
      <c r="G150" s="8">
        <v>325159458.37999994</v>
      </c>
      <c r="H150" s="8">
        <v>327998273.86999989</v>
      </c>
      <c r="I150" s="8">
        <v>330816395.61000001</v>
      </c>
      <c r="J150" s="8">
        <v>333138840.47999996</v>
      </c>
      <c r="K150" s="8">
        <v>2279579411.9800005</v>
      </c>
      <c r="N150" s="15" t="s">
        <v>173</v>
      </c>
      <c r="O150" s="15"/>
      <c r="P150" s="15"/>
      <c r="Q150" s="28">
        <v>318722343.40999991</v>
      </c>
      <c r="R150" s="28">
        <v>321237260.39000028</v>
      </c>
      <c r="S150" s="28">
        <v>322506839.83999997</v>
      </c>
      <c r="T150" s="28">
        <v>325159458.37999994</v>
      </c>
      <c r="U150" s="28">
        <v>327998273.86999989</v>
      </c>
      <c r="V150" s="28">
        <v>330816395.61000001</v>
      </c>
      <c r="W150" s="28">
        <v>333138840.47999996</v>
      </c>
      <c r="X150" s="28">
        <v>2279579411.9800005</v>
      </c>
    </row>
  </sheetData>
  <pageMargins left="0.7" right="0.7" top="0.75" bottom="0.75" header="0.3" footer="0.3"/>
  <pageSetup scale="44" orientation="portrait" r:id="rId2"/>
  <rowBreaks count="1" manualBreakCount="1">
    <brk id="63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50"/>
  <sheetViews>
    <sheetView view="pageBreakPreview" topLeftCell="A110" zoomScale="60" zoomScaleNormal="100" workbookViewId="0">
      <selection activeCell="Q77" sqref="Q77"/>
    </sheetView>
  </sheetViews>
  <sheetFormatPr defaultRowHeight="15" x14ac:dyDescent="0.25"/>
  <cols>
    <col min="1" max="1" width="34.7109375" bestFit="1" customWidth="1"/>
    <col min="2" max="2" width="39.28515625" bestFit="1" customWidth="1"/>
    <col min="3" max="3" width="10.42578125" bestFit="1" customWidth="1"/>
    <col min="4" max="4" width="16.28515625" customWidth="1"/>
    <col min="5" max="6" width="9.7109375" customWidth="1"/>
    <col min="7" max="7" width="10.7109375" customWidth="1"/>
    <col min="8" max="9" width="8.7109375" customWidth="1"/>
    <col min="10" max="10" width="10.7109375" customWidth="1"/>
    <col min="11" max="11" width="11.7109375" customWidth="1"/>
    <col min="12" max="12" width="22.5703125" bestFit="1" customWidth="1"/>
    <col min="13" max="13" width="18.7109375" bestFit="1" customWidth="1"/>
    <col min="14" max="14" width="37.42578125" bestFit="1" customWidth="1"/>
    <col min="15" max="15" width="18.7109375" style="5" bestFit="1" customWidth="1"/>
    <col min="16" max="16" width="11.28515625" customWidth="1"/>
    <col min="17" max="17" width="18.85546875" style="23" bestFit="1" customWidth="1"/>
    <col min="18" max="18" width="27.7109375" bestFit="1" customWidth="1"/>
    <col min="19" max="19" width="23.85546875" bestFit="1" customWidth="1"/>
    <col min="20" max="22" width="9.28515625" bestFit="1" customWidth="1"/>
    <col min="23" max="23" width="10.5703125" bestFit="1" customWidth="1"/>
  </cols>
  <sheetData>
    <row r="3" spans="1:23" x14ac:dyDescent="0.25">
      <c r="A3" s="10" t="s">
        <v>287</v>
      </c>
      <c r="D3" s="10" t="s">
        <v>272</v>
      </c>
      <c r="M3" s="13" t="s">
        <v>287</v>
      </c>
      <c r="N3" s="13"/>
      <c r="O3" s="13"/>
      <c r="P3" s="13" t="s">
        <v>272</v>
      </c>
      <c r="Q3" s="35"/>
      <c r="R3" s="13"/>
      <c r="S3" s="13"/>
      <c r="T3" s="13"/>
      <c r="U3" s="13"/>
      <c r="V3" s="13"/>
      <c r="W3" s="13"/>
    </row>
    <row r="4" spans="1:23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M4" s="19" t="s">
        <v>172</v>
      </c>
      <c r="N4" s="19" t="s">
        <v>4</v>
      </c>
      <c r="O4" s="19" t="s">
        <v>170</v>
      </c>
      <c r="P4" s="14">
        <v>43070</v>
      </c>
      <c r="Q4" s="36">
        <v>43101</v>
      </c>
      <c r="R4" s="14">
        <v>43132</v>
      </c>
      <c r="S4" s="14">
        <v>43160</v>
      </c>
      <c r="T4" s="14">
        <v>43191</v>
      </c>
      <c r="U4" s="14">
        <v>43221</v>
      </c>
      <c r="V4" s="14">
        <v>43252</v>
      </c>
      <c r="W4" s="14" t="s">
        <v>173</v>
      </c>
    </row>
    <row r="5" spans="1:23" x14ac:dyDescent="0.25">
      <c r="A5" s="2" t="s">
        <v>17</v>
      </c>
      <c r="B5" s="2" t="s">
        <v>110</v>
      </c>
      <c r="C5" s="2" t="s">
        <v>174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M5" s="5" t="s">
        <v>17</v>
      </c>
      <c r="N5" s="5" t="s">
        <v>110</v>
      </c>
      <c r="O5" s="5" t="s">
        <v>174</v>
      </c>
      <c r="P5" s="29">
        <v>0</v>
      </c>
      <c r="Q5" s="37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</row>
    <row r="6" spans="1:23" x14ac:dyDescent="0.25">
      <c r="B6" s="2" t="s">
        <v>165</v>
      </c>
      <c r="C6" s="2" t="s">
        <v>175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M6" s="5"/>
      <c r="N6" s="5" t="s">
        <v>165</v>
      </c>
      <c r="O6" s="5" t="s">
        <v>175</v>
      </c>
      <c r="P6" s="29">
        <v>0</v>
      </c>
      <c r="Q6" s="37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</row>
    <row r="7" spans="1:23" x14ac:dyDescent="0.25">
      <c r="B7" s="2" t="s">
        <v>24</v>
      </c>
      <c r="C7" s="2" t="s">
        <v>176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M7" s="5"/>
      <c r="N7" s="5" t="s">
        <v>24</v>
      </c>
      <c r="O7" s="5" t="s">
        <v>176</v>
      </c>
      <c r="P7" s="29">
        <v>0</v>
      </c>
      <c r="Q7" s="37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</row>
    <row r="8" spans="1:23" x14ac:dyDescent="0.25">
      <c r="B8" s="2" t="s">
        <v>35</v>
      </c>
      <c r="C8" s="2" t="s">
        <v>281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M8" s="5"/>
      <c r="N8" s="5" t="s">
        <v>35</v>
      </c>
      <c r="O8" s="5" t="s">
        <v>281</v>
      </c>
      <c r="P8" s="29">
        <v>0</v>
      </c>
      <c r="Q8" s="37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</row>
    <row r="9" spans="1:23" x14ac:dyDescent="0.25">
      <c r="B9" s="2" t="s">
        <v>36</v>
      </c>
      <c r="C9" s="2" t="s">
        <v>177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M9" s="5"/>
      <c r="N9" s="5" t="s">
        <v>36</v>
      </c>
      <c r="O9" s="5" t="s">
        <v>177</v>
      </c>
      <c r="P9" s="29">
        <v>0</v>
      </c>
      <c r="Q9" s="37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</row>
    <row r="10" spans="1:23" x14ac:dyDescent="0.25">
      <c r="B10" s="2" t="s">
        <v>22</v>
      </c>
      <c r="C10" s="2" t="s">
        <v>178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M10" s="5"/>
      <c r="N10" s="5" t="s">
        <v>22</v>
      </c>
      <c r="O10" s="5" t="s">
        <v>178</v>
      </c>
      <c r="P10" s="29">
        <v>0</v>
      </c>
      <c r="Q10" s="37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</row>
    <row r="11" spans="1:23" x14ac:dyDescent="0.25">
      <c r="B11" s="2" t="s">
        <v>160</v>
      </c>
      <c r="C11" s="2" t="s">
        <v>282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M11" s="5"/>
      <c r="N11" s="5" t="s">
        <v>160</v>
      </c>
      <c r="O11" s="5" t="s">
        <v>282</v>
      </c>
      <c r="P11" s="29">
        <v>0</v>
      </c>
      <c r="Q11" s="37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</row>
    <row r="12" spans="1:23" x14ac:dyDescent="0.25">
      <c r="B12" s="2" t="s">
        <v>108</v>
      </c>
      <c r="C12" s="2" t="s">
        <v>283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M12" s="5"/>
      <c r="N12" s="5" t="s">
        <v>108</v>
      </c>
      <c r="O12" s="5" t="s">
        <v>283</v>
      </c>
      <c r="P12" s="29">
        <v>0</v>
      </c>
      <c r="Q12" s="37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</row>
    <row r="13" spans="1:23" x14ac:dyDescent="0.25">
      <c r="B13" s="2" t="s">
        <v>113</v>
      </c>
      <c r="C13" s="2" t="s">
        <v>179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M13" s="5"/>
      <c r="N13" s="5" t="s">
        <v>113</v>
      </c>
      <c r="O13" s="5" t="s">
        <v>179</v>
      </c>
      <c r="P13" s="29">
        <v>0</v>
      </c>
      <c r="Q13" s="37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</row>
    <row r="14" spans="1:23" x14ac:dyDescent="0.25">
      <c r="B14" s="2" t="s">
        <v>34</v>
      </c>
      <c r="C14" s="2" t="s">
        <v>180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M14" s="5"/>
      <c r="N14" s="5" t="s">
        <v>34</v>
      </c>
      <c r="O14" s="5" t="s">
        <v>180</v>
      </c>
      <c r="P14" s="29">
        <v>0</v>
      </c>
      <c r="Q14" s="37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</row>
    <row r="15" spans="1:23" x14ac:dyDescent="0.25">
      <c r="B15" s="2" t="s">
        <v>28</v>
      </c>
      <c r="C15" s="2" t="s">
        <v>181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M15" s="5"/>
      <c r="N15" s="5" t="s">
        <v>28</v>
      </c>
      <c r="O15" s="5" t="s">
        <v>181</v>
      </c>
      <c r="P15" s="29">
        <v>0</v>
      </c>
      <c r="Q15" s="37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</row>
    <row r="16" spans="1:23" x14ac:dyDescent="0.25">
      <c r="B16" s="2" t="s">
        <v>106</v>
      </c>
      <c r="C16" s="2" t="s">
        <v>182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M16" s="5"/>
      <c r="N16" s="5" t="s">
        <v>106</v>
      </c>
      <c r="O16" s="5" t="s">
        <v>182</v>
      </c>
      <c r="P16" s="29">
        <v>0</v>
      </c>
      <c r="Q16" s="37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</row>
    <row r="17" spans="2:23" x14ac:dyDescent="0.25">
      <c r="B17" s="2" t="s">
        <v>37</v>
      </c>
      <c r="C17" s="2" t="s">
        <v>284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M17" s="5"/>
      <c r="N17" s="5" t="s">
        <v>37</v>
      </c>
      <c r="O17" s="5" t="s">
        <v>284</v>
      </c>
      <c r="P17" s="29">
        <v>0</v>
      </c>
      <c r="Q17" s="37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</row>
    <row r="18" spans="2:23" x14ac:dyDescent="0.25">
      <c r="B18" s="2" t="s">
        <v>109</v>
      </c>
      <c r="C18" s="2" t="s">
        <v>183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M18" s="5"/>
      <c r="N18" s="5" t="s">
        <v>109</v>
      </c>
      <c r="O18" s="5" t="s">
        <v>183</v>
      </c>
      <c r="P18" s="29">
        <v>0</v>
      </c>
      <c r="Q18" s="37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</row>
    <row r="19" spans="2:23" x14ac:dyDescent="0.25">
      <c r="B19" s="2" t="s">
        <v>29</v>
      </c>
      <c r="C19" s="2" t="s">
        <v>184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M19" s="5"/>
      <c r="N19" s="5" t="s">
        <v>29</v>
      </c>
      <c r="O19" s="5" t="s">
        <v>184</v>
      </c>
      <c r="P19" s="29">
        <v>0</v>
      </c>
      <c r="Q19" s="37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</row>
    <row r="20" spans="2:23" x14ac:dyDescent="0.25">
      <c r="B20" s="2" t="s">
        <v>20</v>
      </c>
      <c r="C20" s="2" t="s">
        <v>185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M20" s="5"/>
      <c r="N20" s="5" t="s">
        <v>20</v>
      </c>
      <c r="O20" s="5" t="s">
        <v>185</v>
      </c>
      <c r="P20" s="29">
        <v>0</v>
      </c>
      <c r="Q20" s="37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</row>
    <row r="21" spans="2:23" x14ac:dyDescent="0.25">
      <c r="B21" s="2" t="s">
        <v>145</v>
      </c>
      <c r="C21" s="2" t="s">
        <v>186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M21" s="5"/>
      <c r="N21" s="5" t="s">
        <v>145</v>
      </c>
      <c r="O21" s="5" t="s">
        <v>186</v>
      </c>
      <c r="P21" s="29">
        <v>0</v>
      </c>
      <c r="Q21" s="37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</row>
    <row r="22" spans="2:23" x14ac:dyDescent="0.25">
      <c r="B22" s="2" t="s">
        <v>161</v>
      </c>
      <c r="C22" s="2" t="s">
        <v>187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M22" s="5"/>
      <c r="N22" s="5" t="s">
        <v>161</v>
      </c>
      <c r="O22" s="5" t="s">
        <v>187</v>
      </c>
      <c r="P22" s="29">
        <v>0</v>
      </c>
      <c r="Q22" s="37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</row>
    <row r="23" spans="2:23" x14ac:dyDescent="0.25">
      <c r="B23" s="2" t="s">
        <v>25</v>
      </c>
      <c r="C23" s="2" t="s">
        <v>188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M23" s="5"/>
      <c r="N23" s="5" t="s">
        <v>25</v>
      </c>
      <c r="O23" s="5" t="s">
        <v>188</v>
      </c>
      <c r="P23" s="29">
        <v>0</v>
      </c>
      <c r="Q23" s="37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</row>
    <row r="24" spans="2:23" x14ac:dyDescent="0.25">
      <c r="B24" s="2" t="s">
        <v>19</v>
      </c>
      <c r="C24" s="2" t="s">
        <v>189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M24" s="5"/>
      <c r="N24" s="5" t="s">
        <v>19</v>
      </c>
      <c r="O24" s="5" t="s">
        <v>189</v>
      </c>
      <c r="P24" s="29">
        <v>0</v>
      </c>
      <c r="Q24" s="37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</row>
    <row r="25" spans="2:23" x14ac:dyDescent="0.25">
      <c r="B25" s="2" t="s">
        <v>21</v>
      </c>
      <c r="C25" s="2" t="s">
        <v>190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M25" s="5"/>
      <c r="N25" s="5" t="s">
        <v>21</v>
      </c>
      <c r="O25" s="5" t="s">
        <v>190</v>
      </c>
      <c r="P25" s="29">
        <v>0</v>
      </c>
      <c r="Q25" s="37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</row>
    <row r="26" spans="2:23" x14ac:dyDescent="0.25">
      <c r="B26" s="2" t="s">
        <v>23</v>
      </c>
      <c r="C26" s="2" t="s">
        <v>191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M26" s="5"/>
      <c r="N26" s="5" t="s">
        <v>23</v>
      </c>
      <c r="O26" s="5" t="s">
        <v>191</v>
      </c>
      <c r="P26" s="29">
        <v>0</v>
      </c>
      <c r="Q26" s="37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</row>
    <row r="27" spans="2:23" x14ac:dyDescent="0.25">
      <c r="B27" s="2" t="s">
        <v>107</v>
      </c>
      <c r="C27" s="2" t="s">
        <v>192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M27" s="5"/>
      <c r="N27" s="5" t="s">
        <v>107</v>
      </c>
      <c r="O27" s="5" t="s">
        <v>192</v>
      </c>
      <c r="P27" s="29">
        <v>0</v>
      </c>
      <c r="Q27" s="37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</row>
    <row r="28" spans="2:23" x14ac:dyDescent="0.25">
      <c r="B28" s="2" t="s">
        <v>142</v>
      </c>
      <c r="C28" s="2" t="s">
        <v>193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M28" s="5"/>
      <c r="N28" s="5" t="s">
        <v>142</v>
      </c>
      <c r="O28" s="5" t="s">
        <v>193</v>
      </c>
      <c r="P28" s="29">
        <v>0</v>
      </c>
      <c r="Q28" s="37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</row>
    <row r="29" spans="2:23" x14ac:dyDescent="0.25">
      <c r="B29" s="2" t="s">
        <v>26</v>
      </c>
      <c r="C29" s="2" t="s">
        <v>194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M29" s="5"/>
      <c r="N29" s="5" t="s">
        <v>26</v>
      </c>
      <c r="O29" s="5" t="s">
        <v>194</v>
      </c>
      <c r="P29" s="29">
        <v>0</v>
      </c>
      <c r="Q29" s="37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</row>
    <row r="30" spans="2:23" x14ac:dyDescent="0.25">
      <c r="B30" s="2" t="s">
        <v>27</v>
      </c>
      <c r="C30" s="2" t="s">
        <v>195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M30" s="5"/>
      <c r="N30" s="5" t="s">
        <v>27</v>
      </c>
      <c r="O30" s="5" t="s">
        <v>195</v>
      </c>
      <c r="P30" s="29">
        <v>0</v>
      </c>
      <c r="Q30" s="37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</row>
    <row r="31" spans="2:23" x14ac:dyDescent="0.25">
      <c r="B31" s="2" t="s">
        <v>33</v>
      </c>
      <c r="C31" s="2" t="s">
        <v>196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M31" s="5"/>
      <c r="N31" s="5" t="s">
        <v>33</v>
      </c>
      <c r="O31" s="5" t="s">
        <v>196</v>
      </c>
      <c r="P31" s="29">
        <v>0</v>
      </c>
      <c r="Q31" s="37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</row>
    <row r="32" spans="2:23" x14ac:dyDescent="0.25">
      <c r="B32" s="2" t="s">
        <v>31</v>
      </c>
      <c r="C32" s="2" t="s">
        <v>197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M32" s="5"/>
      <c r="N32" s="5" t="s">
        <v>31</v>
      </c>
      <c r="O32" s="5" t="s">
        <v>197</v>
      </c>
      <c r="P32" s="29">
        <v>0</v>
      </c>
      <c r="Q32" s="37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</row>
    <row r="33" spans="1:23" x14ac:dyDescent="0.25">
      <c r="B33" s="2" t="s">
        <v>112</v>
      </c>
      <c r="C33" s="2" t="s">
        <v>198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M33" s="5"/>
      <c r="N33" s="5" t="s">
        <v>112</v>
      </c>
      <c r="O33" s="5" t="s">
        <v>198</v>
      </c>
      <c r="P33" s="29">
        <v>0</v>
      </c>
      <c r="Q33" s="37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</row>
    <row r="34" spans="1:23" x14ac:dyDescent="0.25">
      <c r="B34" s="2" t="s">
        <v>32</v>
      </c>
      <c r="C34" s="2" t="s">
        <v>199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M34" s="5"/>
      <c r="N34" s="5" t="s">
        <v>32</v>
      </c>
      <c r="O34" s="5" t="s">
        <v>199</v>
      </c>
      <c r="P34" s="29">
        <v>0</v>
      </c>
      <c r="Q34" s="37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</row>
    <row r="35" spans="1:23" x14ac:dyDescent="0.25">
      <c r="B35" s="2" t="s">
        <v>143</v>
      </c>
      <c r="C35" s="2" t="s">
        <v>200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M35" s="5"/>
      <c r="N35" s="5" t="s">
        <v>143</v>
      </c>
      <c r="O35" s="5" t="s">
        <v>200</v>
      </c>
      <c r="P35" s="29">
        <v>0</v>
      </c>
      <c r="Q35" s="37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</row>
    <row r="36" spans="1:23" x14ac:dyDescent="0.25">
      <c r="B36" s="2" t="s">
        <v>144</v>
      </c>
      <c r="C36" s="2" t="s">
        <v>201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M36" s="5"/>
      <c r="N36" s="5" t="s">
        <v>144</v>
      </c>
      <c r="O36" s="5" t="s">
        <v>201</v>
      </c>
      <c r="P36" s="29">
        <v>0</v>
      </c>
      <c r="Q36" s="37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</row>
    <row r="37" spans="1:23" x14ac:dyDescent="0.25">
      <c r="B37" s="2" t="s">
        <v>111</v>
      </c>
      <c r="C37" s="2" t="s">
        <v>202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M37" s="11"/>
      <c r="N37" s="5" t="s">
        <v>111</v>
      </c>
      <c r="O37" s="5" t="s">
        <v>202</v>
      </c>
      <c r="P37" s="29">
        <v>0</v>
      </c>
      <c r="Q37" s="37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</row>
    <row r="38" spans="1:23" x14ac:dyDescent="0.25">
      <c r="A38" s="2" t="s">
        <v>274</v>
      </c>
      <c r="B38" s="2"/>
      <c r="C38" s="2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M38" s="17" t="s">
        <v>274</v>
      </c>
      <c r="N38" s="17"/>
      <c r="O38" s="17"/>
      <c r="P38" s="30">
        <v>0</v>
      </c>
      <c r="Q38" s="38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</row>
    <row r="39" spans="1:23" x14ac:dyDescent="0.25">
      <c r="A39" s="2" t="s">
        <v>30</v>
      </c>
      <c r="B39" s="2" t="s">
        <v>151</v>
      </c>
      <c r="C39" s="2" t="s">
        <v>203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M39" s="5" t="s">
        <v>30</v>
      </c>
      <c r="N39" s="5" t="s">
        <v>151</v>
      </c>
      <c r="O39" s="5" t="s">
        <v>203</v>
      </c>
      <c r="P39" s="29">
        <v>0</v>
      </c>
      <c r="Q39" s="37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</row>
    <row r="40" spans="1:23" x14ac:dyDescent="0.25">
      <c r="B40" s="2" t="s">
        <v>93</v>
      </c>
      <c r="C40" s="2" t="s">
        <v>204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M40" s="5"/>
      <c r="N40" s="5" t="s">
        <v>93</v>
      </c>
      <c r="O40" s="5" t="s">
        <v>204</v>
      </c>
      <c r="P40" s="29">
        <v>0</v>
      </c>
      <c r="Q40" s="37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</row>
    <row r="41" spans="1:23" x14ac:dyDescent="0.25">
      <c r="B41" s="2" t="s">
        <v>123</v>
      </c>
      <c r="C41" s="2" t="s">
        <v>205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M41" s="5"/>
      <c r="N41" s="5" t="s">
        <v>123</v>
      </c>
      <c r="O41" s="5" t="s">
        <v>205</v>
      </c>
      <c r="P41" s="29">
        <v>0</v>
      </c>
      <c r="Q41" s="37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</row>
    <row r="42" spans="1:23" x14ac:dyDescent="0.25">
      <c r="B42" s="2" t="s">
        <v>75</v>
      </c>
      <c r="C42" s="2" t="s">
        <v>206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M42" s="5"/>
      <c r="N42" s="5" t="s">
        <v>75</v>
      </c>
      <c r="O42" s="5" t="s">
        <v>206</v>
      </c>
      <c r="P42" s="29">
        <v>0</v>
      </c>
      <c r="Q42" s="37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</row>
    <row r="43" spans="1:23" x14ac:dyDescent="0.25">
      <c r="B43" s="2" t="s">
        <v>58</v>
      </c>
      <c r="C43" s="2" t="s">
        <v>207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M43" s="5"/>
      <c r="N43" s="5" t="s">
        <v>58</v>
      </c>
      <c r="O43" s="5" t="s">
        <v>207</v>
      </c>
      <c r="P43" s="29">
        <v>0</v>
      </c>
      <c r="Q43" s="37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</row>
    <row r="44" spans="1:23" x14ac:dyDescent="0.25">
      <c r="B44" s="2" t="s">
        <v>77</v>
      </c>
      <c r="C44" s="2" t="s">
        <v>208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M44" s="5"/>
      <c r="N44" s="5" t="s">
        <v>77</v>
      </c>
      <c r="O44" s="5" t="s">
        <v>208</v>
      </c>
      <c r="P44" s="29">
        <v>0</v>
      </c>
      <c r="Q44" s="37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</row>
    <row r="45" spans="1:23" x14ac:dyDescent="0.25">
      <c r="B45" s="2" t="s">
        <v>72</v>
      </c>
      <c r="C45" s="2" t="s">
        <v>209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M45" s="5"/>
      <c r="N45" s="5" t="s">
        <v>72</v>
      </c>
      <c r="O45" s="5" t="s">
        <v>209</v>
      </c>
      <c r="P45" s="29">
        <v>0</v>
      </c>
      <c r="Q45" s="37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</row>
    <row r="46" spans="1:23" x14ac:dyDescent="0.25">
      <c r="B46" s="2" t="s">
        <v>147</v>
      </c>
      <c r="C46" s="2" t="s">
        <v>210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M46" s="5"/>
      <c r="N46" s="5" t="s">
        <v>147</v>
      </c>
      <c r="O46" s="5" t="s">
        <v>210</v>
      </c>
      <c r="P46" s="29">
        <v>0</v>
      </c>
      <c r="Q46" s="37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</row>
    <row r="47" spans="1:23" x14ac:dyDescent="0.25">
      <c r="B47" s="2" t="s">
        <v>59</v>
      </c>
      <c r="C47" s="2" t="s">
        <v>211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M47" s="5"/>
      <c r="N47" s="5" t="s">
        <v>59</v>
      </c>
      <c r="O47" s="5" t="s">
        <v>211</v>
      </c>
      <c r="P47" s="29">
        <v>0</v>
      </c>
      <c r="Q47" s="37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</row>
    <row r="48" spans="1:23" x14ac:dyDescent="0.25">
      <c r="B48" s="2" t="s">
        <v>128</v>
      </c>
      <c r="C48" s="2" t="s">
        <v>212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M48" s="5"/>
      <c r="N48" s="5" t="s">
        <v>128</v>
      </c>
      <c r="O48" s="5" t="s">
        <v>212</v>
      </c>
      <c r="P48" s="29">
        <v>0</v>
      </c>
      <c r="Q48" s="37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</row>
    <row r="49" spans="2:23" x14ac:dyDescent="0.25">
      <c r="B49" s="2" t="s">
        <v>60</v>
      </c>
      <c r="C49" s="2" t="s">
        <v>213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M49" s="5"/>
      <c r="N49" s="5" t="s">
        <v>60</v>
      </c>
      <c r="O49" s="5" t="s">
        <v>213</v>
      </c>
      <c r="P49" s="29">
        <v>0</v>
      </c>
      <c r="Q49" s="37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</row>
    <row r="50" spans="2:23" x14ac:dyDescent="0.25">
      <c r="B50" s="2" t="s">
        <v>125</v>
      </c>
      <c r="C50" s="2" t="s">
        <v>214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M50" s="5"/>
      <c r="N50" s="5" t="s">
        <v>125</v>
      </c>
      <c r="O50" s="5" t="s">
        <v>214</v>
      </c>
      <c r="P50" s="29">
        <v>0</v>
      </c>
      <c r="Q50" s="37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</row>
    <row r="51" spans="2:23" x14ac:dyDescent="0.25">
      <c r="B51" s="2" t="s">
        <v>120</v>
      </c>
      <c r="C51" s="2" t="s">
        <v>215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M51" s="5"/>
      <c r="N51" s="5" t="s">
        <v>120</v>
      </c>
      <c r="O51" s="5" t="s">
        <v>215</v>
      </c>
      <c r="P51" s="29">
        <v>0</v>
      </c>
      <c r="Q51" s="37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</row>
    <row r="52" spans="2:23" x14ac:dyDescent="0.25">
      <c r="B52" s="2" t="s">
        <v>61</v>
      </c>
      <c r="C52" s="2" t="s">
        <v>216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M52" s="5"/>
      <c r="N52" s="5" t="s">
        <v>61</v>
      </c>
      <c r="O52" s="5" t="s">
        <v>216</v>
      </c>
      <c r="P52" s="29">
        <v>0</v>
      </c>
      <c r="Q52" s="37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</row>
    <row r="53" spans="2:23" x14ac:dyDescent="0.25">
      <c r="B53" s="2" t="s">
        <v>65</v>
      </c>
      <c r="C53" s="2" t="s">
        <v>217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M53" s="5"/>
      <c r="N53" s="5" t="s">
        <v>65</v>
      </c>
      <c r="O53" s="5" t="s">
        <v>217</v>
      </c>
      <c r="P53" s="29">
        <v>0</v>
      </c>
      <c r="Q53" s="37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</row>
    <row r="54" spans="2:23" x14ac:dyDescent="0.25">
      <c r="B54" s="2" t="s">
        <v>62</v>
      </c>
      <c r="C54" s="2" t="s">
        <v>218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M54" s="5"/>
      <c r="N54" s="5" t="s">
        <v>62</v>
      </c>
      <c r="O54" s="5" t="s">
        <v>218</v>
      </c>
      <c r="P54" s="29">
        <v>0</v>
      </c>
      <c r="Q54" s="37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</row>
    <row r="55" spans="2:23" x14ac:dyDescent="0.25">
      <c r="B55" s="2" t="s">
        <v>131</v>
      </c>
      <c r="C55" s="2" t="s">
        <v>219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M55" s="5"/>
      <c r="N55" s="5" t="s">
        <v>131</v>
      </c>
      <c r="O55" s="5" t="s">
        <v>219</v>
      </c>
      <c r="P55" s="29">
        <v>0</v>
      </c>
      <c r="Q55" s="37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</row>
    <row r="56" spans="2:23" x14ac:dyDescent="0.25">
      <c r="B56" s="2" t="s">
        <v>57</v>
      </c>
      <c r="C56" s="2" t="s">
        <v>220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M56" s="5"/>
      <c r="N56" s="5" t="s">
        <v>57</v>
      </c>
      <c r="O56" s="5" t="s">
        <v>220</v>
      </c>
      <c r="P56" s="29">
        <v>0</v>
      </c>
      <c r="Q56" s="37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</row>
    <row r="57" spans="2:23" x14ac:dyDescent="0.25">
      <c r="B57" s="2" t="s">
        <v>78</v>
      </c>
      <c r="C57" s="2" t="s">
        <v>221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M57" s="5"/>
      <c r="N57" s="5" t="s">
        <v>78</v>
      </c>
      <c r="O57" s="5" t="s">
        <v>221</v>
      </c>
      <c r="P57" s="29">
        <v>0</v>
      </c>
      <c r="Q57" s="37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</row>
    <row r="58" spans="2:23" x14ac:dyDescent="0.25">
      <c r="B58" s="2" t="s">
        <v>126</v>
      </c>
      <c r="C58" s="2" t="s">
        <v>222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M58" s="5"/>
      <c r="N58" s="5" t="s">
        <v>126</v>
      </c>
      <c r="O58" s="5" t="s">
        <v>222</v>
      </c>
      <c r="P58" s="29">
        <v>0</v>
      </c>
      <c r="Q58" s="37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</row>
    <row r="59" spans="2:23" x14ac:dyDescent="0.25">
      <c r="B59" s="2" t="s">
        <v>74</v>
      </c>
      <c r="C59" s="2" t="s">
        <v>223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M59" s="5"/>
      <c r="N59" s="5" t="s">
        <v>74</v>
      </c>
      <c r="O59" s="5" t="s">
        <v>223</v>
      </c>
      <c r="P59" s="29">
        <v>0</v>
      </c>
      <c r="Q59" s="37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</row>
    <row r="60" spans="2:23" x14ac:dyDescent="0.25">
      <c r="B60" s="2" t="s">
        <v>76</v>
      </c>
      <c r="C60" s="2" t="s">
        <v>224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M60" s="5"/>
      <c r="N60" s="5" t="s">
        <v>76</v>
      </c>
      <c r="O60" s="5" t="s">
        <v>224</v>
      </c>
      <c r="P60" s="29">
        <v>0</v>
      </c>
      <c r="Q60" s="37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</row>
    <row r="61" spans="2:23" x14ac:dyDescent="0.25">
      <c r="B61" s="2" t="s">
        <v>54</v>
      </c>
      <c r="C61" s="2" t="s">
        <v>225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M61" s="5"/>
      <c r="N61" s="5" t="s">
        <v>54</v>
      </c>
      <c r="O61" s="5" t="s">
        <v>225</v>
      </c>
      <c r="P61" s="29">
        <v>0</v>
      </c>
      <c r="Q61" s="37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</row>
    <row r="62" spans="2:23" x14ac:dyDescent="0.25">
      <c r="B62" s="2" t="s">
        <v>55</v>
      </c>
      <c r="C62" s="2" t="s">
        <v>226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M62" s="5"/>
      <c r="N62" s="5" t="s">
        <v>55</v>
      </c>
      <c r="O62" s="5" t="s">
        <v>226</v>
      </c>
      <c r="P62" s="29">
        <v>0</v>
      </c>
      <c r="Q62" s="37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</row>
    <row r="63" spans="2:23" x14ac:dyDescent="0.25">
      <c r="B63" s="2" t="s">
        <v>149</v>
      </c>
      <c r="C63" s="2" t="s">
        <v>227</v>
      </c>
      <c r="D63" s="8">
        <v>0</v>
      </c>
      <c r="E63" s="8">
        <v>-121180</v>
      </c>
      <c r="F63" s="8">
        <v>0</v>
      </c>
      <c r="G63" s="8">
        <v>-118075.17</v>
      </c>
      <c r="H63" s="8">
        <v>0</v>
      </c>
      <c r="I63" s="8">
        <v>0</v>
      </c>
      <c r="J63" s="8">
        <v>0</v>
      </c>
      <c r="K63" s="8">
        <v>-239255.16999999998</v>
      </c>
      <c r="M63" s="5"/>
      <c r="N63" s="5" t="s">
        <v>149</v>
      </c>
      <c r="O63" s="5" t="s">
        <v>227</v>
      </c>
      <c r="P63" s="29">
        <v>0</v>
      </c>
      <c r="Q63" s="37">
        <v>-121180</v>
      </c>
      <c r="R63" s="29">
        <v>0</v>
      </c>
      <c r="S63" s="29">
        <v>-118075.17</v>
      </c>
      <c r="T63" s="29">
        <v>0</v>
      </c>
      <c r="U63" s="29">
        <v>0</v>
      </c>
      <c r="V63" s="29">
        <v>0</v>
      </c>
      <c r="W63" s="29">
        <v>-239255.16999999998</v>
      </c>
    </row>
    <row r="64" spans="2:23" x14ac:dyDescent="0.25">
      <c r="B64" s="2" t="s">
        <v>127</v>
      </c>
      <c r="C64" s="2" t="s">
        <v>228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M64" s="5"/>
      <c r="N64" s="5" t="s">
        <v>127</v>
      </c>
      <c r="O64" s="5" t="s">
        <v>228</v>
      </c>
      <c r="P64" s="29">
        <v>0</v>
      </c>
      <c r="Q64" s="37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</row>
    <row r="65" spans="2:23" x14ac:dyDescent="0.25">
      <c r="B65" s="2" t="s">
        <v>116</v>
      </c>
      <c r="C65" s="2" t="s">
        <v>229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M65" s="5"/>
      <c r="N65" s="5" t="s">
        <v>116</v>
      </c>
      <c r="O65" s="5" t="s">
        <v>229</v>
      </c>
      <c r="P65" s="29">
        <v>0</v>
      </c>
      <c r="Q65" s="37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</row>
    <row r="66" spans="2:23" x14ac:dyDescent="0.25">
      <c r="B66" s="2" t="s">
        <v>51</v>
      </c>
      <c r="C66" s="2" t="s">
        <v>230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M66" s="5"/>
      <c r="N66" s="5" t="s">
        <v>51</v>
      </c>
      <c r="O66" s="5" t="s">
        <v>230</v>
      </c>
      <c r="P66" s="29">
        <v>0</v>
      </c>
      <c r="Q66" s="37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</row>
    <row r="67" spans="2:23" x14ac:dyDescent="0.25">
      <c r="B67" s="2" t="s">
        <v>63</v>
      </c>
      <c r="C67" s="2" t="s">
        <v>231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M67" s="5"/>
      <c r="N67" s="5" t="s">
        <v>63</v>
      </c>
      <c r="O67" s="5" t="s">
        <v>231</v>
      </c>
      <c r="P67" s="29">
        <v>0</v>
      </c>
      <c r="Q67" s="37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</row>
    <row r="68" spans="2:23" x14ac:dyDescent="0.25">
      <c r="B68" s="2" t="s">
        <v>121</v>
      </c>
      <c r="C68" s="2" t="s">
        <v>232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M68" s="5"/>
      <c r="N68" s="5" t="s">
        <v>121</v>
      </c>
      <c r="O68" s="5" t="s">
        <v>232</v>
      </c>
      <c r="P68" s="29">
        <v>0</v>
      </c>
      <c r="Q68" s="37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</row>
    <row r="69" spans="2:23" x14ac:dyDescent="0.25">
      <c r="B69" s="2" t="s">
        <v>148</v>
      </c>
      <c r="C69" s="2" t="s">
        <v>233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M69" s="5"/>
      <c r="N69" s="5" t="s">
        <v>148</v>
      </c>
      <c r="O69" s="5" t="s">
        <v>233</v>
      </c>
      <c r="P69" s="29">
        <v>0</v>
      </c>
      <c r="Q69" s="37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</row>
    <row r="70" spans="2:23" x14ac:dyDescent="0.25">
      <c r="B70" s="2" t="s">
        <v>117</v>
      </c>
      <c r="C70" s="2" t="s">
        <v>234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M70" s="5"/>
      <c r="N70" s="5" t="s">
        <v>117</v>
      </c>
      <c r="O70" s="5" t="s">
        <v>234</v>
      </c>
      <c r="P70" s="29">
        <v>0</v>
      </c>
      <c r="Q70" s="37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</row>
    <row r="71" spans="2:23" x14ac:dyDescent="0.25">
      <c r="B71" s="2" t="s">
        <v>118</v>
      </c>
      <c r="C71" s="2" t="s">
        <v>235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M71" s="5"/>
      <c r="N71" s="5" t="s">
        <v>118</v>
      </c>
      <c r="O71" s="5" t="s">
        <v>235</v>
      </c>
      <c r="P71" s="29">
        <v>0</v>
      </c>
      <c r="Q71" s="37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</row>
    <row r="72" spans="2:23" x14ac:dyDescent="0.25">
      <c r="B72" s="2" t="s">
        <v>68</v>
      </c>
      <c r="C72" s="2" t="s">
        <v>236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M72" s="5"/>
      <c r="N72" s="5" t="s">
        <v>68</v>
      </c>
      <c r="O72" s="5" t="s">
        <v>236</v>
      </c>
      <c r="P72" s="29">
        <v>0</v>
      </c>
      <c r="Q72" s="37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</row>
    <row r="73" spans="2:23" x14ac:dyDescent="0.25">
      <c r="B73" s="2" t="s">
        <v>122</v>
      </c>
      <c r="C73" s="2" t="s">
        <v>237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M73" s="5"/>
      <c r="N73" s="5" t="s">
        <v>122</v>
      </c>
      <c r="O73" s="5" t="s">
        <v>237</v>
      </c>
      <c r="P73" s="29">
        <v>0</v>
      </c>
      <c r="Q73" s="37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</row>
    <row r="74" spans="2:23" x14ac:dyDescent="0.25">
      <c r="B74" s="2" t="s">
        <v>69</v>
      </c>
      <c r="C74" s="2" t="s">
        <v>238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M74" s="5"/>
      <c r="N74" s="5" t="s">
        <v>69</v>
      </c>
      <c r="O74" s="5" t="s">
        <v>238</v>
      </c>
      <c r="P74" s="29">
        <v>0</v>
      </c>
      <c r="Q74" s="37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</row>
    <row r="75" spans="2:23" x14ac:dyDescent="0.25">
      <c r="B75" s="2" t="s">
        <v>52</v>
      </c>
      <c r="C75" s="2" t="s">
        <v>239</v>
      </c>
      <c r="D75" s="8">
        <v>-43655.49</v>
      </c>
      <c r="E75" s="8">
        <v>9459.89</v>
      </c>
      <c r="F75" s="8">
        <v>-34076.519999999997</v>
      </c>
      <c r="G75" s="8">
        <v>-69053.679999999993</v>
      </c>
      <c r="H75" s="8">
        <v>-2689.81</v>
      </c>
      <c r="I75" s="8">
        <v>-210.52</v>
      </c>
      <c r="J75" s="8">
        <v>-50303.33</v>
      </c>
      <c r="K75" s="8">
        <v>-190529.45999999996</v>
      </c>
      <c r="M75" s="5"/>
      <c r="N75" s="5" t="s">
        <v>52</v>
      </c>
      <c r="O75" s="5" t="s">
        <v>239</v>
      </c>
      <c r="P75" s="29">
        <v>-43655.49</v>
      </c>
      <c r="Q75" s="37">
        <v>9459.89</v>
      </c>
      <c r="R75" s="29">
        <v>-34076.519999999997</v>
      </c>
      <c r="S75" s="29">
        <v>-69053.679999999993</v>
      </c>
      <c r="T75" s="29">
        <v>-2689.81</v>
      </c>
      <c r="U75" s="29">
        <v>-210.52</v>
      </c>
      <c r="V75" s="29">
        <v>-50303.33</v>
      </c>
      <c r="W75" s="29">
        <v>-190529.45999999996</v>
      </c>
    </row>
    <row r="76" spans="2:23" x14ac:dyDescent="0.25">
      <c r="B76" s="2" t="s">
        <v>70</v>
      </c>
      <c r="C76" s="2" t="s">
        <v>240</v>
      </c>
      <c r="D76" s="8">
        <v>-7488.39</v>
      </c>
      <c r="E76" s="8">
        <v>-1717.75</v>
      </c>
      <c r="F76" s="8">
        <v>-1119.29</v>
      </c>
      <c r="G76" s="8">
        <v>-55007.3</v>
      </c>
      <c r="H76" s="8">
        <v>-152.27000000000001</v>
      </c>
      <c r="I76" s="8">
        <v>0.27</v>
      </c>
      <c r="J76" s="8">
        <v>-9431.36</v>
      </c>
      <c r="K76" s="8">
        <v>-74916.09</v>
      </c>
      <c r="M76" s="5"/>
      <c r="N76" s="5" t="s">
        <v>70</v>
      </c>
      <c r="O76" s="5" t="s">
        <v>240</v>
      </c>
      <c r="P76" s="29">
        <v>-7488.39</v>
      </c>
      <c r="Q76" s="37">
        <v>-1717.75</v>
      </c>
      <c r="R76" s="29">
        <v>-1119.29</v>
      </c>
      <c r="S76" s="29">
        <v>-55007.3</v>
      </c>
      <c r="T76" s="29">
        <v>-152.27000000000001</v>
      </c>
      <c r="U76" s="29">
        <v>0.27</v>
      </c>
      <c r="V76" s="29">
        <v>-9431.36</v>
      </c>
      <c r="W76" s="29">
        <v>-74916.09</v>
      </c>
    </row>
    <row r="77" spans="2:23" x14ac:dyDescent="0.25">
      <c r="B77" s="2" t="s">
        <v>67</v>
      </c>
      <c r="C77" s="2" t="s">
        <v>241</v>
      </c>
      <c r="D77" s="8">
        <v>-295421.55</v>
      </c>
      <c r="E77" s="8">
        <v>96730.34</v>
      </c>
      <c r="F77" s="8">
        <v>5.75</v>
      </c>
      <c r="G77" s="8">
        <v>-6800.91</v>
      </c>
      <c r="H77" s="8">
        <v>-26.77</v>
      </c>
      <c r="I77" s="8">
        <v>0.03</v>
      </c>
      <c r="J77" s="8">
        <v>-5273.19</v>
      </c>
      <c r="K77" s="8">
        <v>-210786.3</v>
      </c>
      <c r="M77" s="5"/>
      <c r="N77" s="5" t="s">
        <v>67</v>
      </c>
      <c r="O77" s="5" t="s">
        <v>241</v>
      </c>
      <c r="P77" s="29">
        <v>-295421.55</v>
      </c>
      <c r="Q77" s="37">
        <v>96730.34</v>
      </c>
      <c r="R77" s="29">
        <v>5.75</v>
      </c>
      <c r="S77" s="29">
        <v>-6800.91</v>
      </c>
      <c r="T77" s="29">
        <v>-26.77</v>
      </c>
      <c r="U77" s="29">
        <v>0.03</v>
      </c>
      <c r="V77" s="29">
        <v>-5273.19</v>
      </c>
      <c r="W77" s="29">
        <v>-210786.3</v>
      </c>
    </row>
    <row r="78" spans="2:23" x14ac:dyDescent="0.25">
      <c r="B78" s="2" t="s">
        <v>163</v>
      </c>
      <c r="C78" s="2" t="s">
        <v>242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-3929.03</v>
      </c>
      <c r="J78" s="8">
        <v>0</v>
      </c>
      <c r="K78" s="8">
        <v>-3929.03</v>
      </c>
      <c r="M78" s="5"/>
      <c r="N78" s="5" t="s">
        <v>163</v>
      </c>
      <c r="O78" s="5" t="s">
        <v>242</v>
      </c>
      <c r="P78" s="29">
        <v>0</v>
      </c>
      <c r="Q78" s="37">
        <v>0</v>
      </c>
      <c r="R78" s="29">
        <v>0</v>
      </c>
      <c r="S78" s="29">
        <v>0</v>
      </c>
      <c r="T78" s="29">
        <v>0</v>
      </c>
      <c r="U78" s="29">
        <v>-3929.03</v>
      </c>
      <c r="V78" s="29">
        <v>0</v>
      </c>
      <c r="W78" s="29">
        <v>-3929.03</v>
      </c>
    </row>
    <row r="79" spans="2:23" x14ac:dyDescent="0.25">
      <c r="B79" s="2" t="s">
        <v>73</v>
      </c>
      <c r="C79" s="2" t="s">
        <v>243</v>
      </c>
      <c r="D79" s="8">
        <v>0</v>
      </c>
      <c r="E79" s="8">
        <v>0</v>
      </c>
      <c r="F79" s="8">
        <v>0</v>
      </c>
      <c r="G79" s="8">
        <v>-5546.33</v>
      </c>
      <c r="H79" s="8">
        <v>-0.01</v>
      </c>
      <c r="I79" s="8">
        <v>0</v>
      </c>
      <c r="J79" s="8">
        <v>-25.6</v>
      </c>
      <c r="K79" s="8">
        <v>-5571.9400000000005</v>
      </c>
      <c r="M79" s="5"/>
      <c r="N79" s="5" t="s">
        <v>73</v>
      </c>
      <c r="O79" s="5" t="s">
        <v>243</v>
      </c>
      <c r="P79" s="29">
        <v>0</v>
      </c>
      <c r="Q79" s="37">
        <v>0</v>
      </c>
      <c r="R79" s="29">
        <v>0</v>
      </c>
      <c r="S79" s="29">
        <v>-5546.33</v>
      </c>
      <c r="T79" s="29">
        <v>-0.01</v>
      </c>
      <c r="U79" s="29">
        <v>0</v>
      </c>
      <c r="V79" s="29">
        <v>-25.6</v>
      </c>
      <c r="W79" s="29">
        <v>-5571.9400000000005</v>
      </c>
    </row>
    <row r="80" spans="2:23" x14ac:dyDescent="0.25">
      <c r="B80" s="2" t="s">
        <v>124</v>
      </c>
      <c r="C80" s="2" t="s">
        <v>244</v>
      </c>
      <c r="D80" s="8">
        <v>-82267.520000000004</v>
      </c>
      <c r="E80" s="8">
        <v>0</v>
      </c>
      <c r="F80" s="8">
        <v>0</v>
      </c>
      <c r="G80" s="8">
        <v>-117172.31</v>
      </c>
      <c r="H80" s="8">
        <v>0</v>
      </c>
      <c r="I80" s="8">
        <v>0</v>
      </c>
      <c r="J80" s="8">
        <v>-95831.89</v>
      </c>
      <c r="K80" s="8">
        <v>-295271.72000000003</v>
      </c>
      <c r="M80" s="5"/>
      <c r="N80" s="5" t="s">
        <v>124</v>
      </c>
      <c r="O80" s="5" t="s">
        <v>244</v>
      </c>
      <c r="P80" s="29">
        <v>-82267.520000000004</v>
      </c>
      <c r="Q80" s="37">
        <v>0</v>
      </c>
      <c r="R80" s="29">
        <v>0</v>
      </c>
      <c r="S80" s="29">
        <v>-117172.31</v>
      </c>
      <c r="T80" s="29">
        <v>0</v>
      </c>
      <c r="U80" s="29">
        <v>0</v>
      </c>
      <c r="V80" s="29">
        <v>-95831.89</v>
      </c>
      <c r="W80" s="29">
        <v>-295271.72000000003</v>
      </c>
    </row>
    <row r="81" spans="2:23" x14ac:dyDescent="0.25">
      <c r="B81" s="2" t="s">
        <v>164</v>
      </c>
      <c r="C81" s="2" t="s">
        <v>245</v>
      </c>
      <c r="D81" s="8">
        <v>-1189.8599999999999</v>
      </c>
      <c r="E81" s="8">
        <v>0</v>
      </c>
      <c r="F81" s="8">
        <v>0</v>
      </c>
      <c r="G81" s="8">
        <v>-1521.6</v>
      </c>
      <c r="H81" s="8">
        <v>0</v>
      </c>
      <c r="I81" s="8">
        <v>0</v>
      </c>
      <c r="J81" s="8">
        <v>-536.14</v>
      </c>
      <c r="K81" s="8">
        <v>-3247.6</v>
      </c>
      <c r="M81" s="5"/>
      <c r="N81" s="5" t="s">
        <v>164</v>
      </c>
      <c r="O81" s="5" t="s">
        <v>245</v>
      </c>
      <c r="P81" s="29">
        <v>-1189.8599999999999</v>
      </c>
      <c r="Q81" s="37">
        <v>0</v>
      </c>
      <c r="R81" s="29">
        <v>0</v>
      </c>
      <c r="S81" s="29">
        <v>-1521.6</v>
      </c>
      <c r="T81" s="29">
        <v>0</v>
      </c>
      <c r="U81" s="29">
        <v>0</v>
      </c>
      <c r="V81" s="29">
        <v>-536.14</v>
      </c>
      <c r="W81" s="29">
        <v>-3247.6</v>
      </c>
    </row>
    <row r="82" spans="2:23" x14ac:dyDescent="0.25">
      <c r="B82" s="2" t="s">
        <v>71</v>
      </c>
      <c r="C82" s="2" t="s">
        <v>246</v>
      </c>
      <c r="D82" s="8">
        <v>-3634.15</v>
      </c>
      <c r="E82" s="8">
        <v>0</v>
      </c>
      <c r="F82" s="8">
        <v>0</v>
      </c>
      <c r="G82" s="8">
        <v>-5317.64</v>
      </c>
      <c r="H82" s="8">
        <v>0</v>
      </c>
      <c r="I82" s="8">
        <v>0</v>
      </c>
      <c r="J82" s="8">
        <v>-2096.3000000000002</v>
      </c>
      <c r="K82" s="8">
        <v>-11048.09</v>
      </c>
      <c r="M82" s="5"/>
      <c r="N82" s="5" t="s">
        <v>71</v>
      </c>
      <c r="O82" s="5" t="s">
        <v>246</v>
      </c>
      <c r="P82" s="29">
        <v>-3634.15</v>
      </c>
      <c r="Q82" s="37">
        <v>0</v>
      </c>
      <c r="R82" s="29">
        <v>0</v>
      </c>
      <c r="S82" s="29">
        <v>-5317.64</v>
      </c>
      <c r="T82" s="29">
        <v>0</v>
      </c>
      <c r="U82" s="29">
        <v>0</v>
      </c>
      <c r="V82" s="29">
        <v>-2096.3000000000002</v>
      </c>
      <c r="W82" s="29">
        <v>-11048.09</v>
      </c>
    </row>
    <row r="83" spans="2:23" x14ac:dyDescent="0.25">
      <c r="B83" s="2" t="s">
        <v>64</v>
      </c>
      <c r="C83" s="2" t="s">
        <v>247</v>
      </c>
      <c r="D83" s="8">
        <v>-3187.54</v>
      </c>
      <c r="E83" s="8">
        <v>0</v>
      </c>
      <c r="F83" s="8">
        <v>0</v>
      </c>
      <c r="G83" s="8">
        <v>-4632</v>
      </c>
      <c r="H83" s="8">
        <v>0</v>
      </c>
      <c r="I83" s="8">
        <v>0</v>
      </c>
      <c r="J83" s="8">
        <v>-2318.4299999999998</v>
      </c>
      <c r="K83" s="8">
        <v>-10137.969999999999</v>
      </c>
      <c r="M83" s="5"/>
      <c r="N83" s="5" t="s">
        <v>64</v>
      </c>
      <c r="O83" s="5" t="s">
        <v>247</v>
      </c>
      <c r="P83" s="29">
        <v>-3187.54</v>
      </c>
      <c r="Q83" s="37">
        <v>0</v>
      </c>
      <c r="R83" s="29">
        <v>0</v>
      </c>
      <c r="S83" s="29">
        <v>-4632</v>
      </c>
      <c r="T83" s="29">
        <v>0</v>
      </c>
      <c r="U83" s="29">
        <v>0</v>
      </c>
      <c r="V83" s="29">
        <v>-2318.4299999999998</v>
      </c>
      <c r="W83" s="29">
        <v>-10137.969999999999</v>
      </c>
    </row>
    <row r="84" spans="2:23" x14ac:dyDescent="0.25">
      <c r="B84" s="2" t="s">
        <v>119</v>
      </c>
      <c r="C84" s="2" t="s">
        <v>248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M84" s="5"/>
      <c r="N84" s="5" t="s">
        <v>119</v>
      </c>
      <c r="O84" s="5" t="s">
        <v>248</v>
      </c>
      <c r="P84" s="29">
        <v>0</v>
      </c>
      <c r="Q84" s="37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</row>
    <row r="85" spans="2:23" x14ac:dyDescent="0.25">
      <c r="B85" s="2" t="s">
        <v>66</v>
      </c>
      <c r="C85" s="2" t="s">
        <v>249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M85" s="5"/>
      <c r="N85" s="5" t="s">
        <v>66</v>
      </c>
      <c r="O85" s="5" t="s">
        <v>249</v>
      </c>
      <c r="P85" s="29">
        <v>0</v>
      </c>
      <c r="Q85" s="37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</row>
    <row r="86" spans="2:23" x14ac:dyDescent="0.25">
      <c r="B86" s="2" t="s">
        <v>39</v>
      </c>
      <c r="C86" s="2" t="s">
        <v>250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M86" s="5"/>
      <c r="N86" s="5" t="s">
        <v>39</v>
      </c>
      <c r="O86" s="5" t="s">
        <v>250</v>
      </c>
      <c r="P86" s="29">
        <v>0</v>
      </c>
      <c r="Q86" s="37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</row>
    <row r="87" spans="2:23" x14ac:dyDescent="0.25">
      <c r="B87" s="2" t="s">
        <v>154</v>
      </c>
      <c r="C87" s="2" t="s">
        <v>174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M87" s="5"/>
      <c r="N87" s="5" t="s">
        <v>154</v>
      </c>
      <c r="O87" s="5" t="s">
        <v>174</v>
      </c>
      <c r="P87" s="29">
        <v>0</v>
      </c>
      <c r="Q87" s="37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</row>
    <row r="88" spans="2:23" x14ac:dyDescent="0.25">
      <c r="B88" s="2" t="s">
        <v>41</v>
      </c>
      <c r="C88" s="2" t="s">
        <v>251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M88" s="5"/>
      <c r="N88" s="5" t="s">
        <v>41</v>
      </c>
      <c r="O88" s="5" t="s">
        <v>251</v>
      </c>
      <c r="P88" s="29">
        <v>0</v>
      </c>
      <c r="Q88" s="37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</row>
    <row r="89" spans="2:23" x14ac:dyDescent="0.25">
      <c r="B89" s="2" t="s">
        <v>42</v>
      </c>
      <c r="C89" s="2" t="s">
        <v>252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M89" s="5"/>
      <c r="N89" s="5" t="s">
        <v>42</v>
      </c>
      <c r="O89" s="5" t="s">
        <v>252</v>
      </c>
      <c r="P89" s="29">
        <v>0</v>
      </c>
      <c r="Q89" s="37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</row>
    <row r="90" spans="2:23" x14ac:dyDescent="0.25">
      <c r="B90" s="2" t="s">
        <v>43</v>
      </c>
      <c r="C90" s="2" t="s">
        <v>253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M90" s="5"/>
      <c r="N90" s="5" t="s">
        <v>43</v>
      </c>
      <c r="O90" s="5" t="s">
        <v>253</v>
      </c>
      <c r="P90" s="29">
        <v>0</v>
      </c>
      <c r="Q90" s="37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</row>
    <row r="91" spans="2:23" x14ac:dyDescent="0.25">
      <c r="B91" s="2" t="s">
        <v>114</v>
      </c>
      <c r="C91" s="2" t="s">
        <v>176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M91" s="5"/>
      <c r="N91" s="5" t="s">
        <v>114</v>
      </c>
      <c r="O91" s="5" t="s">
        <v>176</v>
      </c>
      <c r="P91" s="29">
        <v>0</v>
      </c>
      <c r="Q91" s="37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</row>
    <row r="92" spans="2:23" x14ac:dyDescent="0.25">
      <c r="B92" s="2" t="s">
        <v>40</v>
      </c>
      <c r="C92" s="2" t="s">
        <v>178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M92" s="5"/>
      <c r="N92" s="5" t="s">
        <v>40</v>
      </c>
      <c r="O92" s="5" t="s">
        <v>178</v>
      </c>
      <c r="P92" s="29">
        <v>0</v>
      </c>
      <c r="Q92" s="37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</row>
    <row r="93" spans="2:23" x14ac:dyDescent="0.25">
      <c r="B93" s="2" t="s">
        <v>44</v>
      </c>
      <c r="C93" s="2" t="s">
        <v>181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M93" s="5"/>
      <c r="N93" s="5" t="s">
        <v>44</v>
      </c>
      <c r="O93" s="5" t="s">
        <v>181</v>
      </c>
      <c r="P93" s="29">
        <v>0</v>
      </c>
      <c r="Q93" s="37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</row>
    <row r="94" spans="2:23" x14ac:dyDescent="0.25">
      <c r="B94" s="2" t="s">
        <v>146</v>
      </c>
      <c r="C94" s="2" t="s">
        <v>285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M94" s="5"/>
      <c r="N94" s="5" t="s">
        <v>146</v>
      </c>
      <c r="O94" s="5" t="s">
        <v>285</v>
      </c>
      <c r="P94" s="29">
        <v>0</v>
      </c>
      <c r="Q94" s="37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</row>
    <row r="95" spans="2:23" x14ac:dyDescent="0.25">
      <c r="B95" s="2" t="s">
        <v>115</v>
      </c>
      <c r="C95" s="2" t="s">
        <v>182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M95" s="5"/>
      <c r="N95" s="5" t="s">
        <v>115</v>
      </c>
      <c r="O95" s="5" t="s">
        <v>182</v>
      </c>
      <c r="P95" s="29">
        <v>0</v>
      </c>
      <c r="Q95" s="37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</row>
    <row r="96" spans="2:23" x14ac:dyDescent="0.25">
      <c r="B96" s="2" t="s">
        <v>162</v>
      </c>
      <c r="C96" s="2" t="s">
        <v>254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M96" s="5"/>
      <c r="N96" s="5" t="s">
        <v>162</v>
      </c>
      <c r="O96" s="5" t="s">
        <v>254</v>
      </c>
      <c r="P96" s="29">
        <v>0</v>
      </c>
      <c r="Q96" s="37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</row>
    <row r="97" spans="1:23" x14ac:dyDescent="0.25">
      <c r="B97" s="2" t="s">
        <v>45</v>
      </c>
      <c r="C97" s="2" t="s">
        <v>255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M97" s="5"/>
      <c r="N97" s="5" t="s">
        <v>45</v>
      </c>
      <c r="O97" s="5" t="s">
        <v>255</v>
      </c>
      <c r="P97" s="29">
        <v>0</v>
      </c>
      <c r="Q97" s="37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</row>
    <row r="98" spans="1:23" x14ac:dyDescent="0.25">
      <c r="B98" s="2" t="s">
        <v>155</v>
      </c>
      <c r="C98" s="2" t="s">
        <v>256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M98" s="5"/>
      <c r="N98" s="5" t="s">
        <v>155</v>
      </c>
      <c r="O98" s="5" t="s">
        <v>256</v>
      </c>
      <c r="P98" s="29">
        <v>0</v>
      </c>
      <c r="Q98" s="37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</row>
    <row r="99" spans="1:23" x14ac:dyDescent="0.25">
      <c r="B99" s="2" t="s">
        <v>46</v>
      </c>
      <c r="C99" s="2" t="s">
        <v>183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M99" s="5"/>
      <c r="N99" s="5" t="s">
        <v>46</v>
      </c>
      <c r="O99" s="5" t="s">
        <v>183</v>
      </c>
      <c r="P99" s="29">
        <v>0</v>
      </c>
      <c r="Q99" s="37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</row>
    <row r="100" spans="1:23" x14ac:dyDescent="0.25">
      <c r="B100" s="2" t="s">
        <v>156</v>
      </c>
      <c r="C100" s="2" t="s">
        <v>185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M100" s="5"/>
      <c r="N100" s="5" t="s">
        <v>156</v>
      </c>
      <c r="O100" s="5" t="s">
        <v>185</v>
      </c>
      <c r="P100" s="29">
        <v>0</v>
      </c>
      <c r="Q100" s="37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</row>
    <row r="101" spans="1:23" x14ac:dyDescent="0.25">
      <c r="B101" s="2" t="s">
        <v>49</v>
      </c>
      <c r="C101" s="2" t="s">
        <v>188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M101" s="5"/>
      <c r="N101" s="5" t="s">
        <v>49</v>
      </c>
      <c r="O101" s="5" t="s">
        <v>188</v>
      </c>
      <c r="P101" s="29">
        <v>0</v>
      </c>
      <c r="Q101" s="37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</row>
    <row r="102" spans="1:23" x14ac:dyDescent="0.25">
      <c r="B102" s="2" t="s">
        <v>157</v>
      </c>
      <c r="C102" s="2" t="s">
        <v>190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M102" s="5"/>
      <c r="N102" s="5" t="s">
        <v>157</v>
      </c>
      <c r="O102" s="5" t="s">
        <v>190</v>
      </c>
      <c r="P102" s="29">
        <v>0</v>
      </c>
      <c r="Q102" s="37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</row>
    <row r="103" spans="1:23" x14ac:dyDescent="0.25">
      <c r="B103" s="2" t="s">
        <v>50</v>
      </c>
      <c r="C103" s="2" t="s">
        <v>191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M103" s="5"/>
      <c r="N103" s="5" t="s">
        <v>50</v>
      </c>
      <c r="O103" s="5" t="s">
        <v>191</v>
      </c>
      <c r="P103" s="29">
        <v>0</v>
      </c>
      <c r="Q103" s="37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</row>
    <row r="104" spans="1:23" x14ac:dyDescent="0.25">
      <c r="B104" s="2" t="s">
        <v>47</v>
      </c>
      <c r="C104" s="2" t="s">
        <v>193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M104" s="5"/>
      <c r="N104" s="5" t="s">
        <v>47</v>
      </c>
      <c r="O104" s="5" t="s">
        <v>193</v>
      </c>
      <c r="P104" s="29">
        <v>0</v>
      </c>
      <c r="Q104" s="37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</row>
    <row r="105" spans="1:23" x14ac:dyDescent="0.25">
      <c r="B105" s="2" t="s">
        <v>169</v>
      </c>
      <c r="C105" s="2"/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M105" s="11"/>
      <c r="N105" s="5" t="s">
        <v>169</v>
      </c>
      <c r="P105" s="29">
        <v>0</v>
      </c>
      <c r="Q105" s="37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</row>
    <row r="106" spans="1:23" x14ac:dyDescent="0.25">
      <c r="A106" s="2" t="s">
        <v>275</v>
      </c>
      <c r="B106" s="2"/>
      <c r="C106" s="2"/>
      <c r="D106" s="8">
        <v>-436844.5</v>
      </c>
      <c r="E106" s="8">
        <v>-16707.520000000004</v>
      </c>
      <c r="F106" s="8">
        <v>-35190.06</v>
      </c>
      <c r="G106" s="8">
        <v>-383126.93999999994</v>
      </c>
      <c r="H106" s="8">
        <v>-2868.86</v>
      </c>
      <c r="I106" s="8">
        <v>-4139.25</v>
      </c>
      <c r="J106" s="8">
        <v>-165816.24</v>
      </c>
      <c r="K106" s="8">
        <v>-1044693.3699999999</v>
      </c>
      <c r="M106" s="17" t="s">
        <v>275</v>
      </c>
      <c r="N106" s="17"/>
      <c r="O106" s="17"/>
      <c r="P106" s="30">
        <v>-436844.5</v>
      </c>
      <c r="Q106" s="38">
        <v>-16707.520000000004</v>
      </c>
      <c r="R106" s="30">
        <v>-35190.06</v>
      </c>
      <c r="S106" s="30">
        <v>-383126.93999999994</v>
      </c>
      <c r="T106" s="30">
        <v>-2868.86</v>
      </c>
      <c r="U106" s="30">
        <v>-4139.25</v>
      </c>
      <c r="V106" s="30">
        <v>-165816.24</v>
      </c>
      <c r="W106" s="30">
        <v>-1044693.3699999999</v>
      </c>
    </row>
    <row r="107" spans="1:23" x14ac:dyDescent="0.25">
      <c r="A107" s="2" t="s">
        <v>79</v>
      </c>
      <c r="B107" s="2" t="s">
        <v>83</v>
      </c>
      <c r="C107" s="2" t="s">
        <v>250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M107" s="12" t="s">
        <v>79</v>
      </c>
      <c r="N107" s="5" t="s">
        <v>83</v>
      </c>
      <c r="O107" s="5" t="s">
        <v>250</v>
      </c>
      <c r="P107" s="29">
        <v>0</v>
      </c>
      <c r="Q107" s="37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</row>
    <row r="108" spans="1:23" x14ac:dyDescent="0.25">
      <c r="B108" s="2" t="s">
        <v>84</v>
      </c>
      <c r="C108" s="2" t="s">
        <v>257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M108" s="12"/>
      <c r="N108" s="5" t="s">
        <v>84</v>
      </c>
      <c r="O108" s="5" t="s">
        <v>257</v>
      </c>
      <c r="P108" s="29">
        <v>0</v>
      </c>
      <c r="Q108" s="37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</row>
    <row r="109" spans="1:23" x14ac:dyDescent="0.25">
      <c r="B109" s="2" t="s">
        <v>99</v>
      </c>
      <c r="C109" s="2" t="s">
        <v>174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M109" s="12"/>
      <c r="N109" s="5" t="s">
        <v>99</v>
      </c>
      <c r="O109" s="5" t="s">
        <v>174</v>
      </c>
      <c r="P109" s="29">
        <v>0</v>
      </c>
      <c r="Q109" s="37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</row>
    <row r="110" spans="1:23" x14ac:dyDescent="0.25">
      <c r="B110" s="2" t="s">
        <v>82</v>
      </c>
      <c r="C110" s="2" t="s">
        <v>176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M110" s="12"/>
      <c r="N110" s="5" t="s">
        <v>82</v>
      </c>
      <c r="O110" s="5" t="s">
        <v>176</v>
      </c>
      <c r="P110" s="29">
        <v>0</v>
      </c>
      <c r="Q110" s="37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</row>
    <row r="111" spans="1:23" x14ac:dyDescent="0.25">
      <c r="B111" s="2" t="s">
        <v>137</v>
      </c>
      <c r="C111" s="2" t="s">
        <v>258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M111" s="12"/>
      <c r="N111" s="5" t="s">
        <v>137</v>
      </c>
      <c r="O111" s="5" t="s">
        <v>258</v>
      </c>
      <c r="P111" s="29">
        <v>0</v>
      </c>
      <c r="Q111" s="37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</row>
    <row r="112" spans="1:23" x14ac:dyDescent="0.25">
      <c r="B112" s="2" t="s">
        <v>94</v>
      </c>
      <c r="C112" s="2" t="s">
        <v>178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M112" s="12"/>
      <c r="N112" s="5" t="s">
        <v>94</v>
      </c>
      <c r="O112" s="5" t="s">
        <v>178</v>
      </c>
      <c r="P112" s="29">
        <v>0</v>
      </c>
      <c r="Q112" s="37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</row>
    <row r="113" spans="2:23" x14ac:dyDescent="0.25">
      <c r="B113" s="2" t="s">
        <v>150</v>
      </c>
      <c r="C113" s="2" t="s">
        <v>259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M113" s="12"/>
      <c r="N113" s="5" t="s">
        <v>150</v>
      </c>
      <c r="O113" s="5" t="s">
        <v>259</v>
      </c>
      <c r="P113" s="29">
        <v>0</v>
      </c>
      <c r="Q113" s="37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</row>
    <row r="114" spans="2:23" x14ac:dyDescent="0.25">
      <c r="B114" s="2" t="s">
        <v>129</v>
      </c>
      <c r="C114" s="2" t="s">
        <v>260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M114" s="12"/>
      <c r="N114" s="5" t="s">
        <v>129</v>
      </c>
      <c r="O114" s="5" t="s">
        <v>260</v>
      </c>
      <c r="P114" s="29">
        <v>0</v>
      </c>
      <c r="Q114" s="37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</row>
    <row r="115" spans="2:23" x14ac:dyDescent="0.25">
      <c r="B115" s="2" t="s">
        <v>81</v>
      </c>
      <c r="C115" s="2" t="s">
        <v>261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M115" s="12"/>
      <c r="N115" s="5" t="s">
        <v>81</v>
      </c>
      <c r="O115" s="5" t="s">
        <v>261</v>
      </c>
      <c r="P115" s="29">
        <v>0</v>
      </c>
      <c r="Q115" s="37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</row>
    <row r="116" spans="2:23" x14ac:dyDescent="0.25">
      <c r="B116" s="2" t="s">
        <v>132</v>
      </c>
      <c r="C116" s="2" t="s">
        <v>262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M116" s="12"/>
      <c r="N116" s="5" t="s">
        <v>132</v>
      </c>
      <c r="O116" s="5" t="s">
        <v>262</v>
      </c>
      <c r="P116" s="29">
        <v>0</v>
      </c>
      <c r="Q116" s="37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</row>
    <row r="117" spans="2:23" x14ac:dyDescent="0.25">
      <c r="B117" s="2" t="s">
        <v>152</v>
      </c>
      <c r="C117" s="2" t="s">
        <v>183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M117" s="12"/>
      <c r="N117" s="5" t="s">
        <v>152</v>
      </c>
      <c r="O117" s="5" t="s">
        <v>183</v>
      </c>
      <c r="P117" s="29">
        <v>0</v>
      </c>
      <c r="Q117" s="37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</row>
    <row r="118" spans="2:23" x14ac:dyDescent="0.25">
      <c r="B118" s="2" t="s">
        <v>85</v>
      </c>
      <c r="C118" s="2" t="s">
        <v>263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M118" s="12"/>
      <c r="N118" s="5" t="s">
        <v>85</v>
      </c>
      <c r="O118" s="5" t="s">
        <v>263</v>
      </c>
      <c r="P118" s="29">
        <v>0</v>
      </c>
      <c r="Q118" s="37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</row>
    <row r="119" spans="2:23" x14ac:dyDescent="0.25">
      <c r="B119" s="2" t="s">
        <v>95</v>
      </c>
      <c r="C119" s="2" t="s">
        <v>185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M119" s="12"/>
      <c r="N119" s="5" t="s">
        <v>95</v>
      </c>
      <c r="O119" s="5" t="s">
        <v>185</v>
      </c>
      <c r="P119" s="29">
        <v>0</v>
      </c>
      <c r="Q119" s="37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</row>
    <row r="120" spans="2:23" x14ac:dyDescent="0.25">
      <c r="B120" s="2" t="s">
        <v>130</v>
      </c>
      <c r="C120" s="2" t="s">
        <v>264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M120" s="12"/>
      <c r="N120" s="5" t="s">
        <v>130</v>
      </c>
      <c r="O120" s="5" t="s">
        <v>264</v>
      </c>
      <c r="P120" s="29">
        <v>0</v>
      </c>
      <c r="Q120" s="37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</row>
    <row r="121" spans="2:23" x14ac:dyDescent="0.25">
      <c r="B121" s="2" t="s">
        <v>133</v>
      </c>
      <c r="C121" s="2" t="s">
        <v>187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M121" s="12"/>
      <c r="N121" s="5" t="s">
        <v>133</v>
      </c>
      <c r="O121" s="5" t="s">
        <v>187</v>
      </c>
      <c r="P121" s="29">
        <v>0</v>
      </c>
      <c r="Q121" s="37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</row>
    <row r="122" spans="2:23" x14ac:dyDescent="0.25">
      <c r="B122" s="2" t="s">
        <v>96</v>
      </c>
      <c r="C122" s="2" t="s">
        <v>188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M122" s="12"/>
      <c r="N122" s="5" t="s">
        <v>96</v>
      </c>
      <c r="O122" s="5" t="s">
        <v>188</v>
      </c>
      <c r="P122" s="29">
        <v>0</v>
      </c>
      <c r="Q122" s="37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</row>
    <row r="123" spans="2:23" x14ac:dyDescent="0.25">
      <c r="B123" s="2" t="s">
        <v>153</v>
      </c>
      <c r="C123" s="2" t="s">
        <v>189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M123" s="12"/>
      <c r="N123" s="5" t="s">
        <v>153</v>
      </c>
      <c r="O123" s="5" t="s">
        <v>189</v>
      </c>
      <c r="P123" s="29">
        <v>0</v>
      </c>
      <c r="Q123" s="37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</row>
    <row r="124" spans="2:23" x14ac:dyDescent="0.25">
      <c r="B124" s="2" t="s">
        <v>138</v>
      </c>
      <c r="C124" s="2" t="s">
        <v>190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M124" s="12"/>
      <c r="N124" s="5" t="s">
        <v>138</v>
      </c>
      <c r="O124" s="5" t="s">
        <v>190</v>
      </c>
      <c r="P124" s="29">
        <v>0</v>
      </c>
      <c r="Q124" s="37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</row>
    <row r="125" spans="2:23" x14ac:dyDescent="0.25">
      <c r="B125" s="2" t="s">
        <v>97</v>
      </c>
      <c r="C125" s="2" t="s">
        <v>191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M125" s="12"/>
      <c r="N125" s="5" t="s">
        <v>97</v>
      </c>
      <c r="O125" s="5" t="s">
        <v>191</v>
      </c>
      <c r="P125" s="29">
        <v>0</v>
      </c>
      <c r="Q125" s="37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</row>
    <row r="126" spans="2:23" x14ac:dyDescent="0.25">
      <c r="B126" s="2" t="s">
        <v>98</v>
      </c>
      <c r="C126" s="2" t="s">
        <v>192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M126" s="12"/>
      <c r="N126" s="5" t="s">
        <v>98</v>
      </c>
      <c r="O126" s="5" t="s">
        <v>192</v>
      </c>
      <c r="P126" s="29">
        <v>0</v>
      </c>
      <c r="Q126" s="37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</row>
    <row r="127" spans="2:23" x14ac:dyDescent="0.25">
      <c r="B127" s="2" t="s">
        <v>158</v>
      </c>
      <c r="C127" s="2" t="s">
        <v>193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M127" s="12"/>
      <c r="N127" s="5" t="s">
        <v>158</v>
      </c>
      <c r="O127" s="5" t="s">
        <v>193</v>
      </c>
      <c r="P127" s="29">
        <v>0</v>
      </c>
      <c r="Q127" s="37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</row>
    <row r="128" spans="2:23" x14ac:dyDescent="0.25">
      <c r="B128" s="2" t="s">
        <v>86</v>
      </c>
      <c r="C128" s="2" t="s">
        <v>265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M128" s="12"/>
      <c r="N128" s="5" t="s">
        <v>86</v>
      </c>
      <c r="O128" s="5" t="s">
        <v>265</v>
      </c>
      <c r="P128" s="29">
        <v>0</v>
      </c>
      <c r="Q128" s="37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</row>
    <row r="129" spans="1:23" x14ac:dyDescent="0.25">
      <c r="B129" s="2" t="s">
        <v>159</v>
      </c>
      <c r="C129" s="2" t="s">
        <v>266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M129" s="12"/>
      <c r="N129" s="5" t="s">
        <v>159</v>
      </c>
      <c r="O129" s="5" t="s">
        <v>266</v>
      </c>
      <c r="P129" s="29">
        <v>0</v>
      </c>
      <c r="Q129" s="37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</row>
    <row r="130" spans="1:23" x14ac:dyDescent="0.25">
      <c r="B130" s="2" t="s">
        <v>87</v>
      </c>
      <c r="C130" s="2" t="s">
        <v>267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M130" s="12"/>
      <c r="N130" s="5" t="s">
        <v>87</v>
      </c>
      <c r="O130" s="5" t="s">
        <v>267</v>
      </c>
      <c r="P130" s="29">
        <v>0</v>
      </c>
      <c r="Q130" s="37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</row>
    <row r="131" spans="1:23" x14ac:dyDescent="0.25">
      <c r="B131" s="2" t="s">
        <v>80</v>
      </c>
      <c r="C131" s="2" t="s">
        <v>268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M131" s="11"/>
      <c r="N131" s="5" t="s">
        <v>80</v>
      </c>
      <c r="O131" s="5" t="s">
        <v>268</v>
      </c>
      <c r="P131" s="29">
        <v>0</v>
      </c>
      <c r="Q131" s="37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</row>
    <row r="132" spans="1:23" x14ac:dyDescent="0.25">
      <c r="A132" s="2" t="s">
        <v>276</v>
      </c>
      <c r="B132" s="2"/>
      <c r="C132" s="2"/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M132" s="17" t="s">
        <v>276</v>
      </c>
      <c r="N132" s="17"/>
      <c r="O132" s="17"/>
      <c r="P132" s="30">
        <v>0</v>
      </c>
      <c r="Q132" s="38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</row>
    <row r="133" spans="1:23" x14ac:dyDescent="0.25">
      <c r="A133" s="2" t="s">
        <v>88</v>
      </c>
      <c r="B133" s="2" t="s">
        <v>105</v>
      </c>
      <c r="C133" s="2" t="s">
        <v>203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M133" s="12" t="s">
        <v>88</v>
      </c>
      <c r="N133" s="5" t="s">
        <v>105</v>
      </c>
      <c r="O133" s="5" t="s">
        <v>203</v>
      </c>
      <c r="P133" s="29">
        <v>0</v>
      </c>
      <c r="Q133" s="37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</row>
    <row r="134" spans="1:23" x14ac:dyDescent="0.25">
      <c r="B134" s="2" t="s">
        <v>136</v>
      </c>
      <c r="C134" s="2" t="s">
        <v>269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M134" s="12"/>
      <c r="N134" s="5" t="s">
        <v>136</v>
      </c>
      <c r="O134" s="5" t="s">
        <v>269</v>
      </c>
      <c r="P134" s="29">
        <v>0</v>
      </c>
      <c r="Q134" s="37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</row>
    <row r="135" spans="1:23" x14ac:dyDescent="0.25">
      <c r="B135" s="2" t="s">
        <v>102</v>
      </c>
      <c r="C135" s="2" t="s">
        <v>270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M135" s="12"/>
      <c r="N135" s="5" t="s">
        <v>102</v>
      </c>
      <c r="O135" s="5" t="s">
        <v>270</v>
      </c>
      <c r="P135" s="29">
        <v>0</v>
      </c>
      <c r="Q135" s="37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</row>
    <row r="136" spans="1:23" x14ac:dyDescent="0.25">
      <c r="B136" s="2" t="s">
        <v>103</v>
      </c>
      <c r="C136" s="2" t="s">
        <v>253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M136" s="12"/>
      <c r="N136" s="5" t="s">
        <v>103</v>
      </c>
      <c r="O136" s="5" t="s">
        <v>253</v>
      </c>
      <c r="P136" s="29">
        <v>0</v>
      </c>
      <c r="Q136" s="37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</row>
    <row r="137" spans="1:23" x14ac:dyDescent="0.25">
      <c r="B137" s="2" t="s">
        <v>140</v>
      </c>
      <c r="C137" s="2" t="s">
        <v>176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M137" s="12"/>
      <c r="N137" s="5" t="s">
        <v>140</v>
      </c>
      <c r="O137" s="5" t="s">
        <v>176</v>
      </c>
      <c r="P137" s="29">
        <v>0</v>
      </c>
      <c r="Q137" s="37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</row>
    <row r="138" spans="1:23" x14ac:dyDescent="0.25">
      <c r="B138" s="2" t="s">
        <v>134</v>
      </c>
      <c r="C138" s="2" t="s">
        <v>178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M138" s="12"/>
      <c r="N138" s="5" t="s">
        <v>134</v>
      </c>
      <c r="O138" s="5" t="s">
        <v>178</v>
      </c>
      <c r="P138" s="29">
        <v>0</v>
      </c>
      <c r="Q138" s="37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</row>
    <row r="139" spans="1:23" x14ac:dyDescent="0.25">
      <c r="B139" s="2" t="s">
        <v>141</v>
      </c>
      <c r="C139" s="2" t="s">
        <v>181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M139" s="12"/>
      <c r="N139" s="5" t="s">
        <v>141</v>
      </c>
      <c r="O139" s="5" t="s">
        <v>181</v>
      </c>
      <c r="P139" s="29">
        <v>0</v>
      </c>
      <c r="Q139" s="37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</row>
    <row r="140" spans="1:23" x14ac:dyDescent="0.25">
      <c r="B140" s="2" t="s">
        <v>89</v>
      </c>
      <c r="C140" s="2" t="s">
        <v>182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M140" s="12"/>
      <c r="N140" s="5" t="s">
        <v>89</v>
      </c>
      <c r="O140" s="5" t="s">
        <v>182</v>
      </c>
      <c r="P140" s="29">
        <v>0</v>
      </c>
      <c r="Q140" s="37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</row>
    <row r="141" spans="1:23" x14ac:dyDescent="0.25">
      <c r="B141" s="2" t="s">
        <v>104</v>
      </c>
      <c r="C141" s="2" t="s">
        <v>271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M141" s="12"/>
      <c r="N141" s="5" t="s">
        <v>104</v>
      </c>
      <c r="O141" s="5" t="s">
        <v>271</v>
      </c>
      <c r="P141" s="29">
        <v>0</v>
      </c>
      <c r="Q141" s="37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</row>
    <row r="142" spans="1:23" x14ac:dyDescent="0.25">
      <c r="B142" s="2" t="s">
        <v>90</v>
      </c>
      <c r="C142" s="2" t="s">
        <v>183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M142" s="12"/>
      <c r="N142" s="5" t="s">
        <v>90</v>
      </c>
      <c r="O142" s="5" t="s">
        <v>183</v>
      </c>
      <c r="P142" s="29">
        <v>0</v>
      </c>
      <c r="Q142" s="37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</row>
    <row r="143" spans="1:23" x14ac:dyDescent="0.25">
      <c r="B143" s="2" t="s">
        <v>135</v>
      </c>
      <c r="C143" s="2" t="s">
        <v>185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M143" s="12"/>
      <c r="N143" s="5" t="s">
        <v>135</v>
      </c>
      <c r="O143" s="5" t="s">
        <v>185</v>
      </c>
      <c r="P143" s="29">
        <v>0</v>
      </c>
      <c r="Q143" s="37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</row>
    <row r="144" spans="1:23" x14ac:dyDescent="0.25">
      <c r="B144" s="2" t="s">
        <v>100</v>
      </c>
      <c r="C144" s="2" t="s">
        <v>188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M144" s="12"/>
      <c r="N144" s="5" t="s">
        <v>100</v>
      </c>
      <c r="O144" s="5" t="s">
        <v>188</v>
      </c>
      <c r="P144" s="29">
        <v>0</v>
      </c>
      <c r="Q144" s="37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</row>
    <row r="145" spans="1:23" x14ac:dyDescent="0.25">
      <c r="B145" s="2" t="s">
        <v>91</v>
      </c>
      <c r="C145" s="2" t="s">
        <v>191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M145" s="12"/>
      <c r="N145" s="5" t="s">
        <v>91</v>
      </c>
      <c r="O145" s="5" t="s">
        <v>191</v>
      </c>
      <c r="P145" s="29">
        <v>0</v>
      </c>
      <c r="Q145" s="37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</row>
    <row r="146" spans="1:23" x14ac:dyDescent="0.25">
      <c r="B146" s="2" t="s">
        <v>139</v>
      </c>
      <c r="C146" s="2" t="s">
        <v>192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M146" s="12"/>
      <c r="N146" s="5" t="s">
        <v>139</v>
      </c>
      <c r="O146" s="5" t="s">
        <v>192</v>
      </c>
      <c r="P146" s="29">
        <v>0</v>
      </c>
      <c r="Q146" s="37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</row>
    <row r="147" spans="1:23" x14ac:dyDescent="0.25">
      <c r="B147" s="2" t="s">
        <v>101</v>
      </c>
      <c r="C147" s="2" t="s">
        <v>193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M147" s="12"/>
      <c r="N147" s="5" t="s">
        <v>101</v>
      </c>
      <c r="O147" s="5" t="s">
        <v>193</v>
      </c>
      <c r="P147" s="29">
        <v>0</v>
      </c>
      <c r="Q147" s="37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</row>
    <row r="148" spans="1:23" x14ac:dyDescent="0.25">
      <c r="B148" s="2" t="s">
        <v>169</v>
      </c>
      <c r="C148" s="2"/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M148" s="11"/>
      <c r="N148" s="5" t="s">
        <v>169</v>
      </c>
      <c r="P148" s="29">
        <v>0</v>
      </c>
      <c r="Q148" s="37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</row>
    <row r="149" spans="1:23" x14ac:dyDescent="0.25">
      <c r="A149" s="2" t="s">
        <v>277</v>
      </c>
      <c r="B149" s="2"/>
      <c r="C149" s="2"/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M149" s="17" t="s">
        <v>277</v>
      </c>
      <c r="N149" s="17"/>
      <c r="O149" s="17"/>
      <c r="P149" s="30">
        <v>0</v>
      </c>
      <c r="Q149" s="38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</row>
    <row r="150" spans="1:23" x14ac:dyDescent="0.25">
      <c r="A150" s="2" t="s">
        <v>173</v>
      </c>
      <c r="D150" s="8">
        <v>-436844.5</v>
      </c>
      <c r="E150" s="8">
        <v>-16707.520000000004</v>
      </c>
      <c r="F150" s="8">
        <v>-35190.06</v>
      </c>
      <c r="G150" s="8">
        <v>-383126.93999999994</v>
      </c>
      <c r="H150" s="8">
        <v>-2868.86</v>
      </c>
      <c r="I150" s="8">
        <v>-4139.25</v>
      </c>
      <c r="J150" s="8">
        <v>-165816.24</v>
      </c>
      <c r="K150" s="8">
        <v>-1044693.3699999999</v>
      </c>
      <c r="M150" s="15" t="s">
        <v>173</v>
      </c>
      <c r="N150" s="15"/>
      <c r="O150" s="15"/>
      <c r="P150" s="31">
        <v>-436844.5</v>
      </c>
      <c r="Q150" s="39">
        <v>-16707.520000000004</v>
      </c>
      <c r="R150" s="31">
        <v>-35190.06</v>
      </c>
      <c r="S150" s="31">
        <v>-383126.93999999994</v>
      </c>
      <c r="T150" s="31">
        <v>-2868.86</v>
      </c>
      <c r="U150" s="31">
        <v>-4139.25</v>
      </c>
      <c r="V150" s="31">
        <v>-165816.24</v>
      </c>
      <c r="W150" s="31">
        <v>-1044693.3699999999</v>
      </c>
    </row>
  </sheetData>
  <pageMargins left="0.7" right="0.7" top="0.75" bottom="0.75" header="0.3" footer="0.3"/>
  <pageSetup scale="45" orientation="portrait" r:id="rId2"/>
  <rowBreaks count="1" manualBreakCount="1">
    <brk id="105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42"/>
  <sheetViews>
    <sheetView view="pageBreakPreview" topLeftCell="E1" zoomScale="60" zoomScaleNormal="100" workbookViewId="0">
      <selection activeCell="R77" sqref="R77"/>
    </sheetView>
  </sheetViews>
  <sheetFormatPr defaultRowHeight="15" x14ac:dyDescent="0.25"/>
  <cols>
    <col min="1" max="1" width="34.7109375" bestFit="1" customWidth="1"/>
    <col min="2" max="2" width="39.28515625" bestFit="1" customWidth="1"/>
    <col min="3" max="3" width="10.42578125" bestFit="1" customWidth="1"/>
    <col min="4" max="4" width="16.28515625" bestFit="1" customWidth="1"/>
    <col min="5" max="6" width="11" bestFit="1" customWidth="1"/>
    <col min="7" max="7" width="11.7109375" bestFit="1" customWidth="1"/>
    <col min="8" max="10" width="11" bestFit="1" customWidth="1"/>
    <col min="11" max="11" width="12" bestFit="1" customWidth="1"/>
    <col min="14" max="14" width="34.7109375" bestFit="1" customWidth="1"/>
    <col min="15" max="15" width="37.42578125" bestFit="1" customWidth="1"/>
    <col min="17" max="17" width="9.85546875" bestFit="1" customWidth="1"/>
    <col min="18" max="18" width="9.85546875" style="23" bestFit="1" customWidth="1"/>
    <col min="19" max="19" width="9.85546875" bestFit="1" customWidth="1"/>
    <col min="20" max="20" width="10.5703125" bestFit="1" customWidth="1"/>
    <col min="21" max="23" width="9.85546875" bestFit="1" customWidth="1"/>
    <col min="24" max="24" width="10.85546875" bestFit="1" customWidth="1"/>
  </cols>
  <sheetData>
    <row r="3" spans="1:24" x14ac:dyDescent="0.25">
      <c r="A3" s="10" t="s">
        <v>289</v>
      </c>
      <c r="D3" s="10" t="s">
        <v>272</v>
      </c>
      <c r="N3" s="13" t="s">
        <v>289</v>
      </c>
      <c r="O3" s="13"/>
      <c r="P3" s="13"/>
      <c r="Q3" s="13" t="s">
        <v>272</v>
      </c>
      <c r="R3" s="35"/>
      <c r="S3" s="13"/>
      <c r="T3" s="13"/>
      <c r="U3" s="13"/>
      <c r="V3" s="13"/>
      <c r="W3" s="13"/>
      <c r="X3" s="13"/>
    </row>
    <row r="4" spans="1:24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N4" s="19" t="s">
        <v>172</v>
      </c>
      <c r="O4" s="19" t="s">
        <v>4</v>
      </c>
      <c r="P4" s="19" t="s">
        <v>170</v>
      </c>
      <c r="Q4" s="14">
        <v>43070</v>
      </c>
      <c r="R4" s="36">
        <v>43101</v>
      </c>
      <c r="S4" s="14">
        <v>43132</v>
      </c>
      <c r="T4" s="14">
        <v>43160</v>
      </c>
      <c r="U4" s="14">
        <v>43191</v>
      </c>
      <c r="V4" s="14">
        <v>43221</v>
      </c>
      <c r="W4" s="14">
        <v>43252</v>
      </c>
      <c r="X4" s="14" t="s">
        <v>173</v>
      </c>
    </row>
    <row r="5" spans="1:24" x14ac:dyDescent="0.25">
      <c r="A5" s="2" t="s">
        <v>17</v>
      </c>
      <c r="B5" s="2" t="s">
        <v>110</v>
      </c>
      <c r="C5" s="2" t="s">
        <v>174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31446.18</v>
      </c>
      <c r="K5" s="8">
        <v>31446.18</v>
      </c>
      <c r="N5" s="5" t="s">
        <v>17</v>
      </c>
      <c r="O5" s="5" t="s">
        <v>110</v>
      </c>
      <c r="P5" s="2" t="s">
        <v>174</v>
      </c>
      <c r="Q5" s="29">
        <v>0</v>
      </c>
      <c r="R5" s="37">
        <v>0</v>
      </c>
      <c r="S5" s="29">
        <v>0</v>
      </c>
      <c r="T5" s="29">
        <v>0</v>
      </c>
      <c r="U5" s="29">
        <v>0</v>
      </c>
      <c r="V5" s="29">
        <v>0</v>
      </c>
      <c r="W5" s="29">
        <v>31446.18</v>
      </c>
      <c r="X5" s="29">
        <v>31446.18</v>
      </c>
    </row>
    <row r="6" spans="1:24" x14ac:dyDescent="0.25">
      <c r="B6" s="2" t="s">
        <v>165</v>
      </c>
      <c r="C6" s="2" t="s">
        <v>175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N6" s="5"/>
      <c r="O6" s="5" t="s">
        <v>165</v>
      </c>
      <c r="P6" s="2" t="s">
        <v>175</v>
      </c>
      <c r="Q6" s="29">
        <v>0</v>
      </c>
      <c r="R6" s="37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</row>
    <row r="7" spans="1:24" x14ac:dyDescent="0.25">
      <c r="B7" s="2" t="s">
        <v>24</v>
      </c>
      <c r="C7" s="2" t="s">
        <v>176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N7" s="5"/>
      <c r="O7" s="5" t="s">
        <v>24</v>
      </c>
      <c r="P7" s="2" t="s">
        <v>176</v>
      </c>
      <c r="Q7" s="29">
        <v>0</v>
      </c>
      <c r="R7" s="37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</row>
    <row r="8" spans="1:24" x14ac:dyDescent="0.25">
      <c r="B8" s="2" t="s">
        <v>36</v>
      </c>
      <c r="C8" s="2" t="s">
        <v>177</v>
      </c>
      <c r="D8" s="8"/>
      <c r="E8" s="8"/>
      <c r="F8" s="8"/>
      <c r="G8" s="8"/>
      <c r="H8" s="8">
        <v>1815.2</v>
      </c>
      <c r="I8" s="8">
        <v>0</v>
      </c>
      <c r="J8" s="8">
        <v>-396.34</v>
      </c>
      <c r="K8" s="8">
        <v>1418.8600000000001</v>
      </c>
      <c r="N8" s="5"/>
      <c r="O8" s="5" t="s">
        <v>36</v>
      </c>
      <c r="P8" s="2" t="s">
        <v>177</v>
      </c>
      <c r="Q8" s="29"/>
      <c r="R8" s="37"/>
      <c r="S8" s="29"/>
      <c r="T8" s="29"/>
      <c r="U8" s="29">
        <v>1815.2</v>
      </c>
      <c r="V8" s="29">
        <v>0</v>
      </c>
      <c r="W8" s="29">
        <v>-396.34</v>
      </c>
      <c r="X8" s="29">
        <v>1418.8600000000001</v>
      </c>
    </row>
    <row r="9" spans="1:24" x14ac:dyDescent="0.25">
      <c r="B9" s="2" t="s">
        <v>22</v>
      </c>
      <c r="C9" s="2" t="s">
        <v>178</v>
      </c>
      <c r="D9" s="8">
        <v>-30.2</v>
      </c>
      <c r="E9" s="8">
        <v>0</v>
      </c>
      <c r="F9" s="8">
        <v>0</v>
      </c>
      <c r="G9" s="8">
        <v>-1175.98</v>
      </c>
      <c r="H9" s="8">
        <v>5819.67</v>
      </c>
      <c r="I9" s="8">
        <v>0</v>
      </c>
      <c r="J9" s="8">
        <v>0</v>
      </c>
      <c r="K9" s="8">
        <v>4613.49</v>
      </c>
      <c r="N9" s="5"/>
      <c r="O9" s="5" t="s">
        <v>22</v>
      </c>
      <c r="P9" s="2" t="s">
        <v>178</v>
      </c>
      <c r="Q9" s="29">
        <v>-30.2</v>
      </c>
      <c r="R9" s="37">
        <v>0</v>
      </c>
      <c r="S9" s="29">
        <v>0</v>
      </c>
      <c r="T9" s="29">
        <v>-1175.98</v>
      </c>
      <c r="U9" s="29">
        <v>5819.67</v>
      </c>
      <c r="V9" s="29">
        <v>0</v>
      </c>
      <c r="W9" s="29">
        <v>0</v>
      </c>
      <c r="X9" s="29">
        <v>4613.49</v>
      </c>
    </row>
    <row r="10" spans="1:24" x14ac:dyDescent="0.25">
      <c r="B10" s="2" t="s">
        <v>113</v>
      </c>
      <c r="C10" s="2" t="s">
        <v>179</v>
      </c>
      <c r="D10" s="8">
        <v>0</v>
      </c>
      <c r="E10" s="8">
        <v>0</v>
      </c>
      <c r="F10" s="8">
        <v>0</v>
      </c>
      <c r="G10" s="8">
        <v>7295.62</v>
      </c>
      <c r="H10" s="8">
        <v>0</v>
      </c>
      <c r="I10" s="8">
        <v>0</v>
      </c>
      <c r="J10" s="8">
        <v>0</v>
      </c>
      <c r="K10" s="8">
        <v>7295.62</v>
      </c>
      <c r="N10" s="5"/>
      <c r="O10" s="5" t="s">
        <v>113</v>
      </c>
      <c r="P10" s="2" t="s">
        <v>179</v>
      </c>
      <c r="Q10" s="29">
        <v>0</v>
      </c>
      <c r="R10" s="37">
        <v>0</v>
      </c>
      <c r="S10" s="29">
        <v>0</v>
      </c>
      <c r="T10" s="29">
        <v>7295.62</v>
      </c>
      <c r="U10" s="29">
        <v>0</v>
      </c>
      <c r="V10" s="29">
        <v>0</v>
      </c>
      <c r="W10" s="29">
        <v>0</v>
      </c>
      <c r="X10" s="29">
        <v>7295.62</v>
      </c>
    </row>
    <row r="11" spans="1:24" x14ac:dyDescent="0.25">
      <c r="B11" s="2" t="s">
        <v>34</v>
      </c>
      <c r="C11" s="2" t="s">
        <v>180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N11" s="5"/>
      <c r="O11" s="5" t="s">
        <v>34</v>
      </c>
      <c r="P11" s="2" t="s">
        <v>180</v>
      </c>
      <c r="Q11" s="29">
        <v>0</v>
      </c>
      <c r="R11" s="37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</row>
    <row r="12" spans="1:24" x14ac:dyDescent="0.25">
      <c r="B12" s="2" t="s">
        <v>28</v>
      </c>
      <c r="C12" s="2" t="s">
        <v>181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N12" s="5"/>
      <c r="O12" s="5" t="s">
        <v>28</v>
      </c>
      <c r="P12" s="2" t="s">
        <v>181</v>
      </c>
      <c r="Q12" s="29">
        <v>0</v>
      </c>
      <c r="R12" s="37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</row>
    <row r="13" spans="1:24" x14ac:dyDescent="0.25">
      <c r="B13" s="2" t="s">
        <v>106</v>
      </c>
      <c r="C13" s="2" t="s">
        <v>182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N13" s="5"/>
      <c r="O13" s="5" t="s">
        <v>106</v>
      </c>
      <c r="P13" s="2" t="s">
        <v>182</v>
      </c>
      <c r="Q13" s="29">
        <v>0</v>
      </c>
      <c r="R13" s="37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</row>
    <row r="14" spans="1:24" x14ac:dyDescent="0.25">
      <c r="B14" s="2" t="s">
        <v>109</v>
      </c>
      <c r="C14" s="2" t="s">
        <v>183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N14" s="5"/>
      <c r="O14" s="5" t="s">
        <v>109</v>
      </c>
      <c r="P14" s="2" t="s">
        <v>183</v>
      </c>
      <c r="Q14" s="29">
        <v>0</v>
      </c>
      <c r="R14" s="37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</row>
    <row r="15" spans="1:24" x14ac:dyDescent="0.25">
      <c r="B15" s="2" t="s">
        <v>29</v>
      </c>
      <c r="C15" s="2" t="s">
        <v>184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N15" s="5"/>
      <c r="O15" s="5" t="s">
        <v>29</v>
      </c>
      <c r="P15" s="2" t="s">
        <v>184</v>
      </c>
      <c r="Q15" s="29">
        <v>0</v>
      </c>
      <c r="R15" s="37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</row>
    <row r="16" spans="1:24" x14ac:dyDescent="0.25">
      <c r="B16" s="2" t="s">
        <v>20</v>
      </c>
      <c r="C16" s="2" t="s">
        <v>185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N16" s="5"/>
      <c r="O16" s="5" t="s">
        <v>20</v>
      </c>
      <c r="P16" s="2" t="s">
        <v>185</v>
      </c>
      <c r="Q16" s="29">
        <v>0</v>
      </c>
      <c r="R16" s="37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</row>
    <row r="17" spans="2:24" x14ac:dyDescent="0.25">
      <c r="B17" s="2" t="s">
        <v>145</v>
      </c>
      <c r="C17" s="2" t="s">
        <v>186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N17" s="5"/>
      <c r="O17" s="5" t="s">
        <v>145</v>
      </c>
      <c r="P17" s="2" t="s">
        <v>186</v>
      </c>
      <c r="Q17" s="29">
        <v>0</v>
      </c>
      <c r="R17" s="37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</row>
    <row r="18" spans="2:24" x14ac:dyDescent="0.25">
      <c r="B18" s="2" t="s">
        <v>161</v>
      </c>
      <c r="C18" s="2" t="s">
        <v>187</v>
      </c>
      <c r="D18" s="8">
        <v>0</v>
      </c>
      <c r="E18" s="8">
        <v>-42.3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-42.3</v>
      </c>
      <c r="N18" s="5"/>
      <c r="O18" s="5" t="s">
        <v>161</v>
      </c>
      <c r="P18" s="2" t="s">
        <v>187</v>
      </c>
      <c r="Q18" s="29">
        <v>0</v>
      </c>
      <c r="R18" s="37">
        <v>-42.3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-42.3</v>
      </c>
    </row>
    <row r="19" spans="2:24" x14ac:dyDescent="0.25">
      <c r="B19" s="2" t="s">
        <v>25</v>
      </c>
      <c r="C19" s="2" t="s">
        <v>188</v>
      </c>
      <c r="D19" s="8">
        <v>0.13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499204.81</v>
      </c>
      <c r="K19" s="8">
        <v>499204.94</v>
      </c>
      <c r="N19" s="5"/>
      <c r="O19" s="5" t="s">
        <v>25</v>
      </c>
      <c r="P19" s="2" t="s">
        <v>188</v>
      </c>
      <c r="Q19" s="29">
        <v>0.13</v>
      </c>
      <c r="R19" s="37">
        <v>0</v>
      </c>
      <c r="S19" s="29">
        <v>0</v>
      </c>
      <c r="T19" s="29">
        <v>0</v>
      </c>
      <c r="U19" s="29">
        <v>0</v>
      </c>
      <c r="V19" s="29">
        <v>0</v>
      </c>
      <c r="W19" s="29">
        <v>499204.81</v>
      </c>
      <c r="X19" s="29">
        <v>499204.94</v>
      </c>
    </row>
    <row r="20" spans="2:24" x14ac:dyDescent="0.25">
      <c r="B20" s="2" t="s">
        <v>19</v>
      </c>
      <c r="C20" s="2" t="s">
        <v>189</v>
      </c>
      <c r="D20" s="8">
        <v>0</v>
      </c>
      <c r="E20" s="8">
        <v>0</v>
      </c>
      <c r="F20" s="8">
        <v>15977.4</v>
      </c>
      <c r="G20" s="8">
        <v>0</v>
      </c>
      <c r="H20" s="8">
        <v>0</v>
      </c>
      <c r="I20" s="8">
        <v>0</v>
      </c>
      <c r="J20" s="8">
        <v>573602.9</v>
      </c>
      <c r="K20" s="8">
        <v>589580.30000000005</v>
      </c>
      <c r="N20" s="5"/>
      <c r="O20" s="5" t="s">
        <v>19</v>
      </c>
      <c r="P20" s="2" t="s">
        <v>189</v>
      </c>
      <c r="Q20" s="29">
        <v>0</v>
      </c>
      <c r="R20" s="37">
        <v>0</v>
      </c>
      <c r="S20" s="29">
        <v>15977.4</v>
      </c>
      <c r="T20" s="29">
        <v>0</v>
      </c>
      <c r="U20" s="29">
        <v>0</v>
      </c>
      <c r="V20" s="29">
        <v>0</v>
      </c>
      <c r="W20" s="29">
        <v>573602.9</v>
      </c>
      <c r="X20" s="29">
        <v>589580.30000000005</v>
      </c>
    </row>
    <row r="21" spans="2:24" x14ac:dyDescent="0.25">
      <c r="B21" s="2" t="s">
        <v>21</v>
      </c>
      <c r="C21" s="2" t="s">
        <v>190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420313.82</v>
      </c>
      <c r="K21" s="8">
        <v>420313.82</v>
      </c>
      <c r="N21" s="5"/>
      <c r="O21" s="5" t="s">
        <v>21</v>
      </c>
      <c r="P21" s="2" t="s">
        <v>190</v>
      </c>
      <c r="Q21" s="29">
        <v>0</v>
      </c>
      <c r="R21" s="37">
        <v>0</v>
      </c>
      <c r="S21" s="29">
        <v>0</v>
      </c>
      <c r="T21" s="29">
        <v>0</v>
      </c>
      <c r="U21" s="29">
        <v>0</v>
      </c>
      <c r="V21" s="29">
        <v>0</v>
      </c>
      <c r="W21" s="29">
        <v>420313.82</v>
      </c>
      <c r="X21" s="29">
        <v>420313.82</v>
      </c>
    </row>
    <row r="22" spans="2:24" x14ac:dyDescent="0.25">
      <c r="B22" s="2" t="s">
        <v>23</v>
      </c>
      <c r="C22" s="2" t="s">
        <v>191</v>
      </c>
      <c r="D22" s="8">
        <v>13527.69</v>
      </c>
      <c r="E22" s="8">
        <v>0</v>
      </c>
      <c r="F22" s="8">
        <v>0</v>
      </c>
      <c r="G22" s="8">
        <v>1589.88</v>
      </c>
      <c r="H22" s="8">
        <v>0</v>
      </c>
      <c r="I22" s="8">
        <v>12672.79</v>
      </c>
      <c r="J22" s="8">
        <v>-66.13</v>
      </c>
      <c r="K22" s="8">
        <v>27724.23</v>
      </c>
      <c r="N22" s="5"/>
      <c r="O22" s="5" t="s">
        <v>23</v>
      </c>
      <c r="P22" s="2" t="s">
        <v>191</v>
      </c>
      <c r="Q22" s="29">
        <v>13527.69</v>
      </c>
      <c r="R22" s="37">
        <v>0</v>
      </c>
      <c r="S22" s="29">
        <v>0</v>
      </c>
      <c r="T22" s="29">
        <v>1589.88</v>
      </c>
      <c r="U22" s="29">
        <v>0</v>
      </c>
      <c r="V22" s="29">
        <v>12672.79</v>
      </c>
      <c r="W22" s="29">
        <v>-66.13</v>
      </c>
      <c r="X22" s="29">
        <v>27724.23</v>
      </c>
    </row>
    <row r="23" spans="2:24" x14ac:dyDescent="0.25">
      <c r="B23" s="2" t="s">
        <v>107</v>
      </c>
      <c r="C23" s="2" t="s">
        <v>192</v>
      </c>
      <c r="D23" s="8">
        <v>0</v>
      </c>
      <c r="E23" s="8">
        <v>0</v>
      </c>
      <c r="F23" s="8">
        <v>0</v>
      </c>
      <c r="G23" s="8">
        <v>0</v>
      </c>
      <c r="H23" s="8">
        <v>16402.96</v>
      </c>
      <c r="I23" s="8">
        <v>0</v>
      </c>
      <c r="J23" s="8">
        <v>0</v>
      </c>
      <c r="K23" s="8">
        <v>16402.96</v>
      </c>
      <c r="N23" s="5"/>
      <c r="O23" s="5" t="s">
        <v>107</v>
      </c>
      <c r="P23" s="2" t="s">
        <v>192</v>
      </c>
      <c r="Q23" s="29">
        <v>0</v>
      </c>
      <c r="R23" s="37">
        <v>0</v>
      </c>
      <c r="S23" s="29">
        <v>0</v>
      </c>
      <c r="T23" s="29">
        <v>0</v>
      </c>
      <c r="U23" s="29">
        <v>16402.96</v>
      </c>
      <c r="V23" s="29">
        <v>0</v>
      </c>
      <c r="W23" s="29">
        <v>0</v>
      </c>
      <c r="X23" s="29">
        <v>16402.96</v>
      </c>
    </row>
    <row r="24" spans="2:24" x14ac:dyDescent="0.25">
      <c r="B24" s="2" t="s">
        <v>142</v>
      </c>
      <c r="C24" s="2" t="s">
        <v>193</v>
      </c>
      <c r="D24" s="8">
        <v>2041466.78</v>
      </c>
      <c r="E24" s="8">
        <v>37501.68</v>
      </c>
      <c r="F24" s="8">
        <v>917.54</v>
      </c>
      <c r="G24" s="8">
        <v>-573.76</v>
      </c>
      <c r="H24" s="8">
        <v>-5702.06</v>
      </c>
      <c r="I24" s="8">
        <v>-164.01</v>
      </c>
      <c r="J24" s="8">
        <v>627757.61</v>
      </c>
      <c r="K24" s="8">
        <v>2701203.78</v>
      </c>
      <c r="N24" s="5"/>
      <c r="O24" s="5" t="s">
        <v>142</v>
      </c>
      <c r="P24" s="2" t="s">
        <v>193</v>
      </c>
      <c r="Q24" s="29">
        <v>2041466.78</v>
      </c>
      <c r="R24" s="37">
        <v>37501.68</v>
      </c>
      <c r="S24" s="29">
        <v>917.54</v>
      </c>
      <c r="T24" s="29">
        <v>-573.76</v>
      </c>
      <c r="U24" s="29">
        <v>-5702.06</v>
      </c>
      <c r="V24" s="29">
        <v>-164.01</v>
      </c>
      <c r="W24" s="29">
        <v>627757.61</v>
      </c>
      <c r="X24" s="29">
        <v>2701203.78</v>
      </c>
    </row>
    <row r="25" spans="2:24" x14ac:dyDescent="0.25">
      <c r="B25" s="2" t="s">
        <v>26</v>
      </c>
      <c r="C25" s="2" t="s">
        <v>194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N25" s="5"/>
      <c r="O25" s="5" t="s">
        <v>26</v>
      </c>
      <c r="P25" s="2" t="s">
        <v>194</v>
      </c>
      <c r="Q25" s="29">
        <v>0</v>
      </c>
      <c r="R25" s="37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</row>
    <row r="26" spans="2:24" x14ac:dyDescent="0.25">
      <c r="B26" s="2" t="s">
        <v>27</v>
      </c>
      <c r="C26" s="2" t="s">
        <v>195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N26" s="5"/>
      <c r="O26" s="5" t="s">
        <v>27</v>
      </c>
      <c r="P26" s="2" t="s">
        <v>195</v>
      </c>
      <c r="Q26" s="29">
        <v>0</v>
      </c>
      <c r="R26" s="37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</row>
    <row r="27" spans="2:24" x14ac:dyDescent="0.25">
      <c r="B27" s="2" t="s">
        <v>33</v>
      </c>
      <c r="C27" s="2" t="s">
        <v>196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N27" s="5"/>
      <c r="O27" s="5" t="s">
        <v>33</v>
      </c>
      <c r="P27" s="2" t="s">
        <v>196</v>
      </c>
      <c r="Q27" s="29">
        <v>0</v>
      </c>
      <c r="R27" s="37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</row>
    <row r="28" spans="2:24" x14ac:dyDescent="0.25">
      <c r="B28" s="2" t="s">
        <v>31</v>
      </c>
      <c r="C28" s="2" t="s">
        <v>197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N28" s="5"/>
      <c r="O28" s="5" t="s">
        <v>31</v>
      </c>
      <c r="P28" s="2" t="s">
        <v>197</v>
      </c>
      <c r="Q28" s="29">
        <v>0</v>
      </c>
      <c r="R28" s="37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</row>
    <row r="29" spans="2:24" x14ac:dyDescent="0.25">
      <c r="B29" s="2" t="s">
        <v>112</v>
      </c>
      <c r="C29" s="2" t="s">
        <v>198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N29" s="5"/>
      <c r="O29" s="5" t="s">
        <v>112</v>
      </c>
      <c r="P29" s="2" t="s">
        <v>198</v>
      </c>
      <c r="Q29" s="29">
        <v>0</v>
      </c>
      <c r="R29" s="37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</row>
    <row r="30" spans="2:24" x14ac:dyDescent="0.25">
      <c r="B30" s="2" t="s">
        <v>32</v>
      </c>
      <c r="C30" s="2" t="s">
        <v>199</v>
      </c>
      <c r="D30" s="8">
        <v>-1067.93</v>
      </c>
      <c r="E30" s="8">
        <v>285.52</v>
      </c>
      <c r="F30" s="8">
        <v>-112.48</v>
      </c>
      <c r="G30" s="8">
        <v>-3.91</v>
      </c>
      <c r="H30" s="8">
        <v>7215.99</v>
      </c>
      <c r="I30" s="8">
        <v>0</v>
      </c>
      <c r="J30" s="8">
        <v>-37.659999999999997</v>
      </c>
      <c r="K30" s="8">
        <v>6279.53</v>
      </c>
      <c r="N30" s="5"/>
      <c r="O30" s="5" t="s">
        <v>32</v>
      </c>
      <c r="P30" s="2" t="s">
        <v>199</v>
      </c>
      <c r="Q30" s="29">
        <v>-1067.93</v>
      </c>
      <c r="R30" s="37">
        <v>285.52</v>
      </c>
      <c r="S30" s="29">
        <v>-112.48</v>
      </c>
      <c r="T30" s="29">
        <v>-3.91</v>
      </c>
      <c r="U30" s="29">
        <v>7215.99</v>
      </c>
      <c r="V30" s="29">
        <v>0</v>
      </c>
      <c r="W30" s="29">
        <v>-37.659999999999997</v>
      </c>
      <c r="X30" s="29">
        <v>6279.53</v>
      </c>
    </row>
    <row r="31" spans="2:24" x14ac:dyDescent="0.25">
      <c r="B31" s="2" t="s">
        <v>143</v>
      </c>
      <c r="C31" s="2" t="s">
        <v>200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N31" s="5"/>
      <c r="O31" s="5" t="s">
        <v>143</v>
      </c>
      <c r="P31" s="2" t="s">
        <v>200</v>
      </c>
      <c r="Q31" s="29">
        <v>0</v>
      </c>
      <c r="R31" s="37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</row>
    <row r="32" spans="2:24" x14ac:dyDescent="0.25">
      <c r="B32" s="2" t="s">
        <v>144</v>
      </c>
      <c r="C32" s="2" t="s">
        <v>201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N32" s="5"/>
      <c r="O32" s="5" t="s">
        <v>144</v>
      </c>
      <c r="P32" s="2" t="s">
        <v>201</v>
      </c>
      <c r="Q32" s="29">
        <v>0</v>
      </c>
      <c r="R32" s="37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</row>
    <row r="33" spans="1:24" x14ac:dyDescent="0.25">
      <c r="B33" s="2" t="s">
        <v>111</v>
      </c>
      <c r="C33" s="2" t="s">
        <v>202</v>
      </c>
      <c r="D33" s="8">
        <v>0</v>
      </c>
      <c r="E33" s="8">
        <v>0</v>
      </c>
      <c r="F33" s="8">
        <v>222407.67</v>
      </c>
      <c r="G33" s="8">
        <v>0</v>
      </c>
      <c r="H33" s="8">
        <v>0</v>
      </c>
      <c r="I33" s="8">
        <v>0</v>
      </c>
      <c r="J33" s="8">
        <v>0</v>
      </c>
      <c r="K33" s="8">
        <v>222407.67</v>
      </c>
      <c r="N33" s="11"/>
      <c r="O33" s="5" t="s">
        <v>111</v>
      </c>
      <c r="P33" s="2" t="s">
        <v>202</v>
      </c>
      <c r="Q33" s="29">
        <v>0</v>
      </c>
      <c r="R33" s="37">
        <v>0</v>
      </c>
      <c r="S33" s="29">
        <v>222407.67</v>
      </c>
      <c r="T33" s="29">
        <v>0</v>
      </c>
      <c r="U33" s="29">
        <v>0</v>
      </c>
      <c r="V33" s="29">
        <v>0</v>
      </c>
      <c r="W33" s="29">
        <v>0</v>
      </c>
      <c r="X33" s="29">
        <v>222407.67</v>
      </c>
    </row>
    <row r="34" spans="1:24" x14ac:dyDescent="0.25">
      <c r="A34" s="2" t="s">
        <v>274</v>
      </c>
      <c r="B34" s="2"/>
      <c r="C34" s="2"/>
      <c r="D34" s="8">
        <v>2053896.4700000002</v>
      </c>
      <c r="E34" s="8">
        <v>37744.899999999994</v>
      </c>
      <c r="F34" s="8">
        <v>239190.13</v>
      </c>
      <c r="G34" s="8">
        <v>7131.8499999999995</v>
      </c>
      <c r="H34" s="8">
        <v>25551.759999999995</v>
      </c>
      <c r="I34" s="8">
        <v>12508.78</v>
      </c>
      <c r="J34" s="8">
        <v>2151825.19</v>
      </c>
      <c r="K34" s="8">
        <v>4527849.08</v>
      </c>
      <c r="N34" s="17" t="s">
        <v>274</v>
      </c>
      <c r="O34" s="17"/>
      <c r="P34" s="17"/>
      <c r="Q34" s="30">
        <v>2053896.4700000002</v>
      </c>
      <c r="R34" s="38">
        <v>37744.899999999994</v>
      </c>
      <c r="S34" s="30">
        <v>239190.13</v>
      </c>
      <c r="T34" s="30">
        <v>7131.8499999999995</v>
      </c>
      <c r="U34" s="30">
        <v>25551.759999999995</v>
      </c>
      <c r="V34" s="30">
        <v>12508.78</v>
      </c>
      <c r="W34" s="30">
        <v>2151825.19</v>
      </c>
      <c r="X34" s="30">
        <v>4527849.08</v>
      </c>
    </row>
    <row r="35" spans="1:24" x14ac:dyDescent="0.25">
      <c r="A35" s="2" t="s">
        <v>30</v>
      </c>
      <c r="B35" s="2" t="s">
        <v>151</v>
      </c>
      <c r="C35" s="2" t="s">
        <v>203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N35" s="5" t="s">
        <v>30</v>
      </c>
      <c r="O35" s="5" t="s">
        <v>151</v>
      </c>
      <c r="P35" s="2" t="s">
        <v>203</v>
      </c>
      <c r="Q35" s="29">
        <v>0</v>
      </c>
      <c r="R35" s="37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</row>
    <row r="36" spans="1:24" x14ac:dyDescent="0.25">
      <c r="B36" s="2" t="s">
        <v>93</v>
      </c>
      <c r="C36" s="2" t="s">
        <v>204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N36" s="5"/>
      <c r="O36" s="5" t="s">
        <v>93</v>
      </c>
      <c r="P36" s="2" t="s">
        <v>204</v>
      </c>
      <c r="Q36" s="29">
        <v>0</v>
      </c>
      <c r="R36" s="37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</row>
    <row r="37" spans="1:24" x14ac:dyDescent="0.25">
      <c r="B37" s="2" t="s">
        <v>123</v>
      </c>
      <c r="C37" s="2" t="s">
        <v>205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N37" s="5"/>
      <c r="O37" s="5" t="s">
        <v>123</v>
      </c>
      <c r="P37" s="2" t="s">
        <v>205</v>
      </c>
      <c r="Q37" s="29">
        <v>0</v>
      </c>
      <c r="R37" s="37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</row>
    <row r="38" spans="1:24" x14ac:dyDescent="0.25">
      <c r="B38" s="2" t="s">
        <v>75</v>
      </c>
      <c r="C38" s="2" t="s">
        <v>206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N38" s="5"/>
      <c r="O38" s="5" t="s">
        <v>75</v>
      </c>
      <c r="P38" s="2" t="s">
        <v>206</v>
      </c>
      <c r="Q38" s="29">
        <v>0</v>
      </c>
      <c r="R38" s="37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</row>
    <row r="39" spans="1:24" x14ac:dyDescent="0.25">
      <c r="B39" s="2" t="s">
        <v>58</v>
      </c>
      <c r="C39" s="2" t="s">
        <v>207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N39" s="5"/>
      <c r="O39" s="5" t="s">
        <v>58</v>
      </c>
      <c r="P39" s="2" t="s">
        <v>207</v>
      </c>
      <c r="Q39" s="29">
        <v>0</v>
      </c>
      <c r="R39" s="37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</row>
    <row r="40" spans="1:24" x14ac:dyDescent="0.25">
      <c r="B40" s="2" t="s">
        <v>77</v>
      </c>
      <c r="C40" s="2" t="s">
        <v>208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N40" s="5"/>
      <c r="O40" s="5" t="s">
        <v>77</v>
      </c>
      <c r="P40" s="2" t="s">
        <v>208</v>
      </c>
      <c r="Q40" s="29">
        <v>0</v>
      </c>
      <c r="R40" s="37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</row>
    <row r="41" spans="1:24" x14ac:dyDescent="0.25">
      <c r="B41" s="2" t="s">
        <v>72</v>
      </c>
      <c r="C41" s="2" t="s">
        <v>209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N41" s="5"/>
      <c r="O41" s="5" t="s">
        <v>72</v>
      </c>
      <c r="P41" s="2" t="s">
        <v>209</v>
      </c>
      <c r="Q41" s="29">
        <v>0</v>
      </c>
      <c r="R41" s="37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</row>
    <row r="42" spans="1:24" x14ac:dyDescent="0.25">
      <c r="B42" s="2" t="s">
        <v>147</v>
      </c>
      <c r="C42" s="2" t="s">
        <v>210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N42" s="5"/>
      <c r="O42" s="5" t="s">
        <v>147</v>
      </c>
      <c r="P42" s="2" t="s">
        <v>210</v>
      </c>
      <c r="Q42" s="29">
        <v>0</v>
      </c>
      <c r="R42" s="37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</row>
    <row r="43" spans="1:24" x14ac:dyDescent="0.25">
      <c r="B43" s="2" t="s">
        <v>59</v>
      </c>
      <c r="C43" s="2" t="s">
        <v>211</v>
      </c>
      <c r="D43" s="8">
        <v>38.97</v>
      </c>
      <c r="E43" s="8">
        <v>-817.97</v>
      </c>
      <c r="F43" s="8">
        <v>0</v>
      </c>
      <c r="G43" s="8">
        <v>-33.340000000000003</v>
      </c>
      <c r="H43" s="8">
        <v>0</v>
      </c>
      <c r="I43" s="8">
        <v>0</v>
      </c>
      <c r="J43" s="8">
        <v>0</v>
      </c>
      <c r="K43" s="8">
        <v>-812.34</v>
      </c>
      <c r="N43" s="5"/>
      <c r="O43" s="5" t="s">
        <v>59</v>
      </c>
      <c r="P43" s="2" t="s">
        <v>211</v>
      </c>
      <c r="Q43" s="29">
        <v>38.97</v>
      </c>
      <c r="R43" s="37">
        <v>-817.97</v>
      </c>
      <c r="S43" s="29">
        <v>0</v>
      </c>
      <c r="T43" s="29">
        <v>-33.340000000000003</v>
      </c>
      <c r="U43" s="29">
        <v>0</v>
      </c>
      <c r="V43" s="29">
        <v>0</v>
      </c>
      <c r="W43" s="29">
        <v>0</v>
      </c>
      <c r="X43" s="29">
        <v>-812.34</v>
      </c>
    </row>
    <row r="44" spans="1:24" x14ac:dyDescent="0.25">
      <c r="B44" s="2" t="s">
        <v>128</v>
      </c>
      <c r="C44" s="2" t="s">
        <v>212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N44" s="5"/>
      <c r="O44" s="5" t="s">
        <v>128</v>
      </c>
      <c r="P44" s="2" t="s">
        <v>212</v>
      </c>
      <c r="Q44" s="29">
        <v>0</v>
      </c>
      <c r="R44" s="37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</row>
    <row r="45" spans="1:24" x14ac:dyDescent="0.25">
      <c r="B45" s="2" t="s">
        <v>60</v>
      </c>
      <c r="C45" s="2" t="s">
        <v>213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N45" s="5"/>
      <c r="O45" s="5" t="s">
        <v>60</v>
      </c>
      <c r="P45" s="2" t="s">
        <v>213</v>
      </c>
      <c r="Q45" s="29">
        <v>0</v>
      </c>
      <c r="R45" s="37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</row>
    <row r="46" spans="1:24" x14ac:dyDescent="0.25">
      <c r="B46" s="2" t="s">
        <v>125</v>
      </c>
      <c r="C46" s="2" t="s">
        <v>214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N46" s="5"/>
      <c r="O46" s="5" t="s">
        <v>125</v>
      </c>
      <c r="P46" s="2" t="s">
        <v>214</v>
      </c>
      <c r="Q46" s="29">
        <v>0</v>
      </c>
      <c r="R46" s="37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</row>
    <row r="47" spans="1:24" x14ac:dyDescent="0.25">
      <c r="B47" s="2" t="s">
        <v>120</v>
      </c>
      <c r="C47" s="2" t="s">
        <v>215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N47" s="5"/>
      <c r="O47" s="5" t="s">
        <v>120</v>
      </c>
      <c r="P47" s="2" t="s">
        <v>215</v>
      </c>
      <c r="Q47" s="29">
        <v>0</v>
      </c>
      <c r="R47" s="37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</row>
    <row r="48" spans="1:24" x14ac:dyDescent="0.25">
      <c r="B48" s="2" t="s">
        <v>61</v>
      </c>
      <c r="C48" s="2" t="s">
        <v>216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N48" s="5"/>
      <c r="O48" s="5" t="s">
        <v>61</v>
      </c>
      <c r="P48" s="2" t="s">
        <v>216</v>
      </c>
      <c r="Q48" s="29">
        <v>0</v>
      </c>
      <c r="R48" s="37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</row>
    <row r="49" spans="2:24" x14ac:dyDescent="0.25">
      <c r="B49" s="2" t="s">
        <v>65</v>
      </c>
      <c r="C49" s="2" t="s">
        <v>217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N49" s="5"/>
      <c r="O49" s="5" t="s">
        <v>65</v>
      </c>
      <c r="P49" s="2" t="s">
        <v>217</v>
      </c>
      <c r="Q49" s="29">
        <v>0</v>
      </c>
      <c r="R49" s="37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</row>
    <row r="50" spans="2:24" x14ac:dyDescent="0.25">
      <c r="B50" s="2" t="s">
        <v>62</v>
      </c>
      <c r="C50" s="2" t="s">
        <v>218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N50" s="5"/>
      <c r="O50" s="5" t="s">
        <v>62</v>
      </c>
      <c r="P50" s="2" t="s">
        <v>218</v>
      </c>
      <c r="Q50" s="29">
        <v>0</v>
      </c>
      <c r="R50" s="37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</row>
    <row r="51" spans="2:24" x14ac:dyDescent="0.25">
      <c r="B51" s="2" t="s">
        <v>131</v>
      </c>
      <c r="C51" s="2" t="s">
        <v>219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N51" s="5"/>
      <c r="O51" s="5" t="s">
        <v>131</v>
      </c>
      <c r="P51" s="2" t="s">
        <v>219</v>
      </c>
      <c r="Q51" s="29">
        <v>0</v>
      </c>
      <c r="R51" s="37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</row>
    <row r="52" spans="2:24" x14ac:dyDescent="0.25">
      <c r="B52" s="2" t="s">
        <v>57</v>
      </c>
      <c r="C52" s="2" t="s">
        <v>220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N52" s="5"/>
      <c r="O52" s="5" t="s">
        <v>57</v>
      </c>
      <c r="P52" s="2" t="s">
        <v>220</v>
      </c>
      <c r="Q52" s="29">
        <v>0</v>
      </c>
      <c r="R52" s="37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</row>
    <row r="53" spans="2:24" x14ac:dyDescent="0.25">
      <c r="B53" s="2" t="s">
        <v>78</v>
      </c>
      <c r="C53" s="2" t="s">
        <v>221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N53" s="5"/>
      <c r="O53" s="5" t="s">
        <v>78</v>
      </c>
      <c r="P53" s="2" t="s">
        <v>221</v>
      </c>
      <c r="Q53" s="29">
        <v>0</v>
      </c>
      <c r="R53" s="37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</row>
    <row r="54" spans="2:24" x14ac:dyDescent="0.25">
      <c r="B54" s="2" t="s">
        <v>126</v>
      </c>
      <c r="C54" s="2" t="s">
        <v>222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N54" s="5"/>
      <c r="O54" s="5" t="s">
        <v>126</v>
      </c>
      <c r="P54" s="2" t="s">
        <v>222</v>
      </c>
      <c r="Q54" s="29">
        <v>0</v>
      </c>
      <c r="R54" s="37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</row>
    <row r="55" spans="2:24" x14ac:dyDescent="0.25">
      <c r="B55" s="2" t="s">
        <v>74</v>
      </c>
      <c r="C55" s="2" t="s">
        <v>223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N55" s="5"/>
      <c r="O55" s="5" t="s">
        <v>74</v>
      </c>
      <c r="P55" s="2" t="s">
        <v>223</v>
      </c>
      <c r="Q55" s="29">
        <v>0</v>
      </c>
      <c r="R55" s="37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</row>
    <row r="56" spans="2:24" x14ac:dyDescent="0.25">
      <c r="B56" s="2" t="s">
        <v>76</v>
      </c>
      <c r="C56" s="2" t="s">
        <v>224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N56" s="5"/>
      <c r="O56" s="5" t="s">
        <v>76</v>
      </c>
      <c r="P56" s="2" t="s">
        <v>224</v>
      </c>
      <c r="Q56" s="29">
        <v>0</v>
      </c>
      <c r="R56" s="37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</row>
    <row r="57" spans="2:24" x14ac:dyDescent="0.25">
      <c r="B57" s="2" t="s">
        <v>54</v>
      </c>
      <c r="C57" s="2" t="s">
        <v>225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N57" s="5"/>
      <c r="O57" s="5" t="s">
        <v>54</v>
      </c>
      <c r="P57" s="2" t="s">
        <v>225</v>
      </c>
      <c r="Q57" s="29">
        <v>0</v>
      </c>
      <c r="R57" s="37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</row>
    <row r="58" spans="2:24" x14ac:dyDescent="0.25">
      <c r="B58" s="2" t="s">
        <v>55</v>
      </c>
      <c r="C58" s="2" t="s">
        <v>226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N58" s="5"/>
      <c r="O58" s="5" t="s">
        <v>55</v>
      </c>
      <c r="P58" s="2" t="s">
        <v>226</v>
      </c>
      <c r="Q58" s="29">
        <v>0</v>
      </c>
      <c r="R58" s="37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</row>
    <row r="59" spans="2:24" x14ac:dyDescent="0.25">
      <c r="B59" s="2" t="s">
        <v>149</v>
      </c>
      <c r="C59" s="2" t="s">
        <v>227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343180.02</v>
      </c>
      <c r="K59" s="8">
        <v>343180.02</v>
      </c>
      <c r="N59" s="5"/>
      <c r="O59" s="5" t="s">
        <v>149</v>
      </c>
      <c r="P59" s="2" t="s">
        <v>227</v>
      </c>
      <c r="Q59" s="29">
        <v>0</v>
      </c>
      <c r="R59" s="37">
        <v>0</v>
      </c>
      <c r="S59" s="29">
        <v>0</v>
      </c>
      <c r="T59" s="29">
        <v>0</v>
      </c>
      <c r="U59" s="29">
        <v>0</v>
      </c>
      <c r="V59" s="29">
        <v>0</v>
      </c>
      <c r="W59" s="29">
        <v>343180.02</v>
      </c>
      <c r="X59" s="29">
        <v>343180.02</v>
      </c>
    </row>
    <row r="60" spans="2:24" x14ac:dyDescent="0.25">
      <c r="B60" s="2" t="s">
        <v>127</v>
      </c>
      <c r="C60" s="2" t="s">
        <v>228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N60" s="5"/>
      <c r="O60" s="5" t="s">
        <v>127</v>
      </c>
      <c r="P60" s="2" t="s">
        <v>228</v>
      </c>
      <c r="Q60" s="29">
        <v>0</v>
      </c>
      <c r="R60" s="37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</row>
    <row r="61" spans="2:24" x14ac:dyDescent="0.25">
      <c r="B61" s="2" t="s">
        <v>116</v>
      </c>
      <c r="C61" s="2" t="s">
        <v>229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N61" s="5"/>
      <c r="O61" s="5" t="s">
        <v>116</v>
      </c>
      <c r="P61" s="2" t="s">
        <v>229</v>
      </c>
      <c r="Q61" s="29">
        <v>0</v>
      </c>
      <c r="R61" s="37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</row>
    <row r="62" spans="2:24" x14ac:dyDescent="0.25">
      <c r="B62" s="2" t="s">
        <v>51</v>
      </c>
      <c r="C62" s="2" t="s">
        <v>230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N62" s="5"/>
      <c r="O62" s="5" t="s">
        <v>51</v>
      </c>
      <c r="P62" s="2" t="s">
        <v>230</v>
      </c>
      <c r="Q62" s="29">
        <v>0</v>
      </c>
      <c r="R62" s="37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</row>
    <row r="63" spans="2:24" x14ac:dyDescent="0.25">
      <c r="B63" s="2" t="s">
        <v>63</v>
      </c>
      <c r="C63" s="2" t="s">
        <v>231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N63" s="5"/>
      <c r="O63" s="5" t="s">
        <v>63</v>
      </c>
      <c r="P63" s="2" t="s">
        <v>231</v>
      </c>
      <c r="Q63" s="29">
        <v>0</v>
      </c>
      <c r="R63" s="37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</row>
    <row r="64" spans="2:24" x14ac:dyDescent="0.25">
      <c r="B64" s="2" t="s">
        <v>121</v>
      </c>
      <c r="C64" s="2" t="s">
        <v>232</v>
      </c>
      <c r="D64" s="8">
        <v>215609.93</v>
      </c>
      <c r="E64" s="8">
        <v>-350.71</v>
      </c>
      <c r="F64" s="8">
        <v>0</v>
      </c>
      <c r="G64" s="8">
        <v>161218.64000000001</v>
      </c>
      <c r="H64" s="8">
        <v>-1.28</v>
      </c>
      <c r="I64" s="8">
        <v>16.600000000000001</v>
      </c>
      <c r="J64" s="8">
        <v>14906.25</v>
      </c>
      <c r="K64" s="8">
        <v>391399.42999999993</v>
      </c>
      <c r="N64" s="5"/>
      <c r="O64" s="5" t="s">
        <v>121</v>
      </c>
      <c r="P64" s="2" t="s">
        <v>232</v>
      </c>
      <c r="Q64" s="29">
        <v>215609.93</v>
      </c>
      <c r="R64" s="37">
        <v>-350.71</v>
      </c>
      <c r="S64" s="29">
        <v>0</v>
      </c>
      <c r="T64" s="29">
        <v>161218.64000000001</v>
      </c>
      <c r="U64" s="29">
        <v>-1.28</v>
      </c>
      <c r="V64" s="29">
        <v>16.600000000000001</v>
      </c>
      <c r="W64" s="29">
        <v>14906.25</v>
      </c>
      <c r="X64" s="29">
        <v>391399.42999999993</v>
      </c>
    </row>
    <row r="65" spans="2:24" x14ac:dyDescent="0.25">
      <c r="B65" s="2" t="s">
        <v>148</v>
      </c>
      <c r="C65" s="2" t="s">
        <v>233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N65" s="5"/>
      <c r="O65" s="5" t="s">
        <v>148</v>
      </c>
      <c r="P65" s="2" t="s">
        <v>233</v>
      </c>
      <c r="Q65" s="29">
        <v>0</v>
      </c>
      <c r="R65" s="37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</row>
    <row r="66" spans="2:24" x14ac:dyDescent="0.25">
      <c r="B66" s="2" t="s">
        <v>117</v>
      </c>
      <c r="C66" s="2" t="s">
        <v>234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N66" s="5"/>
      <c r="O66" s="5" t="s">
        <v>117</v>
      </c>
      <c r="P66" s="2" t="s">
        <v>234</v>
      </c>
      <c r="Q66" s="29">
        <v>0</v>
      </c>
      <c r="R66" s="37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</row>
    <row r="67" spans="2:24" x14ac:dyDescent="0.25">
      <c r="B67" s="2" t="s">
        <v>118</v>
      </c>
      <c r="C67" s="2" t="s">
        <v>235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N67" s="5"/>
      <c r="O67" s="5" t="s">
        <v>118</v>
      </c>
      <c r="P67" s="2" t="s">
        <v>235</v>
      </c>
      <c r="Q67" s="29">
        <v>0</v>
      </c>
      <c r="R67" s="37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</row>
    <row r="68" spans="2:24" x14ac:dyDescent="0.25">
      <c r="B68" s="2" t="s">
        <v>68</v>
      </c>
      <c r="C68" s="2" t="s">
        <v>236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N68" s="5"/>
      <c r="O68" s="5" t="s">
        <v>68</v>
      </c>
      <c r="P68" s="2" t="s">
        <v>236</v>
      </c>
      <c r="Q68" s="29">
        <v>0</v>
      </c>
      <c r="R68" s="37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</row>
    <row r="69" spans="2:24" x14ac:dyDescent="0.25">
      <c r="B69" s="2" t="s">
        <v>122</v>
      </c>
      <c r="C69" s="2" t="s">
        <v>237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N69" s="5"/>
      <c r="O69" s="5" t="s">
        <v>122</v>
      </c>
      <c r="P69" s="2" t="s">
        <v>237</v>
      </c>
      <c r="Q69" s="29">
        <v>0</v>
      </c>
      <c r="R69" s="37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</row>
    <row r="70" spans="2:24" x14ac:dyDescent="0.25">
      <c r="B70" s="2" t="s">
        <v>69</v>
      </c>
      <c r="C70" s="2" t="s">
        <v>238</v>
      </c>
      <c r="D70" s="8">
        <v>69360.679999999993</v>
      </c>
      <c r="E70" s="8">
        <v>13875.43</v>
      </c>
      <c r="F70" s="8">
        <v>16671.939999999999</v>
      </c>
      <c r="G70" s="8">
        <v>19278.5</v>
      </c>
      <c r="H70" s="8">
        <v>18126.43</v>
      </c>
      <c r="I70" s="8">
        <v>19987.05</v>
      </c>
      <c r="J70" s="8">
        <v>19159</v>
      </c>
      <c r="K70" s="8">
        <v>176459.02999999997</v>
      </c>
      <c r="N70" s="5"/>
      <c r="O70" s="5" t="s">
        <v>69</v>
      </c>
      <c r="P70" s="2" t="s">
        <v>238</v>
      </c>
      <c r="Q70" s="29">
        <v>69360.679999999993</v>
      </c>
      <c r="R70" s="37">
        <v>13875.43</v>
      </c>
      <c r="S70" s="29">
        <v>16671.939999999999</v>
      </c>
      <c r="T70" s="29">
        <v>19278.5</v>
      </c>
      <c r="U70" s="29">
        <v>18126.43</v>
      </c>
      <c r="V70" s="29">
        <v>19987.05</v>
      </c>
      <c r="W70" s="29">
        <v>19159</v>
      </c>
      <c r="X70" s="29">
        <v>176459.02999999997</v>
      </c>
    </row>
    <row r="71" spans="2:24" x14ac:dyDescent="0.25">
      <c r="B71" s="2" t="s">
        <v>52</v>
      </c>
      <c r="C71" s="2" t="s">
        <v>239</v>
      </c>
      <c r="D71" s="8">
        <v>-388765.38</v>
      </c>
      <c r="E71" s="8">
        <v>5044831.9000000004</v>
      </c>
      <c r="F71" s="8">
        <v>358549.87</v>
      </c>
      <c r="G71" s="8">
        <v>-1058447.95</v>
      </c>
      <c r="H71" s="8">
        <v>95166.58</v>
      </c>
      <c r="I71" s="8">
        <v>1213485.3700000001</v>
      </c>
      <c r="J71" s="8">
        <v>163758.38</v>
      </c>
      <c r="K71" s="8">
        <v>5428578.7700000005</v>
      </c>
      <c r="N71" s="5"/>
      <c r="O71" s="5" t="s">
        <v>52</v>
      </c>
      <c r="P71" s="2" t="s">
        <v>239</v>
      </c>
      <c r="Q71" s="29">
        <v>-388765.38</v>
      </c>
      <c r="R71" s="37">
        <v>5044831.9000000004</v>
      </c>
      <c r="S71" s="29">
        <v>358549.87</v>
      </c>
      <c r="T71" s="29">
        <v>-1058447.95</v>
      </c>
      <c r="U71" s="29">
        <v>95166.58</v>
      </c>
      <c r="V71" s="29">
        <v>1213485.3700000001</v>
      </c>
      <c r="W71" s="29">
        <v>163758.38</v>
      </c>
      <c r="X71" s="29">
        <v>5428578.7700000005</v>
      </c>
    </row>
    <row r="72" spans="2:24" x14ac:dyDescent="0.25">
      <c r="B72" s="2" t="s">
        <v>70</v>
      </c>
      <c r="C72" s="2" t="s">
        <v>240</v>
      </c>
      <c r="D72" s="8">
        <v>315754.15000000002</v>
      </c>
      <c r="E72" s="8">
        <v>629268.88</v>
      </c>
      <c r="F72" s="8">
        <v>235832.73</v>
      </c>
      <c r="G72" s="8">
        <v>1469250.61</v>
      </c>
      <c r="H72" s="8">
        <v>1452966.53</v>
      </c>
      <c r="I72" s="8">
        <v>259966.86</v>
      </c>
      <c r="J72" s="8">
        <v>1271610.93</v>
      </c>
      <c r="K72" s="8">
        <v>5634650.6900000004</v>
      </c>
      <c r="N72" s="5"/>
      <c r="O72" s="5" t="s">
        <v>70</v>
      </c>
      <c r="P72" s="2" t="s">
        <v>240</v>
      </c>
      <c r="Q72" s="29">
        <v>315754.15000000002</v>
      </c>
      <c r="R72" s="37">
        <v>629268.88</v>
      </c>
      <c r="S72" s="29">
        <v>235832.73</v>
      </c>
      <c r="T72" s="29">
        <v>1469250.61</v>
      </c>
      <c r="U72" s="29">
        <v>1452966.53</v>
      </c>
      <c r="V72" s="29">
        <v>259966.86</v>
      </c>
      <c r="W72" s="29">
        <v>1271610.93</v>
      </c>
      <c r="X72" s="29">
        <v>5634650.6900000004</v>
      </c>
    </row>
    <row r="73" spans="2:24" x14ac:dyDescent="0.25">
      <c r="B73" s="2" t="s">
        <v>67</v>
      </c>
      <c r="C73" s="2" t="s">
        <v>241</v>
      </c>
      <c r="D73" s="8">
        <v>1888764.6</v>
      </c>
      <c r="E73" s="8">
        <v>477030.77</v>
      </c>
      <c r="F73" s="8">
        <v>777240.74</v>
      </c>
      <c r="G73" s="8">
        <v>160011.53</v>
      </c>
      <c r="H73" s="8">
        <v>1757034.55</v>
      </c>
      <c r="I73" s="8">
        <v>20182.86</v>
      </c>
      <c r="J73" s="8">
        <v>20651.05</v>
      </c>
      <c r="K73" s="8">
        <v>5100916.1000000006</v>
      </c>
      <c r="N73" s="5"/>
      <c r="O73" s="5" t="s">
        <v>67</v>
      </c>
      <c r="P73" s="2" t="s">
        <v>241</v>
      </c>
      <c r="Q73" s="29">
        <v>1888764.6</v>
      </c>
      <c r="R73" s="37">
        <v>477030.77</v>
      </c>
      <c r="S73" s="29">
        <v>777240.74</v>
      </c>
      <c r="T73" s="29">
        <v>160011.53</v>
      </c>
      <c r="U73" s="29">
        <v>1757034.55</v>
      </c>
      <c r="V73" s="29">
        <v>20182.86</v>
      </c>
      <c r="W73" s="29">
        <v>20651.05</v>
      </c>
      <c r="X73" s="29">
        <v>5100916.1000000006</v>
      </c>
    </row>
    <row r="74" spans="2:24" x14ac:dyDescent="0.25">
      <c r="B74" s="2" t="s">
        <v>163</v>
      </c>
      <c r="C74" s="2" t="s">
        <v>242</v>
      </c>
      <c r="D74" s="8">
        <v>13.53</v>
      </c>
      <c r="E74" s="8">
        <v>0</v>
      </c>
      <c r="F74" s="8">
        <v>0</v>
      </c>
      <c r="G74" s="8">
        <v>229917.71</v>
      </c>
      <c r="H74" s="8">
        <v>0</v>
      </c>
      <c r="I74" s="8">
        <v>0</v>
      </c>
      <c r="J74" s="8">
        <v>0</v>
      </c>
      <c r="K74" s="8">
        <v>229931.24</v>
      </c>
      <c r="N74" s="5"/>
      <c r="O74" s="5" t="s">
        <v>163</v>
      </c>
      <c r="P74" s="2" t="s">
        <v>242</v>
      </c>
      <c r="Q74" s="29">
        <v>13.53</v>
      </c>
      <c r="R74" s="37">
        <v>0</v>
      </c>
      <c r="S74" s="29">
        <v>0</v>
      </c>
      <c r="T74" s="29">
        <v>229917.71</v>
      </c>
      <c r="U74" s="29">
        <v>0</v>
      </c>
      <c r="V74" s="29">
        <v>0</v>
      </c>
      <c r="W74" s="29">
        <v>0</v>
      </c>
      <c r="X74" s="29">
        <v>229931.24</v>
      </c>
    </row>
    <row r="75" spans="2:24" x14ac:dyDescent="0.25">
      <c r="B75" s="2" t="s">
        <v>73</v>
      </c>
      <c r="C75" s="2" t="s">
        <v>243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N75" s="5"/>
      <c r="O75" s="5" t="s">
        <v>73</v>
      </c>
      <c r="P75" s="2" t="s">
        <v>243</v>
      </c>
      <c r="Q75" s="29">
        <v>0</v>
      </c>
      <c r="R75" s="37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</row>
    <row r="76" spans="2:24" x14ac:dyDescent="0.25">
      <c r="B76" s="2" t="s">
        <v>124</v>
      </c>
      <c r="C76" s="2" t="s">
        <v>244</v>
      </c>
      <c r="D76" s="8">
        <v>935899.33</v>
      </c>
      <c r="E76" s="8">
        <v>770868.78</v>
      </c>
      <c r="F76" s="8">
        <v>1226840.3700000001</v>
      </c>
      <c r="G76" s="8">
        <v>1580732.78</v>
      </c>
      <c r="H76" s="8">
        <v>1375339.51</v>
      </c>
      <c r="I76" s="8">
        <v>1337656.1599999999</v>
      </c>
      <c r="J76" s="8">
        <v>1655091.85</v>
      </c>
      <c r="K76" s="8">
        <v>8882428.7799999993</v>
      </c>
      <c r="N76" s="5"/>
      <c r="O76" s="5" t="s">
        <v>124</v>
      </c>
      <c r="P76" s="2" t="s">
        <v>244</v>
      </c>
      <c r="Q76" s="29">
        <v>935899.33</v>
      </c>
      <c r="R76" s="37">
        <v>770868.78</v>
      </c>
      <c r="S76" s="29">
        <v>1226840.3700000001</v>
      </c>
      <c r="T76" s="29">
        <v>1580732.78</v>
      </c>
      <c r="U76" s="29">
        <v>1375339.51</v>
      </c>
      <c r="V76" s="29">
        <v>1337656.1599999999</v>
      </c>
      <c r="W76" s="29">
        <v>1655091.85</v>
      </c>
      <c r="X76" s="29">
        <v>8882428.7799999993</v>
      </c>
    </row>
    <row r="77" spans="2:24" x14ac:dyDescent="0.25">
      <c r="B77" s="2" t="s">
        <v>164</v>
      </c>
      <c r="C77" s="2" t="s">
        <v>245</v>
      </c>
      <c r="D77" s="8">
        <v>242632.34</v>
      </c>
      <c r="E77" s="8">
        <v>140375.51</v>
      </c>
      <c r="F77" s="8">
        <v>165740.46</v>
      </c>
      <c r="G77" s="8">
        <v>345362.59</v>
      </c>
      <c r="H77" s="8">
        <v>153393.04</v>
      </c>
      <c r="I77" s="8">
        <v>215656.04</v>
      </c>
      <c r="J77" s="8">
        <v>313203.18</v>
      </c>
      <c r="K77" s="8">
        <v>1576363.16</v>
      </c>
      <c r="N77" s="5"/>
      <c r="O77" s="5" t="s">
        <v>164</v>
      </c>
      <c r="P77" s="2" t="s">
        <v>245</v>
      </c>
      <c r="Q77" s="29">
        <v>242632.34</v>
      </c>
      <c r="R77" s="37">
        <v>140375.51</v>
      </c>
      <c r="S77" s="29">
        <v>165740.46</v>
      </c>
      <c r="T77" s="29">
        <v>345362.59</v>
      </c>
      <c r="U77" s="29">
        <v>153393.04</v>
      </c>
      <c r="V77" s="29">
        <v>215656.04</v>
      </c>
      <c r="W77" s="29">
        <v>313203.18</v>
      </c>
      <c r="X77" s="29">
        <v>1576363.16</v>
      </c>
    </row>
    <row r="78" spans="2:24" x14ac:dyDescent="0.25">
      <c r="B78" s="2" t="s">
        <v>71</v>
      </c>
      <c r="C78" s="2" t="s">
        <v>246</v>
      </c>
      <c r="D78" s="8">
        <v>-64572.57</v>
      </c>
      <c r="E78" s="8">
        <v>119444.97</v>
      </c>
      <c r="F78" s="8">
        <v>131601.48000000001</v>
      </c>
      <c r="G78" s="8">
        <v>-54207.12</v>
      </c>
      <c r="H78" s="8">
        <v>107423.57</v>
      </c>
      <c r="I78" s="8">
        <v>155147.35</v>
      </c>
      <c r="J78" s="8">
        <v>71436.2</v>
      </c>
      <c r="K78" s="8">
        <v>466273.88000000006</v>
      </c>
      <c r="N78" s="5"/>
      <c r="O78" s="5" t="s">
        <v>71</v>
      </c>
      <c r="P78" s="2" t="s">
        <v>246</v>
      </c>
      <c r="Q78" s="29">
        <v>-64572.57</v>
      </c>
      <c r="R78" s="37">
        <v>119444.97</v>
      </c>
      <c r="S78" s="29">
        <v>131601.48000000001</v>
      </c>
      <c r="T78" s="29">
        <v>-54207.12</v>
      </c>
      <c r="U78" s="29">
        <v>107423.57</v>
      </c>
      <c r="V78" s="29">
        <v>155147.35</v>
      </c>
      <c r="W78" s="29">
        <v>71436.2</v>
      </c>
      <c r="X78" s="29">
        <v>466273.88000000006</v>
      </c>
    </row>
    <row r="79" spans="2:24" x14ac:dyDescent="0.25">
      <c r="B79" s="2" t="s">
        <v>64</v>
      </c>
      <c r="C79" s="2" t="s">
        <v>247</v>
      </c>
      <c r="D79" s="8">
        <v>123846.03</v>
      </c>
      <c r="E79" s="8">
        <v>9434.7999999999993</v>
      </c>
      <c r="F79" s="8">
        <v>20345.400000000001</v>
      </c>
      <c r="G79" s="8">
        <v>220140.69</v>
      </c>
      <c r="H79" s="8">
        <v>10418.959999999999</v>
      </c>
      <c r="I79" s="8">
        <v>37393.83</v>
      </c>
      <c r="J79" s="8">
        <v>46328.55</v>
      </c>
      <c r="K79" s="8">
        <v>467908.26</v>
      </c>
      <c r="N79" s="5"/>
      <c r="O79" s="5" t="s">
        <v>64</v>
      </c>
      <c r="P79" s="2" t="s">
        <v>247</v>
      </c>
      <c r="Q79" s="29">
        <v>123846.03</v>
      </c>
      <c r="R79" s="37">
        <v>9434.7999999999993</v>
      </c>
      <c r="S79" s="29">
        <v>20345.400000000001</v>
      </c>
      <c r="T79" s="29">
        <v>220140.69</v>
      </c>
      <c r="U79" s="29">
        <v>10418.959999999999</v>
      </c>
      <c r="V79" s="29">
        <v>37393.83</v>
      </c>
      <c r="W79" s="29">
        <v>46328.55</v>
      </c>
      <c r="X79" s="29">
        <v>467908.26</v>
      </c>
    </row>
    <row r="80" spans="2:24" x14ac:dyDescent="0.25">
      <c r="B80" s="2" t="s">
        <v>119</v>
      </c>
      <c r="C80" s="2" t="s">
        <v>248</v>
      </c>
      <c r="D80" s="8">
        <v>550.48</v>
      </c>
      <c r="E80" s="8">
        <v>1900.07</v>
      </c>
      <c r="F80" s="8">
        <v>2545.88</v>
      </c>
      <c r="G80" s="8">
        <v>1785.55</v>
      </c>
      <c r="H80" s="8">
        <v>690.44</v>
      </c>
      <c r="I80" s="8">
        <v>1114</v>
      </c>
      <c r="J80" s="8">
        <v>837.63</v>
      </c>
      <c r="K80" s="8">
        <v>9424.0499999999993</v>
      </c>
      <c r="N80" s="5"/>
      <c r="O80" s="5" t="s">
        <v>119</v>
      </c>
      <c r="P80" s="2" t="s">
        <v>248</v>
      </c>
      <c r="Q80" s="29">
        <v>550.48</v>
      </c>
      <c r="R80" s="37">
        <v>1900.07</v>
      </c>
      <c r="S80" s="29">
        <v>2545.88</v>
      </c>
      <c r="T80" s="29">
        <v>1785.55</v>
      </c>
      <c r="U80" s="29">
        <v>690.44</v>
      </c>
      <c r="V80" s="29">
        <v>1114</v>
      </c>
      <c r="W80" s="29">
        <v>837.63</v>
      </c>
      <c r="X80" s="29">
        <v>9424.0499999999993</v>
      </c>
    </row>
    <row r="81" spans="2:24" x14ac:dyDescent="0.25">
      <c r="B81" s="2" t="s">
        <v>66</v>
      </c>
      <c r="C81" s="2" t="s">
        <v>249</v>
      </c>
      <c r="D81" s="8">
        <v>212.8</v>
      </c>
      <c r="E81" s="8">
        <v>2915.2</v>
      </c>
      <c r="F81" s="8">
        <v>4761</v>
      </c>
      <c r="G81" s="8">
        <v>-589.39</v>
      </c>
      <c r="H81" s="8">
        <v>5156.8900000000003</v>
      </c>
      <c r="I81" s="8">
        <v>4660.41</v>
      </c>
      <c r="J81" s="8">
        <v>-4532.47</v>
      </c>
      <c r="K81" s="8">
        <v>12584.439999999999</v>
      </c>
      <c r="N81" s="5"/>
      <c r="O81" s="5" t="s">
        <v>66</v>
      </c>
      <c r="P81" s="2" t="s">
        <v>249</v>
      </c>
      <c r="Q81" s="29">
        <v>212.8</v>
      </c>
      <c r="R81" s="37">
        <v>2915.2</v>
      </c>
      <c r="S81" s="29">
        <v>4761</v>
      </c>
      <c r="T81" s="29">
        <v>-589.39</v>
      </c>
      <c r="U81" s="29">
        <v>5156.8900000000003</v>
      </c>
      <c r="V81" s="29">
        <v>4660.41</v>
      </c>
      <c r="W81" s="29">
        <v>-4532.47</v>
      </c>
      <c r="X81" s="29">
        <v>12584.439999999999</v>
      </c>
    </row>
    <row r="82" spans="2:24" x14ac:dyDescent="0.25">
      <c r="B82" s="2" t="s">
        <v>39</v>
      </c>
      <c r="C82" s="2" t="s">
        <v>250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N82" s="5"/>
      <c r="O82" s="5" t="s">
        <v>39</v>
      </c>
      <c r="P82" s="2" t="s">
        <v>250</v>
      </c>
      <c r="Q82" s="29">
        <v>0</v>
      </c>
      <c r="R82" s="37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</row>
    <row r="83" spans="2:24" x14ac:dyDescent="0.25">
      <c r="B83" s="2" t="s">
        <v>154</v>
      </c>
      <c r="C83" s="2" t="s">
        <v>174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14434.58</v>
      </c>
      <c r="J83" s="8">
        <v>56245.919999999998</v>
      </c>
      <c r="K83" s="8">
        <v>70680.5</v>
      </c>
      <c r="N83" s="5"/>
      <c r="O83" s="5" t="s">
        <v>154</v>
      </c>
      <c r="P83" s="2" t="s">
        <v>174</v>
      </c>
      <c r="Q83" s="29">
        <v>0</v>
      </c>
      <c r="R83" s="37">
        <v>0</v>
      </c>
      <c r="S83" s="29">
        <v>0</v>
      </c>
      <c r="T83" s="29">
        <v>0</v>
      </c>
      <c r="U83" s="29">
        <v>0</v>
      </c>
      <c r="V83" s="29">
        <v>14434.58</v>
      </c>
      <c r="W83" s="29">
        <v>56245.919999999998</v>
      </c>
      <c r="X83" s="29">
        <v>70680.5</v>
      </c>
    </row>
    <row r="84" spans="2:24" x14ac:dyDescent="0.25">
      <c r="B84" s="2" t="s">
        <v>41</v>
      </c>
      <c r="C84" s="2" t="s">
        <v>251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N84" s="5"/>
      <c r="O84" s="5" t="s">
        <v>41</v>
      </c>
      <c r="P84" s="2" t="s">
        <v>251</v>
      </c>
      <c r="Q84" s="29">
        <v>0</v>
      </c>
      <c r="R84" s="37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</row>
    <row r="85" spans="2:24" x14ac:dyDescent="0.25">
      <c r="B85" s="2" t="s">
        <v>42</v>
      </c>
      <c r="C85" s="2" t="s">
        <v>252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N85" s="5"/>
      <c r="O85" s="5" t="s">
        <v>42</v>
      </c>
      <c r="P85" s="2" t="s">
        <v>252</v>
      </c>
      <c r="Q85" s="29">
        <v>0</v>
      </c>
      <c r="R85" s="37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</row>
    <row r="86" spans="2:24" x14ac:dyDescent="0.25">
      <c r="B86" s="2" t="s">
        <v>43</v>
      </c>
      <c r="C86" s="2" t="s">
        <v>253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N86" s="5"/>
      <c r="O86" s="5" t="s">
        <v>43</v>
      </c>
      <c r="P86" s="2" t="s">
        <v>253</v>
      </c>
      <c r="Q86" s="29">
        <v>0</v>
      </c>
      <c r="R86" s="37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</row>
    <row r="87" spans="2:24" x14ac:dyDescent="0.25">
      <c r="B87" s="2" t="s">
        <v>114</v>
      </c>
      <c r="C87" s="2" t="s">
        <v>176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N87" s="5"/>
      <c r="O87" s="5" t="s">
        <v>114</v>
      </c>
      <c r="P87" s="2" t="s">
        <v>176</v>
      </c>
      <c r="Q87" s="29">
        <v>0</v>
      </c>
      <c r="R87" s="37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</row>
    <row r="88" spans="2:24" x14ac:dyDescent="0.25">
      <c r="B88" s="2" t="s">
        <v>40</v>
      </c>
      <c r="C88" s="2" t="s">
        <v>178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21386.16</v>
      </c>
      <c r="J88" s="8">
        <v>39.07</v>
      </c>
      <c r="K88" s="8">
        <v>21425.23</v>
      </c>
      <c r="N88" s="5"/>
      <c r="O88" s="5" t="s">
        <v>40</v>
      </c>
      <c r="P88" s="2" t="s">
        <v>178</v>
      </c>
      <c r="Q88" s="29">
        <v>0</v>
      </c>
      <c r="R88" s="37">
        <v>0</v>
      </c>
      <c r="S88" s="29">
        <v>0</v>
      </c>
      <c r="T88" s="29">
        <v>0</v>
      </c>
      <c r="U88" s="29">
        <v>0</v>
      </c>
      <c r="V88" s="29">
        <v>21386.16</v>
      </c>
      <c r="W88" s="29">
        <v>39.07</v>
      </c>
      <c r="X88" s="29">
        <v>21425.23</v>
      </c>
    </row>
    <row r="89" spans="2:24" x14ac:dyDescent="0.25">
      <c r="B89" s="2" t="s">
        <v>44</v>
      </c>
      <c r="C89" s="2" t="s">
        <v>181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N89" s="5"/>
      <c r="O89" s="5" t="s">
        <v>44</v>
      </c>
      <c r="P89" s="2" t="s">
        <v>181</v>
      </c>
      <c r="Q89" s="29">
        <v>0</v>
      </c>
      <c r="R89" s="37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</row>
    <row r="90" spans="2:24" x14ac:dyDescent="0.25">
      <c r="B90" s="2" t="s">
        <v>115</v>
      </c>
      <c r="C90" s="2" t="s">
        <v>182</v>
      </c>
      <c r="D90" s="8">
        <v>81978.89</v>
      </c>
      <c r="E90" s="8">
        <v>36314.339999999997</v>
      </c>
      <c r="F90" s="8">
        <v>7092.67</v>
      </c>
      <c r="G90" s="8">
        <v>16879.46</v>
      </c>
      <c r="H90" s="8">
        <v>91581.69</v>
      </c>
      <c r="I90" s="8">
        <v>2293.6799999999998</v>
      </c>
      <c r="J90" s="8">
        <v>5.08</v>
      </c>
      <c r="K90" s="8">
        <v>236145.80999999997</v>
      </c>
      <c r="N90" s="5"/>
      <c r="O90" s="5" t="s">
        <v>115</v>
      </c>
      <c r="P90" s="2" t="s">
        <v>182</v>
      </c>
      <c r="Q90" s="29">
        <v>81978.89</v>
      </c>
      <c r="R90" s="37">
        <v>36314.339999999997</v>
      </c>
      <c r="S90" s="29">
        <v>7092.67</v>
      </c>
      <c r="T90" s="29">
        <v>16879.46</v>
      </c>
      <c r="U90" s="29">
        <v>91581.69</v>
      </c>
      <c r="V90" s="29">
        <v>2293.6799999999998</v>
      </c>
      <c r="W90" s="29">
        <v>5.08</v>
      </c>
      <c r="X90" s="29">
        <v>236145.80999999997</v>
      </c>
    </row>
    <row r="91" spans="2:24" x14ac:dyDescent="0.25">
      <c r="B91" s="2" t="s">
        <v>162</v>
      </c>
      <c r="C91" s="2" t="s">
        <v>254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N91" s="5"/>
      <c r="O91" s="5" t="s">
        <v>162</v>
      </c>
      <c r="P91" s="2" t="s">
        <v>254</v>
      </c>
      <c r="Q91" s="29">
        <v>0</v>
      </c>
      <c r="R91" s="37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</row>
    <row r="92" spans="2:24" x14ac:dyDescent="0.25">
      <c r="B92" s="2" t="s">
        <v>45</v>
      </c>
      <c r="C92" s="2" t="s">
        <v>255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N92" s="5"/>
      <c r="O92" s="5" t="s">
        <v>45</v>
      </c>
      <c r="P92" s="2" t="s">
        <v>255</v>
      </c>
      <c r="Q92" s="29">
        <v>0</v>
      </c>
      <c r="R92" s="37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</row>
    <row r="93" spans="2:24" x14ac:dyDescent="0.25">
      <c r="B93" s="2" t="s">
        <v>155</v>
      </c>
      <c r="C93" s="2" t="s">
        <v>256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N93" s="5"/>
      <c r="O93" s="5" t="s">
        <v>155</v>
      </c>
      <c r="P93" s="2" t="s">
        <v>256</v>
      </c>
      <c r="Q93" s="29">
        <v>0</v>
      </c>
      <c r="R93" s="37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</row>
    <row r="94" spans="2:24" x14ac:dyDescent="0.25">
      <c r="B94" s="2" t="s">
        <v>46</v>
      </c>
      <c r="C94" s="2" t="s">
        <v>183</v>
      </c>
      <c r="D94" s="8">
        <v>6792.9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6792.9</v>
      </c>
      <c r="N94" s="5"/>
      <c r="O94" s="5" t="s">
        <v>46</v>
      </c>
      <c r="P94" s="2" t="s">
        <v>183</v>
      </c>
      <c r="Q94" s="29">
        <v>6792.9</v>
      </c>
      <c r="R94" s="37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6792.9</v>
      </c>
    </row>
    <row r="95" spans="2:24" x14ac:dyDescent="0.25">
      <c r="B95" s="2" t="s">
        <v>156</v>
      </c>
      <c r="C95" s="2" t="s">
        <v>185</v>
      </c>
      <c r="D95" s="8">
        <v>-2.02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-2.02</v>
      </c>
      <c r="N95" s="5"/>
      <c r="O95" s="5" t="s">
        <v>156</v>
      </c>
      <c r="P95" s="2" t="s">
        <v>185</v>
      </c>
      <c r="Q95" s="29">
        <v>-2.02</v>
      </c>
      <c r="R95" s="37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-2.02</v>
      </c>
    </row>
    <row r="96" spans="2:24" x14ac:dyDescent="0.25">
      <c r="B96" s="2" t="s">
        <v>49</v>
      </c>
      <c r="C96" s="2" t="s">
        <v>188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N96" s="5"/>
      <c r="O96" s="5" t="s">
        <v>49</v>
      </c>
      <c r="P96" s="2" t="s">
        <v>188</v>
      </c>
      <c r="Q96" s="29">
        <v>0</v>
      </c>
      <c r="R96" s="37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</row>
    <row r="97" spans="1:24" x14ac:dyDescent="0.25">
      <c r="B97" s="2" t="s">
        <v>157</v>
      </c>
      <c r="C97" s="2" t="s">
        <v>190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N97" s="5"/>
      <c r="O97" s="5" t="s">
        <v>157</v>
      </c>
      <c r="P97" s="2" t="s">
        <v>190</v>
      </c>
      <c r="Q97" s="29">
        <v>0</v>
      </c>
      <c r="R97" s="37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</row>
    <row r="98" spans="1:24" x14ac:dyDescent="0.25">
      <c r="B98" s="2" t="s">
        <v>50</v>
      </c>
      <c r="C98" s="2" t="s">
        <v>191</v>
      </c>
      <c r="D98" s="8">
        <v>0</v>
      </c>
      <c r="E98" s="8">
        <v>0</v>
      </c>
      <c r="F98" s="8">
        <v>24287.14</v>
      </c>
      <c r="G98" s="8">
        <v>109.04</v>
      </c>
      <c r="H98" s="8">
        <v>0</v>
      </c>
      <c r="I98" s="8">
        <v>0</v>
      </c>
      <c r="J98" s="8">
        <v>0</v>
      </c>
      <c r="K98" s="8">
        <v>24396.18</v>
      </c>
      <c r="N98" s="5"/>
      <c r="O98" s="5" t="s">
        <v>50</v>
      </c>
      <c r="P98" s="2" t="s">
        <v>191</v>
      </c>
      <c r="Q98" s="29">
        <v>0</v>
      </c>
      <c r="R98" s="37">
        <v>0</v>
      </c>
      <c r="S98" s="29">
        <v>24287.14</v>
      </c>
      <c r="T98" s="29">
        <v>109.04</v>
      </c>
      <c r="U98" s="29">
        <v>0</v>
      </c>
      <c r="V98" s="29">
        <v>0</v>
      </c>
      <c r="W98" s="29">
        <v>0</v>
      </c>
      <c r="X98" s="29">
        <v>24396.18</v>
      </c>
    </row>
    <row r="99" spans="1:24" x14ac:dyDescent="0.25">
      <c r="B99" s="2" t="s">
        <v>47</v>
      </c>
      <c r="C99" s="2" t="s">
        <v>193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N99" s="11"/>
      <c r="O99" s="5" t="s">
        <v>47</v>
      </c>
      <c r="P99" s="2" t="s">
        <v>193</v>
      </c>
      <c r="Q99" s="29">
        <v>0</v>
      </c>
      <c r="R99" s="37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</row>
    <row r="100" spans="1:24" x14ac:dyDescent="0.25">
      <c r="A100" s="2" t="s">
        <v>275</v>
      </c>
      <c r="B100" s="2"/>
      <c r="C100" s="2"/>
      <c r="D100" s="8">
        <v>3428114.6599999997</v>
      </c>
      <c r="E100" s="8">
        <v>7245091.9700000007</v>
      </c>
      <c r="F100" s="8">
        <v>2971509.68</v>
      </c>
      <c r="G100" s="8">
        <v>3091409.3</v>
      </c>
      <c r="H100" s="8">
        <v>5067296.9100000011</v>
      </c>
      <c r="I100" s="8">
        <v>3303380.9500000007</v>
      </c>
      <c r="J100" s="8">
        <v>3971920.64</v>
      </c>
      <c r="K100" s="8">
        <v>29078724.109999999</v>
      </c>
      <c r="N100" s="17" t="s">
        <v>275</v>
      </c>
      <c r="O100" s="17"/>
      <c r="P100" s="17"/>
      <c r="Q100" s="30">
        <v>3428114.6599999997</v>
      </c>
      <c r="R100" s="38">
        <v>7245091.9700000007</v>
      </c>
      <c r="S100" s="30">
        <v>2971509.68</v>
      </c>
      <c r="T100" s="30">
        <v>3091409.3</v>
      </c>
      <c r="U100" s="30">
        <v>5067296.9100000011</v>
      </c>
      <c r="V100" s="30">
        <v>3303380.9500000007</v>
      </c>
      <c r="W100" s="30">
        <v>3971920.64</v>
      </c>
      <c r="X100" s="30">
        <v>29078724.109999999</v>
      </c>
    </row>
    <row r="101" spans="1:24" x14ac:dyDescent="0.25">
      <c r="A101" s="2" t="s">
        <v>79</v>
      </c>
      <c r="B101" s="2" t="s">
        <v>83</v>
      </c>
      <c r="C101" s="2" t="s">
        <v>250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N101" s="12" t="s">
        <v>79</v>
      </c>
      <c r="O101" s="5" t="s">
        <v>83</v>
      </c>
      <c r="P101" s="2" t="s">
        <v>250</v>
      </c>
      <c r="Q101" s="29">
        <v>0</v>
      </c>
      <c r="R101" s="37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</row>
    <row r="102" spans="1:24" x14ac:dyDescent="0.25">
      <c r="B102" s="2" t="s">
        <v>84</v>
      </c>
      <c r="C102" s="2" t="s">
        <v>257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N102" s="12"/>
      <c r="O102" s="5" t="s">
        <v>84</v>
      </c>
      <c r="P102" s="2" t="s">
        <v>257</v>
      </c>
      <c r="Q102" s="29">
        <v>0</v>
      </c>
      <c r="R102" s="37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</row>
    <row r="103" spans="1:24" x14ac:dyDescent="0.25">
      <c r="B103" s="2" t="s">
        <v>99</v>
      </c>
      <c r="C103" s="2" t="s">
        <v>174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N103" s="12"/>
      <c r="O103" s="5" t="s">
        <v>99</v>
      </c>
      <c r="P103" s="2" t="s">
        <v>174</v>
      </c>
      <c r="Q103" s="29">
        <v>0</v>
      </c>
      <c r="R103" s="37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</row>
    <row r="104" spans="1:24" x14ac:dyDescent="0.25">
      <c r="B104" s="2" t="s">
        <v>82</v>
      </c>
      <c r="C104" s="2" t="s">
        <v>176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N104" s="12"/>
      <c r="O104" s="5" t="s">
        <v>82</v>
      </c>
      <c r="P104" s="2" t="s">
        <v>176</v>
      </c>
      <c r="Q104" s="29">
        <v>0</v>
      </c>
      <c r="R104" s="37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</row>
    <row r="105" spans="1:24" x14ac:dyDescent="0.25">
      <c r="B105" s="2" t="s">
        <v>137</v>
      </c>
      <c r="C105" s="2" t="s">
        <v>258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N105" s="12"/>
      <c r="O105" s="5" t="s">
        <v>137</v>
      </c>
      <c r="P105" s="2" t="s">
        <v>258</v>
      </c>
      <c r="Q105" s="29">
        <v>0</v>
      </c>
      <c r="R105" s="37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</row>
    <row r="106" spans="1:24" x14ac:dyDescent="0.25">
      <c r="B106" s="2" t="s">
        <v>94</v>
      </c>
      <c r="C106" s="2" t="s">
        <v>178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10249.26</v>
      </c>
      <c r="K106" s="8">
        <v>10249.26</v>
      </c>
      <c r="N106" s="12"/>
      <c r="O106" s="5" t="s">
        <v>94</v>
      </c>
      <c r="P106" s="2" t="s">
        <v>178</v>
      </c>
      <c r="Q106" s="29">
        <v>0</v>
      </c>
      <c r="R106" s="37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10249.26</v>
      </c>
      <c r="X106" s="29">
        <v>10249.26</v>
      </c>
    </row>
    <row r="107" spans="1:24" x14ac:dyDescent="0.25">
      <c r="B107" s="2" t="s">
        <v>150</v>
      </c>
      <c r="C107" s="2" t="s">
        <v>259</v>
      </c>
      <c r="D107" s="8">
        <v>-16.07</v>
      </c>
      <c r="E107" s="8">
        <v>9016.19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9000.1200000000008</v>
      </c>
      <c r="N107" s="12"/>
      <c r="O107" s="5" t="s">
        <v>150</v>
      </c>
      <c r="P107" s="2" t="s">
        <v>259</v>
      </c>
      <c r="Q107" s="29">
        <v>-16.07</v>
      </c>
      <c r="R107" s="37">
        <v>9016.19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9000.1200000000008</v>
      </c>
    </row>
    <row r="108" spans="1:24" x14ac:dyDescent="0.25">
      <c r="B108" s="2" t="s">
        <v>129</v>
      </c>
      <c r="C108" s="2" t="s">
        <v>260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N108" s="12"/>
      <c r="O108" s="5" t="s">
        <v>129</v>
      </c>
      <c r="P108" s="2" t="s">
        <v>260</v>
      </c>
      <c r="Q108" s="29">
        <v>0</v>
      </c>
      <c r="R108" s="37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</row>
    <row r="109" spans="1:24" x14ac:dyDescent="0.25">
      <c r="B109" s="2" t="s">
        <v>81</v>
      </c>
      <c r="C109" s="2" t="s">
        <v>261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11309.58</v>
      </c>
      <c r="J109" s="8">
        <v>2410.87</v>
      </c>
      <c r="K109" s="8">
        <v>13720.45</v>
      </c>
      <c r="N109" s="12"/>
      <c r="O109" s="5" t="s">
        <v>81</v>
      </c>
      <c r="P109" s="2" t="s">
        <v>261</v>
      </c>
      <c r="Q109" s="29">
        <v>0</v>
      </c>
      <c r="R109" s="37">
        <v>0</v>
      </c>
      <c r="S109" s="29">
        <v>0</v>
      </c>
      <c r="T109" s="29">
        <v>0</v>
      </c>
      <c r="U109" s="29">
        <v>0</v>
      </c>
      <c r="V109" s="29">
        <v>11309.58</v>
      </c>
      <c r="W109" s="29">
        <v>2410.87</v>
      </c>
      <c r="X109" s="29">
        <v>13720.45</v>
      </c>
    </row>
    <row r="110" spans="1:24" x14ac:dyDescent="0.25">
      <c r="B110" s="2" t="s">
        <v>132</v>
      </c>
      <c r="C110" s="2" t="s">
        <v>262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N110" s="12"/>
      <c r="O110" s="5" t="s">
        <v>132</v>
      </c>
      <c r="P110" s="2" t="s">
        <v>262</v>
      </c>
      <c r="Q110" s="29">
        <v>0</v>
      </c>
      <c r="R110" s="37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</row>
    <row r="111" spans="1:24" x14ac:dyDescent="0.25">
      <c r="B111" s="2" t="s">
        <v>152</v>
      </c>
      <c r="C111" s="2" t="s">
        <v>183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N111" s="12"/>
      <c r="O111" s="5" t="s">
        <v>152</v>
      </c>
      <c r="P111" s="2" t="s">
        <v>183</v>
      </c>
      <c r="Q111" s="29">
        <v>0</v>
      </c>
      <c r="R111" s="37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</row>
    <row r="112" spans="1:24" x14ac:dyDescent="0.25">
      <c r="B112" s="2" t="s">
        <v>85</v>
      </c>
      <c r="C112" s="2" t="s">
        <v>263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N112" s="12"/>
      <c r="O112" s="5" t="s">
        <v>85</v>
      </c>
      <c r="P112" s="2" t="s">
        <v>263</v>
      </c>
      <c r="Q112" s="29">
        <v>0</v>
      </c>
      <c r="R112" s="37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</row>
    <row r="113" spans="1:24" x14ac:dyDescent="0.25">
      <c r="B113" s="2" t="s">
        <v>95</v>
      </c>
      <c r="C113" s="2" t="s">
        <v>185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N113" s="12"/>
      <c r="O113" s="5" t="s">
        <v>95</v>
      </c>
      <c r="P113" s="2" t="s">
        <v>185</v>
      </c>
      <c r="Q113" s="29">
        <v>0</v>
      </c>
      <c r="R113" s="37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</row>
    <row r="114" spans="1:24" x14ac:dyDescent="0.25">
      <c r="B114" s="2" t="s">
        <v>130</v>
      </c>
      <c r="C114" s="2" t="s">
        <v>264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N114" s="12"/>
      <c r="O114" s="5" t="s">
        <v>130</v>
      </c>
      <c r="P114" s="2" t="s">
        <v>264</v>
      </c>
      <c r="Q114" s="29">
        <v>0</v>
      </c>
      <c r="R114" s="37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</row>
    <row r="115" spans="1:24" x14ac:dyDescent="0.25">
      <c r="B115" s="2" t="s">
        <v>133</v>
      </c>
      <c r="C115" s="2" t="s">
        <v>187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N115" s="12"/>
      <c r="O115" s="5" t="s">
        <v>133</v>
      </c>
      <c r="P115" s="2" t="s">
        <v>187</v>
      </c>
      <c r="Q115" s="29">
        <v>0</v>
      </c>
      <c r="R115" s="37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</row>
    <row r="116" spans="1:24" x14ac:dyDescent="0.25">
      <c r="B116" s="2" t="s">
        <v>96</v>
      </c>
      <c r="C116" s="2" t="s">
        <v>188</v>
      </c>
      <c r="D116" s="8">
        <v>1032547.41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1032547.41</v>
      </c>
      <c r="N116" s="12"/>
      <c r="O116" s="5" t="s">
        <v>96</v>
      </c>
      <c r="P116" s="2" t="s">
        <v>188</v>
      </c>
      <c r="Q116" s="29">
        <v>1032547.41</v>
      </c>
      <c r="R116" s="37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1032547.41</v>
      </c>
    </row>
    <row r="117" spans="1:24" x14ac:dyDescent="0.25">
      <c r="B117" s="2" t="s">
        <v>153</v>
      </c>
      <c r="C117" s="2" t="s">
        <v>189</v>
      </c>
      <c r="D117" s="8">
        <v>132791.75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132791.75</v>
      </c>
      <c r="N117" s="12"/>
      <c r="O117" s="5" t="s">
        <v>153</v>
      </c>
      <c r="P117" s="2" t="s">
        <v>189</v>
      </c>
      <c r="Q117" s="29">
        <v>132791.75</v>
      </c>
      <c r="R117" s="37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132791.75</v>
      </c>
    </row>
    <row r="118" spans="1:24" x14ac:dyDescent="0.25">
      <c r="B118" s="2" t="s">
        <v>138</v>
      </c>
      <c r="C118" s="2" t="s">
        <v>190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N118" s="12"/>
      <c r="O118" s="5" t="s">
        <v>138</v>
      </c>
      <c r="P118" s="2" t="s">
        <v>190</v>
      </c>
      <c r="Q118" s="29">
        <v>0</v>
      </c>
      <c r="R118" s="37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</row>
    <row r="119" spans="1:24" x14ac:dyDescent="0.25">
      <c r="B119" s="2" t="s">
        <v>97</v>
      </c>
      <c r="C119" s="2" t="s">
        <v>191</v>
      </c>
      <c r="D119" s="8">
        <v>0</v>
      </c>
      <c r="E119" s="8">
        <v>0</v>
      </c>
      <c r="F119" s="8">
        <v>0</v>
      </c>
      <c r="G119" s="8">
        <v>-350.93</v>
      </c>
      <c r="H119" s="8">
        <v>0</v>
      </c>
      <c r="I119" s="8">
        <v>3501.43</v>
      </c>
      <c r="J119" s="8">
        <v>-18.27</v>
      </c>
      <c r="K119" s="8">
        <v>3132.23</v>
      </c>
      <c r="N119" s="12"/>
      <c r="O119" s="5" t="s">
        <v>97</v>
      </c>
      <c r="P119" s="2" t="s">
        <v>191</v>
      </c>
      <c r="Q119" s="29">
        <v>0</v>
      </c>
      <c r="R119" s="37">
        <v>0</v>
      </c>
      <c r="S119" s="29">
        <v>0</v>
      </c>
      <c r="T119" s="29">
        <v>-350.93</v>
      </c>
      <c r="U119" s="29">
        <v>0</v>
      </c>
      <c r="V119" s="29">
        <v>3501.43</v>
      </c>
      <c r="W119" s="29">
        <v>-18.27</v>
      </c>
      <c r="X119" s="29">
        <v>3132.23</v>
      </c>
    </row>
    <row r="120" spans="1:24" x14ac:dyDescent="0.25">
      <c r="B120" s="2" t="s">
        <v>98</v>
      </c>
      <c r="C120" s="2" t="s">
        <v>192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N120" s="12"/>
      <c r="O120" s="5" t="s">
        <v>98</v>
      </c>
      <c r="P120" s="2" t="s">
        <v>192</v>
      </c>
      <c r="Q120" s="29">
        <v>0</v>
      </c>
      <c r="R120" s="37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</row>
    <row r="121" spans="1:24" x14ac:dyDescent="0.25">
      <c r="B121" s="2" t="s">
        <v>158</v>
      </c>
      <c r="C121" s="2" t="s">
        <v>193</v>
      </c>
      <c r="D121" s="8">
        <v>1249490.05</v>
      </c>
      <c r="E121" s="8">
        <v>50272.91</v>
      </c>
      <c r="F121" s="8">
        <v>41701.230000000003</v>
      </c>
      <c r="G121" s="8">
        <v>-6377.55</v>
      </c>
      <c r="H121" s="8">
        <v>-72.09</v>
      </c>
      <c r="I121" s="8">
        <v>0</v>
      </c>
      <c r="J121" s="8">
        <v>108519.39</v>
      </c>
      <c r="K121" s="8">
        <v>1443533.9399999997</v>
      </c>
      <c r="N121" s="12"/>
      <c r="O121" s="5" t="s">
        <v>158</v>
      </c>
      <c r="P121" s="2" t="s">
        <v>193</v>
      </c>
      <c r="Q121" s="29">
        <v>1249490.05</v>
      </c>
      <c r="R121" s="37">
        <v>50272.91</v>
      </c>
      <c r="S121" s="29">
        <v>41701.230000000003</v>
      </c>
      <c r="T121" s="29">
        <v>-6377.55</v>
      </c>
      <c r="U121" s="29">
        <v>-72.09</v>
      </c>
      <c r="V121" s="29">
        <v>0</v>
      </c>
      <c r="W121" s="29">
        <v>108519.39</v>
      </c>
      <c r="X121" s="29">
        <v>1443533.9399999997</v>
      </c>
    </row>
    <row r="122" spans="1:24" x14ac:dyDescent="0.25">
      <c r="B122" s="2" t="s">
        <v>86</v>
      </c>
      <c r="C122" s="2" t="s">
        <v>265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N122" s="12"/>
      <c r="O122" s="5" t="s">
        <v>86</v>
      </c>
      <c r="P122" s="2" t="s">
        <v>265</v>
      </c>
      <c r="Q122" s="29">
        <v>0</v>
      </c>
      <c r="R122" s="37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</row>
    <row r="123" spans="1:24" x14ac:dyDescent="0.25">
      <c r="B123" s="2" t="s">
        <v>159</v>
      </c>
      <c r="C123" s="2" t="s">
        <v>266</v>
      </c>
      <c r="D123" s="8">
        <v>0</v>
      </c>
      <c r="E123" s="8">
        <v>0</v>
      </c>
      <c r="F123" s="8">
        <v>0</v>
      </c>
      <c r="G123" s="8">
        <v>3030.57</v>
      </c>
      <c r="H123" s="8">
        <v>0</v>
      </c>
      <c r="I123" s="8">
        <v>9795.6</v>
      </c>
      <c r="J123" s="8">
        <v>-1.23</v>
      </c>
      <c r="K123" s="8">
        <v>12824.94</v>
      </c>
      <c r="N123" s="12"/>
      <c r="O123" s="5" t="s">
        <v>159</v>
      </c>
      <c r="P123" s="2" t="s">
        <v>266</v>
      </c>
      <c r="Q123" s="29">
        <v>0</v>
      </c>
      <c r="R123" s="37">
        <v>0</v>
      </c>
      <c r="S123" s="29">
        <v>0</v>
      </c>
      <c r="T123" s="29">
        <v>3030.57</v>
      </c>
      <c r="U123" s="29">
        <v>0</v>
      </c>
      <c r="V123" s="29">
        <v>9795.6</v>
      </c>
      <c r="W123" s="29">
        <v>-1.23</v>
      </c>
      <c r="X123" s="29">
        <v>12824.94</v>
      </c>
    </row>
    <row r="124" spans="1:24" x14ac:dyDescent="0.25">
      <c r="B124" s="2" t="s">
        <v>87</v>
      </c>
      <c r="C124" s="2" t="s">
        <v>267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N124" s="12"/>
      <c r="O124" s="5" t="s">
        <v>87</v>
      </c>
      <c r="P124" s="2" t="s">
        <v>267</v>
      </c>
      <c r="Q124" s="29">
        <v>0</v>
      </c>
      <c r="R124" s="37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</row>
    <row r="125" spans="1:24" x14ac:dyDescent="0.25">
      <c r="B125" s="2" t="s">
        <v>80</v>
      </c>
      <c r="C125" s="2" t="s">
        <v>268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N125" s="11"/>
      <c r="O125" s="5" t="s">
        <v>80</v>
      </c>
      <c r="P125" s="2" t="s">
        <v>268</v>
      </c>
      <c r="Q125" s="29">
        <v>0</v>
      </c>
      <c r="R125" s="37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</row>
    <row r="126" spans="1:24" x14ac:dyDescent="0.25">
      <c r="A126" s="2" t="s">
        <v>276</v>
      </c>
      <c r="B126" s="2"/>
      <c r="C126" s="2"/>
      <c r="D126" s="8">
        <v>2414813.14</v>
      </c>
      <c r="E126" s="8">
        <v>59289.100000000006</v>
      </c>
      <c r="F126" s="8">
        <v>41701.230000000003</v>
      </c>
      <c r="G126" s="8">
        <v>-3697.9100000000003</v>
      </c>
      <c r="H126" s="8">
        <v>-72.09</v>
      </c>
      <c r="I126" s="8">
        <v>24606.61</v>
      </c>
      <c r="J126" s="8">
        <v>121160.02</v>
      </c>
      <c r="K126" s="8">
        <v>2657800.0999999996</v>
      </c>
      <c r="N126" s="17" t="s">
        <v>276</v>
      </c>
      <c r="O126" s="17"/>
      <c r="P126" s="17"/>
      <c r="Q126" s="30">
        <v>2414813.14</v>
      </c>
      <c r="R126" s="38">
        <v>59289.100000000006</v>
      </c>
      <c r="S126" s="30">
        <v>41701.230000000003</v>
      </c>
      <c r="T126" s="30">
        <v>-3697.9100000000003</v>
      </c>
      <c r="U126" s="30">
        <v>-72.09</v>
      </c>
      <c r="V126" s="30">
        <v>24606.61</v>
      </c>
      <c r="W126" s="30">
        <v>121160.02</v>
      </c>
      <c r="X126" s="30">
        <v>2657800.0999999996</v>
      </c>
    </row>
    <row r="127" spans="1:24" x14ac:dyDescent="0.25">
      <c r="A127" s="2" t="s">
        <v>88</v>
      </c>
      <c r="B127" s="2" t="s">
        <v>105</v>
      </c>
      <c r="C127" s="2" t="s">
        <v>203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N127" s="12" t="s">
        <v>88</v>
      </c>
      <c r="O127" s="5" t="s">
        <v>105</v>
      </c>
      <c r="P127" s="2" t="s">
        <v>203</v>
      </c>
      <c r="Q127" s="29">
        <v>0</v>
      </c>
      <c r="R127" s="37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</row>
    <row r="128" spans="1:24" x14ac:dyDescent="0.25">
      <c r="B128" s="2" t="s">
        <v>136</v>
      </c>
      <c r="C128" s="2" t="s">
        <v>269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N128" s="12"/>
      <c r="O128" s="5" t="s">
        <v>136</v>
      </c>
      <c r="P128" s="2" t="s">
        <v>269</v>
      </c>
      <c r="Q128" s="29">
        <v>0</v>
      </c>
      <c r="R128" s="37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</row>
    <row r="129" spans="1:24" x14ac:dyDescent="0.25">
      <c r="B129" s="2" t="s">
        <v>102</v>
      </c>
      <c r="C129" s="2" t="s">
        <v>270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N129" s="12"/>
      <c r="O129" s="5" t="s">
        <v>102</v>
      </c>
      <c r="P129" s="2" t="s">
        <v>270</v>
      </c>
      <c r="Q129" s="29">
        <v>0</v>
      </c>
      <c r="R129" s="37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</row>
    <row r="130" spans="1:24" x14ac:dyDescent="0.25">
      <c r="B130" s="2" t="s">
        <v>103</v>
      </c>
      <c r="C130" s="2" t="s">
        <v>253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N130" s="12"/>
      <c r="O130" s="5" t="s">
        <v>103</v>
      </c>
      <c r="P130" s="2" t="s">
        <v>253</v>
      </c>
      <c r="Q130" s="29">
        <v>0</v>
      </c>
      <c r="R130" s="37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</row>
    <row r="131" spans="1:24" x14ac:dyDescent="0.25">
      <c r="B131" s="2" t="s">
        <v>140</v>
      </c>
      <c r="C131" s="2" t="s">
        <v>176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N131" s="12"/>
      <c r="O131" s="5" t="s">
        <v>140</v>
      </c>
      <c r="P131" s="2" t="s">
        <v>176</v>
      </c>
      <c r="Q131" s="29">
        <v>0</v>
      </c>
      <c r="R131" s="37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</row>
    <row r="132" spans="1:24" x14ac:dyDescent="0.25">
      <c r="B132" s="2" t="s">
        <v>134</v>
      </c>
      <c r="C132" s="2" t="s">
        <v>178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N132" s="12"/>
      <c r="O132" s="5" t="s">
        <v>134</v>
      </c>
      <c r="P132" s="2" t="s">
        <v>178</v>
      </c>
      <c r="Q132" s="29">
        <v>0</v>
      </c>
      <c r="R132" s="37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</row>
    <row r="133" spans="1:24" x14ac:dyDescent="0.25">
      <c r="B133" s="2" t="s">
        <v>141</v>
      </c>
      <c r="C133" s="2" t="s">
        <v>181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N133" s="12"/>
      <c r="O133" s="5" t="s">
        <v>141</v>
      </c>
      <c r="P133" s="2" t="s">
        <v>181</v>
      </c>
      <c r="Q133" s="29">
        <v>0</v>
      </c>
      <c r="R133" s="37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</row>
    <row r="134" spans="1:24" x14ac:dyDescent="0.25">
      <c r="B134" s="2" t="s">
        <v>89</v>
      </c>
      <c r="C134" s="2" t="s">
        <v>182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N134" s="12"/>
      <c r="O134" s="5" t="s">
        <v>89</v>
      </c>
      <c r="P134" s="2" t="s">
        <v>182</v>
      </c>
      <c r="Q134" s="29">
        <v>0</v>
      </c>
      <c r="R134" s="37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</row>
    <row r="135" spans="1:24" x14ac:dyDescent="0.25">
      <c r="B135" s="2" t="s">
        <v>104</v>
      </c>
      <c r="C135" s="2" t="s">
        <v>271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N135" s="12"/>
      <c r="O135" s="5" t="s">
        <v>104</v>
      </c>
      <c r="P135" s="2" t="s">
        <v>271</v>
      </c>
      <c r="Q135" s="29">
        <v>0</v>
      </c>
      <c r="R135" s="37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</row>
    <row r="136" spans="1:24" x14ac:dyDescent="0.25">
      <c r="B136" s="2" t="s">
        <v>90</v>
      </c>
      <c r="C136" s="2" t="s">
        <v>183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N136" s="12"/>
      <c r="O136" s="5" t="s">
        <v>90</v>
      </c>
      <c r="P136" s="2" t="s">
        <v>183</v>
      </c>
      <c r="Q136" s="29">
        <v>0</v>
      </c>
      <c r="R136" s="37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</row>
    <row r="137" spans="1:24" x14ac:dyDescent="0.25">
      <c r="B137" s="2" t="s">
        <v>135</v>
      </c>
      <c r="C137" s="2" t="s">
        <v>185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N137" s="12"/>
      <c r="O137" s="5" t="s">
        <v>135</v>
      </c>
      <c r="P137" s="2" t="s">
        <v>185</v>
      </c>
      <c r="Q137" s="29">
        <v>0</v>
      </c>
      <c r="R137" s="37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</row>
    <row r="138" spans="1:24" x14ac:dyDescent="0.25">
      <c r="B138" s="2" t="s">
        <v>91</v>
      </c>
      <c r="C138" s="2" t="s">
        <v>191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N138" s="12"/>
      <c r="O138" s="5" t="s">
        <v>91</v>
      </c>
      <c r="P138" s="2" t="s">
        <v>191</v>
      </c>
      <c r="Q138" s="29">
        <v>0</v>
      </c>
      <c r="R138" s="37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</row>
    <row r="139" spans="1:24" x14ac:dyDescent="0.25">
      <c r="B139" s="2" t="s">
        <v>139</v>
      </c>
      <c r="C139" s="2" t="s">
        <v>192</v>
      </c>
      <c r="D139" s="8">
        <v>0</v>
      </c>
      <c r="E139" s="8">
        <v>43035.47</v>
      </c>
      <c r="F139" s="8">
        <v>0</v>
      </c>
      <c r="G139" s="8">
        <v>174.05</v>
      </c>
      <c r="H139" s="8">
        <v>0</v>
      </c>
      <c r="I139" s="8">
        <v>311.82</v>
      </c>
      <c r="J139" s="8">
        <v>0.56999999999999995</v>
      </c>
      <c r="K139" s="8">
        <v>43521.91</v>
      </c>
      <c r="N139" s="12"/>
      <c r="O139" s="5" t="s">
        <v>139</v>
      </c>
      <c r="P139" s="2" t="s">
        <v>192</v>
      </c>
      <c r="Q139" s="29">
        <v>0</v>
      </c>
      <c r="R139" s="37">
        <v>43035.47</v>
      </c>
      <c r="S139" s="29">
        <v>0</v>
      </c>
      <c r="T139" s="29">
        <v>174.05</v>
      </c>
      <c r="U139" s="29">
        <v>0</v>
      </c>
      <c r="V139" s="29">
        <v>311.82</v>
      </c>
      <c r="W139" s="29">
        <v>0.56999999999999995</v>
      </c>
      <c r="X139" s="29">
        <v>43521.91</v>
      </c>
    </row>
    <row r="140" spans="1:24" x14ac:dyDescent="0.25">
      <c r="B140" s="2" t="s">
        <v>101</v>
      </c>
      <c r="C140" s="2" t="s">
        <v>193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N140" s="11"/>
      <c r="O140" s="5" t="s">
        <v>101</v>
      </c>
      <c r="P140" s="2" t="s">
        <v>193</v>
      </c>
      <c r="Q140" s="29">
        <v>0</v>
      </c>
      <c r="R140" s="37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</row>
    <row r="141" spans="1:24" x14ac:dyDescent="0.25">
      <c r="A141" s="2" t="s">
        <v>277</v>
      </c>
      <c r="B141" s="2"/>
      <c r="C141" s="2"/>
      <c r="D141" s="8">
        <v>0</v>
      </c>
      <c r="E141" s="8">
        <v>43035.47</v>
      </c>
      <c r="F141" s="8">
        <v>0</v>
      </c>
      <c r="G141" s="8">
        <v>174.05</v>
      </c>
      <c r="H141" s="8">
        <v>0</v>
      </c>
      <c r="I141" s="8">
        <v>311.82</v>
      </c>
      <c r="J141" s="8">
        <v>0.56999999999999995</v>
      </c>
      <c r="K141" s="8">
        <v>43521.91</v>
      </c>
      <c r="N141" s="17" t="s">
        <v>277</v>
      </c>
      <c r="O141" s="17"/>
      <c r="P141" s="17"/>
      <c r="Q141" s="30">
        <v>0</v>
      </c>
      <c r="R141" s="38">
        <v>43035.47</v>
      </c>
      <c r="S141" s="30">
        <v>0</v>
      </c>
      <c r="T141" s="30">
        <v>174.05</v>
      </c>
      <c r="U141" s="30">
        <v>0</v>
      </c>
      <c r="V141" s="30">
        <v>311.82</v>
      </c>
      <c r="W141" s="30">
        <v>0.56999999999999995</v>
      </c>
      <c r="X141" s="30">
        <v>43521.91</v>
      </c>
    </row>
    <row r="142" spans="1:24" x14ac:dyDescent="0.25">
      <c r="A142" s="2" t="s">
        <v>173</v>
      </c>
      <c r="D142" s="8">
        <v>7896824.2700000005</v>
      </c>
      <c r="E142" s="8">
        <v>7385161.4400000013</v>
      </c>
      <c r="F142" s="8">
        <v>3252401.04</v>
      </c>
      <c r="G142" s="8">
        <v>3095017.2899999991</v>
      </c>
      <c r="H142" s="8">
        <v>5092776.580000001</v>
      </c>
      <c r="I142" s="8">
        <v>3340808.1600000011</v>
      </c>
      <c r="J142" s="8">
        <v>6244906.4199999999</v>
      </c>
      <c r="K142" s="8">
        <v>36307895.199999981</v>
      </c>
      <c r="N142" s="15" t="s">
        <v>173</v>
      </c>
      <c r="O142" s="15"/>
      <c r="P142" s="15"/>
      <c r="Q142" s="31">
        <v>7896824.2700000005</v>
      </c>
      <c r="R142" s="39">
        <v>7385161.4400000013</v>
      </c>
      <c r="S142" s="31">
        <v>3252401.04</v>
      </c>
      <c r="T142" s="31">
        <v>3095017.2899999991</v>
      </c>
      <c r="U142" s="31">
        <v>5092776.580000001</v>
      </c>
      <c r="V142" s="31">
        <v>3340808.1600000011</v>
      </c>
      <c r="W142" s="31">
        <v>6244906.4199999999</v>
      </c>
      <c r="X142" s="31">
        <v>36307895.199999981</v>
      </c>
    </row>
  </sheetData>
  <pageMargins left="0.7" right="0.7" top="0.75" bottom="0.75" header="0.3" footer="0.3"/>
  <pageSetup scale="52" orientation="portrait" r:id="rId2"/>
  <colBreaks count="2" manualBreakCount="2">
    <brk id="3" max="141" man="1"/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50"/>
  <sheetViews>
    <sheetView view="pageBreakPreview" topLeftCell="H90" zoomScale="60" zoomScaleNormal="100" workbookViewId="0">
      <selection activeCell="V79" sqref="V79"/>
    </sheetView>
  </sheetViews>
  <sheetFormatPr defaultRowHeight="15" x14ac:dyDescent="0.25"/>
  <cols>
    <col min="1" max="1" width="34.7109375" bestFit="1" customWidth="1"/>
    <col min="2" max="2" width="39.28515625" bestFit="1" customWidth="1"/>
    <col min="3" max="3" width="10.42578125" bestFit="1" customWidth="1"/>
    <col min="4" max="4" width="16.28515625" bestFit="1" customWidth="1"/>
    <col min="5" max="10" width="11" bestFit="1" customWidth="1"/>
    <col min="11" max="11" width="12" bestFit="1" customWidth="1"/>
    <col min="14" max="14" width="34.7109375" bestFit="1" customWidth="1"/>
    <col min="15" max="15" width="37.42578125" bestFit="1" customWidth="1"/>
    <col min="17" max="17" width="13.28515625" bestFit="1" customWidth="1"/>
    <col min="18" max="18" width="13.28515625" style="23" bestFit="1" customWidth="1"/>
    <col min="19" max="23" width="13.28515625" bestFit="1" customWidth="1"/>
    <col min="24" max="24" width="14.28515625" bestFit="1" customWidth="1"/>
  </cols>
  <sheetData>
    <row r="3" spans="1:24" x14ac:dyDescent="0.25">
      <c r="A3" s="10" t="s">
        <v>288</v>
      </c>
      <c r="D3" s="10" t="s">
        <v>272</v>
      </c>
      <c r="N3" s="13" t="s">
        <v>288</v>
      </c>
      <c r="O3" s="13"/>
      <c r="P3" s="13"/>
      <c r="Q3" s="13" t="s">
        <v>272</v>
      </c>
      <c r="R3" s="35"/>
      <c r="S3" s="13"/>
      <c r="T3" s="13"/>
      <c r="U3" s="13"/>
      <c r="V3" s="13"/>
      <c r="W3" s="13"/>
      <c r="X3" s="13"/>
    </row>
    <row r="4" spans="1:24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N4" s="19" t="s">
        <v>172</v>
      </c>
      <c r="O4" s="19" t="s">
        <v>4</v>
      </c>
      <c r="P4" s="19" t="s">
        <v>170</v>
      </c>
      <c r="Q4" s="14">
        <v>43070</v>
      </c>
      <c r="R4" s="36">
        <v>43101</v>
      </c>
      <c r="S4" s="14">
        <v>43132</v>
      </c>
      <c r="T4" s="14">
        <v>43160</v>
      </c>
      <c r="U4" s="14">
        <v>43191</v>
      </c>
      <c r="V4" s="14">
        <v>43221</v>
      </c>
      <c r="W4" s="14">
        <v>43252</v>
      </c>
      <c r="X4" s="14" t="s">
        <v>173</v>
      </c>
    </row>
    <row r="5" spans="1:24" x14ac:dyDescent="0.25">
      <c r="A5" s="2" t="s">
        <v>17</v>
      </c>
      <c r="B5" s="2" t="s">
        <v>110</v>
      </c>
      <c r="C5" s="2" t="s">
        <v>174</v>
      </c>
      <c r="D5" s="8">
        <v>3755</v>
      </c>
      <c r="E5" s="8">
        <v>3755</v>
      </c>
      <c r="F5" s="8">
        <v>3755</v>
      </c>
      <c r="G5" s="8">
        <v>3755</v>
      </c>
      <c r="H5" s="8">
        <v>3755</v>
      </c>
      <c r="I5" s="8">
        <v>3755</v>
      </c>
      <c r="J5" s="8">
        <v>3880.5</v>
      </c>
      <c r="K5" s="8">
        <v>26410.5</v>
      </c>
      <c r="N5" s="5" t="s">
        <v>17</v>
      </c>
      <c r="O5" s="5" t="s">
        <v>110</v>
      </c>
      <c r="P5" s="2" t="s">
        <v>174</v>
      </c>
      <c r="Q5" s="32">
        <v>3755</v>
      </c>
      <c r="R5" s="43">
        <v>3755</v>
      </c>
      <c r="S5" s="32">
        <v>3755</v>
      </c>
      <c r="T5" s="32">
        <v>3755</v>
      </c>
      <c r="U5" s="32">
        <v>3755</v>
      </c>
      <c r="V5" s="32">
        <v>3755</v>
      </c>
      <c r="W5" s="32">
        <v>3880.5</v>
      </c>
      <c r="X5" s="32">
        <v>26410.5</v>
      </c>
    </row>
    <row r="6" spans="1:24" x14ac:dyDescent="0.25">
      <c r="B6" s="2" t="s">
        <v>165</v>
      </c>
      <c r="C6" s="2" t="s">
        <v>175</v>
      </c>
      <c r="D6" s="8">
        <v>23482.03</v>
      </c>
      <c r="E6" s="8">
        <v>23482.03</v>
      </c>
      <c r="F6" s="8">
        <v>23482.03</v>
      </c>
      <c r="G6" s="8">
        <v>23482.03</v>
      </c>
      <c r="H6" s="8">
        <v>23482.03</v>
      </c>
      <c r="I6" s="8">
        <v>23481.919999999998</v>
      </c>
      <c r="J6" s="8">
        <v>23481.919999999998</v>
      </c>
      <c r="K6" s="8">
        <v>164373.99</v>
      </c>
      <c r="N6" s="5"/>
      <c r="O6" s="5" t="s">
        <v>165</v>
      </c>
      <c r="P6" s="2" t="s">
        <v>175</v>
      </c>
      <c r="Q6" s="32">
        <v>23482.03</v>
      </c>
      <c r="R6" s="43">
        <v>23482.03</v>
      </c>
      <c r="S6" s="32">
        <v>23482.03</v>
      </c>
      <c r="T6" s="32">
        <v>23482.03</v>
      </c>
      <c r="U6" s="32">
        <v>23482.03</v>
      </c>
      <c r="V6" s="32">
        <v>23481.919999999998</v>
      </c>
      <c r="W6" s="32">
        <v>23481.919999999998</v>
      </c>
      <c r="X6" s="32">
        <v>164373.99</v>
      </c>
    </row>
    <row r="7" spans="1:24" x14ac:dyDescent="0.25">
      <c r="B7" s="2" t="s">
        <v>24</v>
      </c>
      <c r="C7" s="2" t="s">
        <v>176</v>
      </c>
      <c r="D7" s="8">
        <v>6631.5099999999984</v>
      </c>
      <c r="E7" s="8">
        <v>3132.8199999999997</v>
      </c>
      <c r="F7" s="8">
        <v>730.05999999999767</v>
      </c>
      <c r="G7" s="8">
        <v>253.79999999999927</v>
      </c>
      <c r="H7" s="8">
        <v>253.79999999999927</v>
      </c>
      <c r="I7" s="8">
        <v>253.79999999999927</v>
      </c>
      <c r="J7" s="8">
        <v>253.79999999999927</v>
      </c>
      <c r="K7" s="8">
        <v>11509.589999999993</v>
      </c>
      <c r="N7" s="5"/>
      <c r="O7" s="5" t="s">
        <v>24</v>
      </c>
      <c r="P7" s="2" t="s">
        <v>176</v>
      </c>
      <c r="Q7" s="32">
        <v>6631.5099999999984</v>
      </c>
      <c r="R7" s="43">
        <v>3132.8199999999997</v>
      </c>
      <c r="S7" s="32">
        <v>730.05999999999767</v>
      </c>
      <c r="T7" s="32">
        <v>253.79999999999927</v>
      </c>
      <c r="U7" s="32">
        <v>253.79999999999927</v>
      </c>
      <c r="V7" s="32">
        <v>253.79999999999927</v>
      </c>
      <c r="W7" s="32">
        <v>253.79999999999927</v>
      </c>
      <c r="X7" s="32">
        <v>11509.589999999993</v>
      </c>
    </row>
    <row r="8" spans="1:24" x14ac:dyDescent="0.25">
      <c r="B8" s="2" t="s">
        <v>35</v>
      </c>
      <c r="C8" s="2" t="s">
        <v>281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N8" s="5"/>
      <c r="O8" s="5" t="s">
        <v>35</v>
      </c>
      <c r="P8" s="2" t="s">
        <v>281</v>
      </c>
      <c r="Q8" s="32">
        <v>0</v>
      </c>
      <c r="R8" s="43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</row>
    <row r="9" spans="1:24" x14ac:dyDescent="0.25">
      <c r="B9" s="2" t="s">
        <v>36</v>
      </c>
      <c r="C9" s="2" t="s">
        <v>177</v>
      </c>
      <c r="D9" s="8">
        <v>0</v>
      </c>
      <c r="E9" s="8">
        <v>0</v>
      </c>
      <c r="F9" s="8">
        <v>0</v>
      </c>
      <c r="G9" s="8">
        <v>0</v>
      </c>
      <c r="H9" s="8">
        <v>5.78</v>
      </c>
      <c r="I9" s="8">
        <v>5.78</v>
      </c>
      <c r="J9" s="8">
        <v>3.89</v>
      </c>
      <c r="K9" s="8">
        <v>15.450000000000001</v>
      </c>
      <c r="N9" s="5"/>
      <c r="O9" s="5" t="s">
        <v>36</v>
      </c>
      <c r="P9" s="2" t="s">
        <v>177</v>
      </c>
      <c r="Q9" s="32">
        <v>0</v>
      </c>
      <c r="R9" s="43">
        <v>0</v>
      </c>
      <c r="S9" s="32">
        <v>0</v>
      </c>
      <c r="T9" s="32">
        <v>0</v>
      </c>
      <c r="U9" s="32">
        <v>5.78</v>
      </c>
      <c r="V9" s="32">
        <v>5.78</v>
      </c>
      <c r="W9" s="32">
        <v>3.89</v>
      </c>
      <c r="X9" s="32">
        <v>15.450000000000001</v>
      </c>
    </row>
    <row r="10" spans="1:24" x14ac:dyDescent="0.25">
      <c r="B10" s="2" t="s">
        <v>22</v>
      </c>
      <c r="C10" s="2" t="s">
        <v>178</v>
      </c>
      <c r="D10" s="8">
        <v>17025.73</v>
      </c>
      <c r="E10" s="8">
        <v>17025.73</v>
      </c>
      <c r="F10" s="8">
        <v>17025.73</v>
      </c>
      <c r="G10" s="8">
        <v>17022.370000000003</v>
      </c>
      <c r="H10" s="8">
        <v>17041.740000000002</v>
      </c>
      <c r="I10" s="8">
        <v>17041.740000000002</v>
      </c>
      <c r="J10" s="8">
        <v>17041.740000000002</v>
      </c>
      <c r="K10" s="8">
        <v>119224.78000000001</v>
      </c>
      <c r="N10" s="5"/>
      <c r="O10" s="5" t="s">
        <v>22</v>
      </c>
      <c r="P10" s="2" t="s">
        <v>178</v>
      </c>
      <c r="Q10" s="32">
        <v>17025.73</v>
      </c>
      <c r="R10" s="43">
        <v>17025.73</v>
      </c>
      <c r="S10" s="32">
        <v>17025.73</v>
      </c>
      <c r="T10" s="32">
        <v>17022.370000000003</v>
      </c>
      <c r="U10" s="32">
        <v>17041.740000000002</v>
      </c>
      <c r="V10" s="32">
        <v>17041.740000000002</v>
      </c>
      <c r="W10" s="32">
        <v>17041.740000000002</v>
      </c>
      <c r="X10" s="32">
        <v>119224.78000000001</v>
      </c>
    </row>
    <row r="11" spans="1:24" x14ac:dyDescent="0.25">
      <c r="B11" s="2" t="s">
        <v>160</v>
      </c>
      <c r="C11" s="2" t="s">
        <v>282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N11" s="5"/>
      <c r="O11" s="5" t="s">
        <v>160</v>
      </c>
      <c r="P11" s="2" t="s">
        <v>282</v>
      </c>
      <c r="Q11" s="32">
        <v>0</v>
      </c>
      <c r="R11" s="43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</row>
    <row r="12" spans="1:24" x14ac:dyDescent="0.25">
      <c r="B12" s="2" t="s">
        <v>108</v>
      </c>
      <c r="C12" s="2" t="s">
        <v>283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N12" s="5"/>
      <c r="O12" s="5" t="s">
        <v>108</v>
      </c>
      <c r="P12" s="2" t="s">
        <v>283</v>
      </c>
      <c r="Q12" s="32">
        <v>0</v>
      </c>
      <c r="R12" s="43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</row>
    <row r="13" spans="1:24" x14ac:dyDescent="0.25">
      <c r="B13" s="2" t="s">
        <v>113</v>
      </c>
      <c r="C13" s="2" t="s">
        <v>179</v>
      </c>
      <c r="D13" s="8">
        <v>210.88</v>
      </c>
      <c r="E13" s="8">
        <v>210.88</v>
      </c>
      <c r="F13" s="8">
        <v>210.88</v>
      </c>
      <c r="G13" s="8">
        <v>231.57</v>
      </c>
      <c r="H13" s="8">
        <v>231.57</v>
      </c>
      <c r="I13" s="8">
        <v>231.57</v>
      </c>
      <c r="J13" s="8">
        <v>231.57</v>
      </c>
      <c r="K13" s="8">
        <v>1558.9199999999998</v>
      </c>
      <c r="N13" s="5"/>
      <c r="O13" s="5" t="s">
        <v>113</v>
      </c>
      <c r="P13" s="2" t="s">
        <v>179</v>
      </c>
      <c r="Q13" s="32">
        <v>210.88</v>
      </c>
      <c r="R13" s="43">
        <v>210.88</v>
      </c>
      <c r="S13" s="32">
        <v>210.88</v>
      </c>
      <c r="T13" s="32">
        <v>231.57</v>
      </c>
      <c r="U13" s="32">
        <v>231.57</v>
      </c>
      <c r="V13" s="32">
        <v>231.57</v>
      </c>
      <c r="W13" s="32">
        <v>231.57</v>
      </c>
      <c r="X13" s="32">
        <v>1558.9199999999998</v>
      </c>
    </row>
    <row r="14" spans="1:24" x14ac:dyDescent="0.25">
      <c r="B14" s="2" t="s">
        <v>34</v>
      </c>
      <c r="C14" s="2" t="s">
        <v>180</v>
      </c>
      <c r="D14" s="8">
        <v>878.02</v>
      </c>
      <c r="E14" s="8">
        <v>878.02</v>
      </c>
      <c r="F14" s="8">
        <v>878.02</v>
      </c>
      <c r="G14" s="8">
        <v>878.02</v>
      </c>
      <c r="H14" s="8">
        <v>878.02</v>
      </c>
      <c r="I14" s="8">
        <v>878.02</v>
      </c>
      <c r="J14" s="8">
        <v>878.02</v>
      </c>
      <c r="K14" s="8">
        <v>6146.1400000000012</v>
      </c>
      <c r="N14" s="5"/>
      <c r="O14" s="5" t="s">
        <v>34</v>
      </c>
      <c r="P14" s="2" t="s">
        <v>180</v>
      </c>
      <c r="Q14" s="32">
        <v>878.02</v>
      </c>
      <c r="R14" s="43">
        <v>878.02</v>
      </c>
      <c r="S14" s="32">
        <v>878.02</v>
      </c>
      <c r="T14" s="32">
        <v>878.02</v>
      </c>
      <c r="U14" s="32">
        <v>878.02</v>
      </c>
      <c r="V14" s="32">
        <v>878.02</v>
      </c>
      <c r="W14" s="32">
        <v>878.02</v>
      </c>
      <c r="X14" s="32">
        <v>6146.1400000000012</v>
      </c>
    </row>
    <row r="15" spans="1:24" x14ac:dyDescent="0.25">
      <c r="B15" s="2" t="s">
        <v>28</v>
      </c>
      <c r="C15" s="2" t="s">
        <v>181</v>
      </c>
      <c r="D15" s="8">
        <v>100.73</v>
      </c>
      <c r="E15" s="8">
        <v>100.73</v>
      </c>
      <c r="F15" s="8">
        <v>100.73</v>
      </c>
      <c r="G15" s="8">
        <v>100.73</v>
      </c>
      <c r="H15" s="8">
        <v>50.879999999999995</v>
      </c>
      <c r="I15" s="8">
        <v>31.239999999999995</v>
      </c>
      <c r="J15" s="8">
        <v>31.239999999999995</v>
      </c>
      <c r="K15" s="8">
        <v>516.28</v>
      </c>
      <c r="N15" s="5"/>
      <c r="O15" s="5" t="s">
        <v>28</v>
      </c>
      <c r="P15" s="2" t="s">
        <v>181</v>
      </c>
      <c r="Q15" s="32">
        <v>100.73</v>
      </c>
      <c r="R15" s="43">
        <v>100.73</v>
      </c>
      <c r="S15" s="32">
        <v>100.73</v>
      </c>
      <c r="T15" s="32">
        <v>100.73</v>
      </c>
      <c r="U15" s="32">
        <v>50.879999999999995</v>
      </c>
      <c r="V15" s="32">
        <v>31.239999999999995</v>
      </c>
      <c r="W15" s="32">
        <v>31.239999999999995</v>
      </c>
      <c r="X15" s="32">
        <v>516.28</v>
      </c>
    </row>
    <row r="16" spans="1:24" x14ac:dyDescent="0.25">
      <c r="B16" s="2" t="s">
        <v>106</v>
      </c>
      <c r="C16" s="2" t="s">
        <v>182</v>
      </c>
      <c r="D16" s="8">
        <v>549</v>
      </c>
      <c r="E16" s="8">
        <v>549</v>
      </c>
      <c r="F16" s="8">
        <v>549</v>
      </c>
      <c r="G16" s="8">
        <v>549</v>
      </c>
      <c r="H16" s="8">
        <v>549</v>
      </c>
      <c r="I16" s="8">
        <v>549</v>
      </c>
      <c r="J16" s="8">
        <v>549</v>
      </c>
      <c r="K16" s="8">
        <v>3843</v>
      </c>
      <c r="N16" s="5"/>
      <c r="O16" s="5" t="s">
        <v>106</v>
      </c>
      <c r="P16" s="2" t="s">
        <v>182</v>
      </c>
      <c r="Q16" s="32">
        <v>549</v>
      </c>
      <c r="R16" s="43">
        <v>549</v>
      </c>
      <c r="S16" s="32">
        <v>549</v>
      </c>
      <c r="T16" s="32">
        <v>549</v>
      </c>
      <c r="U16" s="32">
        <v>549</v>
      </c>
      <c r="V16" s="32">
        <v>549</v>
      </c>
      <c r="W16" s="32">
        <v>549</v>
      </c>
      <c r="X16" s="32">
        <v>3843</v>
      </c>
    </row>
    <row r="17" spans="2:24" x14ac:dyDescent="0.25">
      <c r="B17" s="2" t="s">
        <v>37</v>
      </c>
      <c r="C17" s="2" t="s">
        <v>284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N17" s="5"/>
      <c r="O17" s="5" t="s">
        <v>37</v>
      </c>
      <c r="P17" s="2" t="s">
        <v>284</v>
      </c>
      <c r="Q17" s="32">
        <v>0</v>
      </c>
      <c r="R17" s="43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</row>
    <row r="18" spans="2:24" x14ac:dyDescent="0.25">
      <c r="B18" s="2" t="s">
        <v>109</v>
      </c>
      <c r="C18" s="2" t="s">
        <v>183</v>
      </c>
      <c r="D18" s="8">
        <v>4918.09</v>
      </c>
      <c r="E18" s="8">
        <v>4918.09</v>
      </c>
      <c r="F18" s="8">
        <v>4918.09</v>
      </c>
      <c r="G18" s="8">
        <v>4918.09</v>
      </c>
      <c r="H18" s="8">
        <v>4915.03</v>
      </c>
      <c r="I18" s="8">
        <v>4914.3900000000003</v>
      </c>
      <c r="J18" s="8">
        <v>4914.3900000000003</v>
      </c>
      <c r="K18" s="8">
        <v>34416.17</v>
      </c>
      <c r="N18" s="5"/>
      <c r="O18" s="5" t="s">
        <v>109</v>
      </c>
      <c r="P18" s="2" t="s">
        <v>183</v>
      </c>
      <c r="Q18" s="32">
        <v>4918.09</v>
      </c>
      <c r="R18" s="43">
        <v>4918.09</v>
      </c>
      <c r="S18" s="32">
        <v>4918.09</v>
      </c>
      <c r="T18" s="32">
        <v>4918.09</v>
      </c>
      <c r="U18" s="32">
        <v>4915.03</v>
      </c>
      <c r="V18" s="32">
        <v>4914.3900000000003</v>
      </c>
      <c r="W18" s="32">
        <v>4914.3900000000003</v>
      </c>
      <c r="X18" s="32">
        <v>34416.17</v>
      </c>
    </row>
    <row r="19" spans="2:24" x14ac:dyDescent="0.25">
      <c r="B19" s="2" t="s">
        <v>29</v>
      </c>
      <c r="C19" s="2" t="s">
        <v>184</v>
      </c>
      <c r="D19" s="8">
        <v>41.5</v>
      </c>
      <c r="E19" s="8">
        <v>41.5</v>
      </c>
      <c r="F19" s="8">
        <v>41.5</v>
      </c>
      <c r="G19" s="8">
        <v>41.5</v>
      </c>
      <c r="H19" s="8">
        <v>41.5</v>
      </c>
      <c r="I19" s="8">
        <v>41.5</v>
      </c>
      <c r="J19" s="8">
        <v>41.5</v>
      </c>
      <c r="K19" s="8">
        <v>290.5</v>
      </c>
      <c r="N19" s="5"/>
      <c r="O19" s="5" t="s">
        <v>29</v>
      </c>
      <c r="P19" s="2" t="s">
        <v>184</v>
      </c>
      <c r="Q19" s="32">
        <v>41.5</v>
      </c>
      <c r="R19" s="43">
        <v>41.5</v>
      </c>
      <c r="S19" s="32">
        <v>41.5</v>
      </c>
      <c r="T19" s="32">
        <v>41.5</v>
      </c>
      <c r="U19" s="32">
        <v>41.5</v>
      </c>
      <c r="V19" s="32">
        <v>41.5</v>
      </c>
      <c r="W19" s="32">
        <v>41.5</v>
      </c>
      <c r="X19" s="32">
        <v>290.5</v>
      </c>
    </row>
    <row r="20" spans="2:24" x14ac:dyDescent="0.25">
      <c r="B20" s="2" t="s">
        <v>20</v>
      </c>
      <c r="C20" s="2" t="s">
        <v>185</v>
      </c>
      <c r="D20" s="8">
        <v>375.84</v>
      </c>
      <c r="E20" s="8">
        <v>375.84</v>
      </c>
      <c r="F20" s="8">
        <v>375.84</v>
      </c>
      <c r="G20" s="8">
        <v>375.84</v>
      </c>
      <c r="H20" s="8">
        <v>375.84</v>
      </c>
      <c r="I20" s="8">
        <v>375.84</v>
      </c>
      <c r="J20" s="8">
        <v>375.84</v>
      </c>
      <c r="K20" s="8">
        <v>2630.88</v>
      </c>
      <c r="N20" s="5"/>
      <c r="O20" s="5" t="s">
        <v>20</v>
      </c>
      <c r="P20" s="2" t="s">
        <v>185</v>
      </c>
      <c r="Q20" s="32">
        <v>375.84</v>
      </c>
      <c r="R20" s="43">
        <v>375.84</v>
      </c>
      <c r="S20" s="32">
        <v>375.84</v>
      </c>
      <c r="T20" s="32">
        <v>375.84</v>
      </c>
      <c r="U20" s="32">
        <v>375.84</v>
      </c>
      <c r="V20" s="32">
        <v>375.84</v>
      </c>
      <c r="W20" s="32">
        <v>375.84</v>
      </c>
      <c r="X20" s="32">
        <v>2630.88</v>
      </c>
    </row>
    <row r="21" spans="2:24" x14ac:dyDescent="0.25">
      <c r="B21" s="2" t="s">
        <v>145</v>
      </c>
      <c r="C21" s="2" t="s">
        <v>186</v>
      </c>
      <c r="D21" s="8">
        <v>17.829999999999998</v>
      </c>
      <c r="E21" s="8">
        <v>17.829999999999998</v>
      </c>
      <c r="F21" s="8">
        <v>17.829999999999998</v>
      </c>
      <c r="G21" s="8">
        <v>17.829999999999998</v>
      </c>
      <c r="H21" s="8">
        <v>17.829999999999998</v>
      </c>
      <c r="I21" s="8">
        <v>17.829999999999998</v>
      </c>
      <c r="J21" s="8">
        <v>17.829999999999998</v>
      </c>
      <c r="K21" s="8">
        <v>124.80999999999999</v>
      </c>
      <c r="N21" s="5"/>
      <c r="O21" s="5" t="s">
        <v>145</v>
      </c>
      <c r="P21" s="2" t="s">
        <v>186</v>
      </c>
      <c r="Q21" s="32">
        <v>17.829999999999998</v>
      </c>
      <c r="R21" s="43">
        <v>17.829999999999998</v>
      </c>
      <c r="S21" s="32">
        <v>17.829999999999998</v>
      </c>
      <c r="T21" s="32">
        <v>17.829999999999998</v>
      </c>
      <c r="U21" s="32">
        <v>17.829999999999998</v>
      </c>
      <c r="V21" s="32">
        <v>17.829999999999998</v>
      </c>
      <c r="W21" s="32">
        <v>17.829999999999998</v>
      </c>
      <c r="X21" s="32">
        <v>124.80999999999999</v>
      </c>
    </row>
    <row r="22" spans="2:24" x14ac:dyDescent="0.25">
      <c r="B22" s="2" t="s">
        <v>161</v>
      </c>
      <c r="C22" s="2" t="s">
        <v>187</v>
      </c>
      <c r="D22" s="8">
        <v>109.31999999999994</v>
      </c>
      <c r="E22" s="8">
        <v>109.29999999999995</v>
      </c>
      <c r="F22" s="8">
        <v>109.29999999999995</v>
      </c>
      <c r="G22" s="8">
        <v>109.29999999999995</v>
      </c>
      <c r="H22" s="8">
        <v>109.29999999999995</v>
      </c>
      <c r="I22" s="8">
        <v>106.6400000000001</v>
      </c>
      <c r="J22" s="8">
        <v>105.6099999999999</v>
      </c>
      <c r="K22" s="8">
        <v>758.76999999999975</v>
      </c>
      <c r="N22" s="5"/>
      <c r="O22" s="5" t="s">
        <v>161</v>
      </c>
      <c r="P22" s="2" t="s">
        <v>187</v>
      </c>
      <c r="Q22" s="32">
        <v>109.31999999999994</v>
      </c>
      <c r="R22" s="43">
        <v>109.29999999999995</v>
      </c>
      <c r="S22" s="32">
        <v>109.29999999999995</v>
      </c>
      <c r="T22" s="32">
        <v>109.29999999999995</v>
      </c>
      <c r="U22" s="32">
        <v>109.29999999999995</v>
      </c>
      <c r="V22" s="32">
        <v>106.6400000000001</v>
      </c>
      <c r="W22" s="32">
        <v>105.6099999999999</v>
      </c>
      <c r="X22" s="32">
        <v>758.76999999999975</v>
      </c>
    </row>
    <row r="23" spans="2:24" x14ac:dyDescent="0.25">
      <c r="B23" s="2" t="s">
        <v>25</v>
      </c>
      <c r="C23" s="2" t="s">
        <v>188</v>
      </c>
      <c r="D23" s="8">
        <v>267048.19</v>
      </c>
      <c r="E23" s="8">
        <v>267048.19</v>
      </c>
      <c r="F23" s="8">
        <v>267048.19</v>
      </c>
      <c r="G23" s="8">
        <v>267048.19</v>
      </c>
      <c r="H23" s="8">
        <v>267048.19</v>
      </c>
      <c r="I23" s="8">
        <v>267048.19</v>
      </c>
      <c r="J23" s="8">
        <v>272636.65999999997</v>
      </c>
      <c r="K23" s="8">
        <v>1874925.7999999998</v>
      </c>
      <c r="N23" s="5"/>
      <c r="O23" s="5" t="s">
        <v>25</v>
      </c>
      <c r="P23" s="2" t="s">
        <v>188</v>
      </c>
      <c r="Q23" s="32">
        <v>267048.19</v>
      </c>
      <c r="R23" s="43">
        <v>267048.19</v>
      </c>
      <c r="S23" s="32">
        <v>267048.19</v>
      </c>
      <c r="T23" s="32">
        <v>267048.19</v>
      </c>
      <c r="U23" s="32">
        <v>267048.19</v>
      </c>
      <c r="V23" s="32">
        <v>267048.19</v>
      </c>
      <c r="W23" s="32">
        <v>272636.65999999997</v>
      </c>
      <c r="X23" s="32">
        <v>1874925.7999999998</v>
      </c>
    </row>
    <row r="24" spans="2:24" x14ac:dyDescent="0.25">
      <c r="B24" s="2" t="s">
        <v>19</v>
      </c>
      <c r="C24" s="2" t="s">
        <v>189</v>
      </c>
      <c r="D24" s="8">
        <v>139375.94</v>
      </c>
      <c r="E24" s="8">
        <v>134717.14000000001</v>
      </c>
      <c r="F24" s="8">
        <v>130801.22</v>
      </c>
      <c r="G24" s="8">
        <v>129698.78</v>
      </c>
      <c r="H24" s="8">
        <v>129698.78</v>
      </c>
      <c r="I24" s="8">
        <v>129698.78</v>
      </c>
      <c r="J24" s="8">
        <v>145773.53000000003</v>
      </c>
      <c r="K24" s="8">
        <v>939764.17000000016</v>
      </c>
      <c r="N24" s="5"/>
      <c r="O24" s="5" t="s">
        <v>19</v>
      </c>
      <c r="P24" s="2" t="s">
        <v>189</v>
      </c>
      <c r="Q24" s="32">
        <v>139375.94</v>
      </c>
      <c r="R24" s="43">
        <v>134717.14000000001</v>
      </c>
      <c r="S24" s="32">
        <v>130801.22</v>
      </c>
      <c r="T24" s="32">
        <v>129698.78</v>
      </c>
      <c r="U24" s="32">
        <v>129698.78</v>
      </c>
      <c r="V24" s="32">
        <v>129698.78</v>
      </c>
      <c r="W24" s="32">
        <v>145773.53000000003</v>
      </c>
      <c r="X24" s="32">
        <v>939764.17000000016</v>
      </c>
    </row>
    <row r="25" spans="2:24" x14ac:dyDescent="0.25">
      <c r="B25" s="2" t="s">
        <v>21</v>
      </c>
      <c r="C25" s="2" t="s">
        <v>190</v>
      </c>
      <c r="D25" s="8">
        <v>23616</v>
      </c>
      <c r="E25" s="8">
        <v>23616</v>
      </c>
      <c r="F25" s="8">
        <v>23616</v>
      </c>
      <c r="G25" s="8">
        <v>23616</v>
      </c>
      <c r="H25" s="8">
        <v>23616</v>
      </c>
      <c r="I25" s="8">
        <v>23616</v>
      </c>
      <c r="J25" s="8">
        <v>27814.38</v>
      </c>
      <c r="K25" s="8">
        <v>169510.38</v>
      </c>
      <c r="N25" s="5"/>
      <c r="O25" s="5" t="s">
        <v>21</v>
      </c>
      <c r="P25" s="2" t="s">
        <v>190</v>
      </c>
      <c r="Q25" s="32">
        <v>23616</v>
      </c>
      <c r="R25" s="43">
        <v>23616</v>
      </c>
      <c r="S25" s="32">
        <v>23616</v>
      </c>
      <c r="T25" s="32">
        <v>23616</v>
      </c>
      <c r="U25" s="32">
        <v>23616</v>
      </c>
      <c r="V25" s="32">
        <v>23616</v>
      </c>
      <c r="W25" s="32">
        <v>27814.38</v>
      </c>
      <c r="X25" s="32">
        <v>169510.38</v>
      </c>
    </row>
    <row r="26" spans="2:24" x14ac:dyDescent="0.25">
      <c r="B26" s="2" t="s">
        <v>23</v>
      </c>
      <c r="C26" s="2" t="s">
        <v>191</v>
      </c>
      <c r="D26" s="8">
        <v>17033.36</v>
      </c>
      <c r="E26" s="8">
        <v>17033.36</v>
      </c>
      <c r="F26" s="8">
        <v>17033.36</v>
      </c>
      <c r="G26" s="8">
        <v>17044.21</v>
      </c>
      <c r="H26" s="8">
        <v>17038.36</v>
      </c>
      <c r="I26" s="8">
        <v>17154.82</v>
      </c>
      <c r="J26" s="8">
        <v>17146.43</v>
      </c>
      <c r="K26" s="8">
        <v>119483.9</v>
      </c>
      <c r="N26" s="5"/>
      <c r="O26" s="5" t="s">
        <v>23</v>
      </c>
      <c r="P26" s="2" t="s">
        <v>191</v>
      </c>
      <c r="Q26" s="32">
        <v>17033.36</v>
      </c>
      <c r="R26" s="43">
        <v>17033.36</v>
      </c>
      <c r="S26" s="32">
        <v>17033.36</v>
      </c>
      <c r="T26" s="32">
        <v>17044.21</v>
      </c>
      <c r="U26" s="32">
        <v>17038.36</v>
      </c>
      <c r="V26" s="32">
        <v>17154.82</v>
      </c>
      <c r="W26" s="32">
        <v>17146.43</v>
      </c>
      <c r="X26" s="32">
        <v>119483.9</v>
      </c>
    </row>
    <row r="27" spans="2:24" x14ac:dyDescent="0.25">
      <c r="B27" s="2" t="s">
        <v>107</v>
      </c>
      <c r="C27" s="2" t="s">
        <v>192</v>
      </c>
      <c r="D27" s="8">
        <v>8213.2300000000014</v>
      </c>
      <c r="E27" s="8">
        <v>8213.2300000000014</v>
      </c>
      <c r="F27" s="8">
        <v>8213.2300000000014</v>
      </c>
      <c r="G27" s="8">
        <v>8213.2300000000014</v>
      </c>
      <c r="H27" s="8">
        <v>8304.67</v>
      </c>
      <c r="I27" s="8">
        <v>8304.67</v>
      </c>
      <c r="J27" s="8">
        <v>8304.67</v>
      </c>
      <c r="K27" s="8">
        <v>57766.93</v>
      </c>
      <c r="N27" s="5"/>
      <c r="O27" s="5" t="s">
        <v>107</v>
      </c>
      <c r="P27" s="2" t="s">
        <v>192</v>
      </c>
      <c r="Q27" s="32">
        <v>8213.2300000000014</v>
      </c>
      <c r="R27" s="43">
        <v>8213.2300000000014</v>
      </c>
      <c r="S27" s="32">
        <v>8213.2300000000014</v>
      </c>
      <c r="T27" s="32">
        <v>8213.2300000000014</v>
      </c>
      <c r="U27" s="32">
        <v>8304.67</v>
      </c>
      <c r="V27" s="32">
        <v>8304.67</v>
      </c>
      <c r="W27" s="32">
        <v>8304.67</v>
      </c>
      <c r="X27" s="32">
        <v>57766.93</v>
      </c>
    </row>
    <row r="28" spans="2:24" x14ac:dyDescent="0.25">
      <c r="B28" s="2" t="s">
        <v>142</v>
      </c>
      <c r="C28" s="2" t="s">
        <v>193</v>
      </c>
      <c r="D28" s="8">
        <v>351320.77</v>
      </c>
      <c r="E28" s="8">
        <v>351456.26</v>
      </c>
      <c r="F28" s="8">
        <v>351459.99</v>
      </c>
      <c r="G28" s="8">
        <v>351457.32</v>
      </c>
      <c r="H28" s="8">
        <v>351426.42</v>
      </c>
      <c r="I28" s="8">
        <v>351425.36</v>
      </c>
      <c r="J28" s="8">
        <v>356528.61</v>
      </c>
      <c r="K28" s="8">
        <v>2465074.73</v>
      </c>
      <c r="N28" s="5"/>
      <c r="O28" s="5" t="s">
        <v>142</v>
      </c>
      <c r="P28" s="2" t="s">
        <v>193</v>
      </c>
      <c r="Q28" s="32">
        <v>351320.77</v>
      </c>
      <c r="R28" s="43">
        <v>351456.26</v>
      </c>
      <c r="S28" s="32">
        <v>351459.99</v>
      </c>
      <c r="T28" s="32">
        <v>351457.32</v>
      </c>
      <c r="U28" s="32">
        <v>351426.42</v>
      </c>
      <c r="V28" s="32">
        <v>351425.36</v>
      </c>
      <c r="W28" s="32">
        <v>356528.61</v>
      </c>
      <c r="X28" s="32">
        <v>2465074.73</v>
      </c>
    </row>
    <row r="29" spans="2:24" x14ac:dyDescent="0.25">
      <c r="B29" s="2" t="s">
        <v>26</v>
      </c>
      <c r="C29" s="2" t="s">
        <v>194</v>
      </c>
      <c r="D29" s="8">
        <v>208.25</v>
      </c>
      <c r="E29" s="8">
        <v>192.72</v>
      </c>
      <c r="F29" s="8">
        <v>192.72</v>
      </c>
      <c r="G29" s="8">
        <v>192.72</v>
      </c>
      <c r="H29" s="8">
        <v>192.72</v>
      </c>
      <c r="I29" s="8">
        <v>192.72</v>
      </c>
      <c r="J29" s="8">
        <v>192.72</v>
      </c>
      <c r="K29" s="8">
        <v>1364.5700000000002</v>
      </c>
      <c r="N29" s="5"/>
      <c r="O29" s="5" t="s">
        <v>26</v>
      </c>
      <c r="P29" s="2" t="s">
        <v>194</v>
      </c>
      <c r="Q29" s="32">
        <v>208.25</v>
      </c>
      <c r="R29" s="43">
        <v>192.72</v>
      </c>
      <c r="S29" s="32">
        <v>192.72</v>
      </c>
      <c r="T29" s="32">
        <v>192.72</v>
      </c>
      <c r="U29" s="32">
        <v>192.72</v>
      </c>
      <c r="V29" s="32">
        <v>192.72</v>
      </c>
      <c r="W29" s="32">
        <v>192.72</v>
      </c>
      <c r="X29" s="32">
        <v>1364.5700000000002</v>
      </c>
    </row>
    <row r="30" spans="2:24" x14ac:dyDescent="0.25">
      <c r="B30" s="2" t="s">
        <v>27</v>
      </c>
      <c r="C30" s="2" t="s">
        <v>195</v>
      </c>
      <c r="D30" s="8">
        <v>12011.78</v>
      </c>
      <c r="E30" s="8">
        <v>12011.78</v>
      </c>
      <c r="F30" s="8">
        <v>12011.78</v>
      </c>
      <c r="G30" s="8">
        <v>12011.78</v>
      </c>
      <c r="H30" s="8">
        <v>12011.78</v>
      </c>
      <c r="I30" s="8">
        <v>12011.78</v>
      </c>
      <c r="J30" s="8">
        <v>12011.78</v>
      </c>
      <c r="K30" s="8">
        <v>84082.46</v>
      </c>
      <c r="N30" s="5"/>
      <c r="O30" s="5" t="s">
        <v>27</v>
      </c>
      <c r="P30" s="2" t="s">
        <v>195</v>
      </c>
      <c r="Q30" s="32">
        <v>12011.78</v>
      </c>
      <c r="R30" s="43">
        <v>12011.78</v>
      </c>
      <c r="S30" s="32">
        <v>12011.78</v>
      </c>
      <c r="T30" s="32">
        <v>12011.78</v>
      </c>
      <c r="U30" s="32">
        <v>12011.78</v>
      </c>
      <c r="V30" s="32">
        <v>12011.78</v>
      </c>
      <c r="W30" s="32">
        <v>12011.78</v>
      </c>
      <c r="X30" s="32">
        <v>84082.46</v>
      </c>
    </row>
    <row r="31" spans="2:24" x14ac:dyDescent="0.25">
      <c r="B31" s="2" t="s">
        <v>33</v>
      </c>
      <c r="C31" s="2" t="s">
        <v>196</v>
      </c>
      <c r="D31" s="8">
        <v>7029.86</v>
      </c>
      <c r="E31" s="8">
        <v>7029.86</v>
      </c>
      <c r="F31" s="8">
        <v>7029.86</v>
      </c>
      <c r="G31" s="8">
        <v>7029.86</v>
      </c>
      <c r="H31" s="8">
        <v>7029.86</v>
      </c>
      <c r="I31" s="8">
        <v>7029.86</v>
      </c>
      <c r="J31" s="8">
        <v>7029.86</v>
      </c>
      <c r="K31" s="8">
        <v>49209.02</v>
      </c>
      <c r="N31" s="5"/>
      <c r="O31" s="5" t="s">
        <v>33</v>
      </c>
      <c r="P31" s="2" t="s">
        <v>196</v>
      </c>
      <c r="Q31" s="32">
        <v>7029.86</v>
      </c>
      <c r="R31" s="43">
        <v>7029.86</v>
      </c>
      <c r="S31" s="32">
        <v>7029.86</v>
      </c>
      <c r="T31" s="32">
        <v>7029.86</v>
      </c>
      <c r="U31" s="32">
        <v>7029.86</v>
      </c>
      <c r="V31" s="32">
        <v>7029.86</v>
      </c>
      <c r="W31" s="32">
        <v>7029.86</v>
      </c>
      <c r="X31" s="32">
        <v>49209.02</v>
      </c>
    </row>
    <row r="32" spans="2:24" x14ac:dyDescent="0.25">
      <c r="B32" s="2" t="s">
        <v>31</v>
      </c>
      <c r="C32" s="2" t="s">
        <v>197</v>
      </c>
      <c r="D32" s="8">
        <v>410.89</v>
      </c>
      <c r="E32" s="8">
        <v>410.89</v>
      </c>
      <c r="F32" s="8">
        <v>410.89</v>
      </c>
      <c r="G32" s="8">
        <v>410.89</v>
      </c>
      <c r="H32" s="8">
        <v>410.89</v>
      </c>
      <c r="I32" s="8">
        <v>410.89</v>
      </c>
      <c r="J32" s="8">
        <v>410.89</v>
      </c>
      <c r="K32" s="8">
        <v>2876.2299999999996</v>
      </c>
      <c r="N32" s="5"/>
      <c r="O32" s="5" t="s">
        <v>31</v>
      </c>
      <c r="P32" s="2" t="s">
        <v>197</v>
      </c>
      <c r="Q32" s="32">
        <v>410.89</v>
      </c>
      <c r="R32" s="43">
        <v>410.89</v>
      </c>
      <c r="S32" s="32">
        <v>410.89</v>
      </c>
      <c r="T32" s="32">
        <v>410.89</v>
      </c>
      <c r="U32" s="32">
        <v>410.89</v>
      </c>
      <c r="V32" s="32">
        <v>410.89</v>
      </c>
      <c r="W32" s="32">
        <v>410.89</v>
      </c>
      <c r="X32" s="32">
        <v>2876.2299999999996</v>
      </c>
    </row>
    <row r="33" spans="1:24" x14ac:dyDescent="0.25">
      <c r="B33" s="2" t="s">
        <v>112</v>
      </c>
      <c r="C33" s="2" t="s">
        <v>198</v>
      </c>
      <c r="D33" s="8">
        <v>2455.8200000000002</v>
      </c>
      <c r="E33" s="8">
        <v>2455.8200000000002</v>
      </c>
      <c r="F33" s="8">
        <v>2455.8200000000002</v>
      </c>
      <c r="G33" s="8">
        <v>2455.8200000000002</v>
      </c>
      <c r="H33" s="8">
        <v>2455.8200000000002</v>
      </c>
      <c r="I33" s="8">
        <v>2455.8200000000002</v>
      </c>
      <c r="J33" s="8">
        <v>2455.8200000000002</v>
      </c>
      <c r="K33" s="8">
        <v>17190.740000000002</v>
      </c>
      <c r="N33" s="5"/>
      <c r="O33" s="5" t="s">
        <v>112</v>
      </c>
      <c r="P33" s="2" t="s">
        <v>198</v>
      </c>
      <c r="Q33" s="32">
        <v>2455.8200000000002</v>
      </c>
      <c r="R33" s="43">
        <v>2455.8200000000002</v>
      </c>
      <c r="S33" s="32">
        <v>2455.8200000000002</v>
      </c>
      <c r="T33" s="32">
        <v>2455.8200000000002</v>
      </c>
      <c r="U33" s="32">
        <v>2455.8200000000002</v>
      </c>
      <c r="V33" s="32">
        <v>2455.8200000000002</v>
      </c>
      <c r="W33" s="32">
        <v>2455.8200000000002</v>
      </c>
      <c r="X33" s="32">
        <v>17190.740000000002</v>
      </c>
    </row>
    <row r="34" spans="1:24" x14ac:dyDescent="0.25">
      <c r="B34" s="2" t="s">
        <v>32</v>
      </c>
      <c r="C34" s="2" t="s">
        <v>199</v>
      </c>
      <c r="D34" s="8">
        <v>109276.37</v>
      </c>
      <c r="E34" s="8">
        <v>109277.4</v>
      </c>
      <c r="F34" s="8">
        <v>109276.95</v>
      </c>
      <c r="G34" s="8">
        <v>109276.93</v>
      </c>
      <c r="H34" s="8">
        <v>109315.98000000001</v>
      </c>
      <c r="I34" s="8">
        <v>109315.98000000001</v>
      </c>
      <c r="J34" s="8">
        <v>109315.68000000001</v>
      </c>
      <c r="K34" s="8">
        <v>765055.29</v>
      </c>
      <c r="N34" s="5"/>
      <c r="O34" s="5" t="s">
        <v>32</v>
      </c>
      <c r="P34" s="2" t="s">
        <v>199</v>
      </c>
      <c r="Q34" s="32">
        <v>109276.37</v>
      </c>
      <c r="R34" s="43">
        <v>109277.4</v>
      </c>
      <c r="S34" s="32">
        <v>109276.95</v>
      </c>
      <c r="T34" s="32">
        <v>109276.93</v>
      </c>
      <c r="U34" s="32">
        <v>109315.98000000001</v>
      </c>
      <c r="V34" s="32">
        <v>109315.98000000001</v>
      </c>
      <c r="W34" s="32">
        <v>109315.68000000001</v>
      </c>
      <c r="X34" s="32">
        <v>765055.29</v>
      </c>
    </row>
    <row r="35" spans="1:24" x14ac:dyDescent="0.25">
      <c r="B35" s="2" t="s">
        <v>143</v>
      </c>
      <c r="C35" s="2" t="s">
        <v>200</v>
      </c>
      <c r="D35" s="8">
        <v>2359.31</v>
      </c>
      <c r="E35" s="8">
        <v>2359.31</v>
      </c>
      <c r="F35" s="8">
        <v>2359.31</v>
      </c>
      <c r="G35" s="8">
        <v>2359.31</v>
      </c>
      <c r="H35" s="8">
        <v>2359.31</v>
      </c>
      <c r="I35" s="8">
        <v>2359.31</v>
      </c>
      <c r="J35" s="8">
        <v>2359.31</v>
      </c>
      <c r="K35" s="8">
        <v>16515.169999999998</v>
      </c>
      <c r="N35" s="5"/>
      <c r="O35" s="5" t="s">
        <v>143</v>
      </c>
      <c r="P35" s="2" t="s">
        <v>200</v>
      </c>
      <c r="Q35" s="32">
        <v>2359.31</v>
      </c>
      <c r="R35" s="43">
        <v>2359.31</v>
      </c>
      <c r="S35" s="32">
        <v>2359.31</v>
      </c>
      <c r="T35" s="32">
        <v>2359.31</v>
      </c>
      <c r="U35" s="32">
        <v>2359.31</v>
      </c>
      <c r="V35" s="32">
        <v>2359.31</v>
      </c>
      <c r="W35" s="32">
        <v>2359.31</v>
      </c>
      <c r="X35" s="32">
        <v>16515.169999999998</v>
      </c>
    </row>
    <row r="36" spans="1:24" x14ac:dyDescent="0.25">
      <c r="B36" s="2" t="s">
        <v>144</v>
      </c>
      <c r="C36" s="2" t="s">
        <v>201</v>
      </c>
      <c r="D36" s="8">
        <v>2601.83</v>
      </c>
      <c r="E36" s="8">
        <v>2601.83</v>
      </c>
      <c r="F36" s="8">
        <v>2601.83</v>
      </c>
      <c r="G36" s="8">
        <v>2601.83</v>
      </c>
      <c r="H36" s="8">
        <v>2601.83</v>
      </c>
      <c r="I36" s="8">
        <v>2601.83</v>
      </c>
      <c r="J36" s="8">
        <v>2601.83</v>
      </c>
      <c r="K36" s="8">
        <v>18212.809999999998</v>
      </c>
      <c r="N36" s="5"/>
      <c r="O36" s="5" t="s">
        <v>144</v>
      </c>
      <c r="P36" s="2" t="s">
        <v>201</v>
      </c>
      <c r="Q36" s="32">
        <v>2601.83</v>
      </c>
      <c r="R36" s="43">
        <v>2601.83</v>
      </c>
      <c r="S36" s="32">
        <v>2601.83</v>
      </c>
      <c r="T36" s="32">
        <v>2601.83</v>
      </c>
      <c r="U36" s="32">
        <v>2601.83</v>
      </c>
      <c r="V36" s="32">
        <v>2601.83</v>
      </c>
      <c r="W36" s="32">
        <v>2601.83</v>
      </c>
      <c r="X36" s="32">
        <v>18212.809999999998</v>
      </c>
    </row>
    <row r="37" spans="1:24" x14ac:dyDescent="0.25">
      <c r="B37" s="2" t="s">
        <v>111</v>
      </c>
      <c r="C37" s="2" t="s">
        <v>202</v>
      </c>
      <c r="D37" s="8">
        <v>95733.89</v>
      </c>
      <c r="E37" s="8">
        <v>95733.89</v>
      </c>
      <c r="F37" s="8">
        <v>96645.51</v>
      </c>
      <c r="G37" s="8">
        <v>96645.51</v>
      </c>
      <c r="H37" s="8">
        <v>96645.51</v>
      </c>
      <c r="I37" s="8">
        <v>96645.51</v>
      </c>
      <c r="J37" s="8">
        <v>96645.51</v>
      </c>
      <c r="K37" s="8">
        <v>674695.33</v>
      </c>
      <c r="N37" s="11"/>
      <c r="O37" s="5" t="s">
        <v>111</v>
      </c>
      <c r="P37" s="2" t="s">
        <v>202</v>
      </c>
      <c r="Q37" s="32">
        <v>95733.89</v>
      </c>
      <c r="R37" s="43">
        <v>95733.89</v>
      </c>
      <c r="S37" s="32">
        <v>96645.51</v>
      </c>
      <c r="T37" s="32">
        <v>96645.51</v>
      </c>
      <c r="U37" s="32">
        <v>96645.51</v>
      </c>
      <c r="V37" s="32">
        <v>96645.51</v>
      </c>
      <c r="W37" s="32">
        <v>96645.51</v>
      </c>
      <c r="X37" s="32">
        <v>674695.33</v>
      </c>
    </row>
    <row r="38" spans="1:24" x14ac:dyDescent="0.25">
      <c r="A38" s="2" t="s">
        <v>274</v>
      </c>
      <c r="B38" s="2"/>
      <c r="C38" s="2"/>
      <c r="D38" s="8">
        <v>1096790.97</v>
      </c>
      <c r="E38" s="8">
        <v>1088754.45</v>
      </c>
      <c r="F38" s="8">
        <v>1083350.67</v>
      </c>
      <c r="G38" s="8">
        <v>1081797.46</v>
      </c>
      <c r="H38" s="8">
        <v>1081863.44</v>
      </c>
      <c r="I38" s="8">
        <v>1081955.7899999998</v>
      </c>
      <c r="J38" s="8">
        <v>1113034.5299999998</v>
      </c>
      <c r="K38" s="8">
        <v>7627547.3099999996</v>
      </c>
      <c r="N38" s="17" t="s">
        <v>274</v>
      </c>
      <c r="O38" s="17"/>
      <c r="P38" s="17"/>
      <c r="Q38" s="33">
        <v>1096790.97</v>
      </c>
      <c r="R38" s="44">
        <v>1088754.45</v>
      </c>
      <c r="S38" s="33">
        <v>1083350.67</v>
      </c>
      <c r="T38" s="33">
        <v>1081797.46</v>
      </c>
      <c r="U38" s="33">
        <v>1081863.44</v>
      </c>
      <c r="V38" s="33">
        <v>1081955.7899999998</v>
      </c>
      <c r="W38" s="33">
        <v>1113034.5299999998</v>
      </c>
      <c r="X38" s="33">
        <v>7627547.3099999996</v>
      </c>
    </row>
    <row r="39" spans="1:24" x14ac:dyDescent="0.25">
      <c r="A39" s="2" t="s">
        <v>30</v>
      </c>
      <c r="B39" s="2" t="s">
        <v>151</v>
      </c>
      <c r="C39" s="2" t="s">
        <v>203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N39" s="5" t="s">
        <v>30</v>
      </c>
      <c r="O39" s="5" t="s">
        <v>151</v>
      </c>
      <c r="P39" s="2" t="s">
        <v>203</v>
      </c>
      <c r="Q39" s="32">
        <v>0</v>
      </c>
      <c r="R39" s="43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</row>
    <row r="40" spans="1:24" x14ac:dyDescent="0.25">
      <c r="B40" s="2" t="s">
        <v>93</v>
      </c>
      <c r="C40" s="2" t="s">
        <v>204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N40" s="5"/>
      <c r="O40" s="5" t="s">
        <v>93</v>
      </c>
      <c r="P40" s="2" t="s">
        <v>204</v>
      </c>
      <c r="Q40" s="32">
        <v>0</v>
      </c>
      <c r="R40" s="43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</row>
    <row r="41" spans="1:24" x14ac:dyDescent="0.25">
      <c r="B41" s="2" t="s">
        <v>123</v>
      </c>
      <c r="C41" s="2" t="s">
        <v>205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N41" s="5"/>
      <c r="O41" s="5" t="s">
        <v>123</v>
      </c>
      <c r="P41" s="2" t="s">
        <v>205</v>
      </c>
      <c r="Q41" s="32">
        <v>0</v>
      </c>
      <c r="R41" s="43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</row>
    <row r="42" spans="1:24" x14ac:dyDescent="0.25">
      <c r="B42" s="2" t="s">
        <v>75</v>
      </c>
      <c r="C42" s="2" t="s">
        <v>206</v>
      </c>
      <c r="D42" s="8">
        <v>0.98</v>
      </c>
      <c r="E42" s="8">
        <v>0.98</v>
      </c>
      <c r="F42" s="8">
        <v>0.98</v>
      </c>
      <c r="G42" s="8">
        <v>0.98</v>
      </c>
      <c r="H42" s="8">
        <v>0.98</v>
      </c>
      <c r="I42" s="8">
        <v>0.98</v>
      </c>
      <c r="J42" s="8">
        <v>0.98</v>
      </c>
      <c r="K42" s="8">
        <v>6.8600000000000012</v>
      </c>
      <c r="N42" s="5"/>
      <c r="O42" s="5" t="s">
        <v>75</v>
      </c>
      <c r="P42" s="2" t="s">
        <v>206</v>
      </c>
      <c r="Q42" s="32">
        <v>0.98</v>
      </c>
      <c r="R42" s="43">
        <v>0.98</v>
      </c>
      <c r="S42" s="32">
        <v>0.98</v>
      </c>
      <c r="T42" s="32">
        <v>0.98</v>
      </c>
      <c r="U42" s="32">
        <v>0.98</v>
      </c>
      <c r="V42" s="32">
        <v>0.98</v>
      </c>
      <c r="W42" s="32">
        <v>0.98</v>
      </c>
      <c r="X42" s="32">
        <v>6.8600000000000012</v>
      </c>
    </row>
    <row r="43" spans="1:24" x14ac:dyDescent="0.25">
      <c r="B43" s="2" t="s">
        <v>58</v>
      </c>
      <c r="C43" s="2" t="s">
        <v>207</v>
      </c>
      <c r="D43" s="8">
        <v>24.93</v>
      </c>
      <c r="E43" s="8">
        <v>24.93</v>
      </c>
      <c r="F43" s="8">
        <v>24.93</v>
      </c>
      <c r="G43" s="8">
        <v>24.93</v>
      </c>
      <c r="H43" s="8">
        <v>24.93</v>
      </c>
      <c r="I43" s="8">
        <v>24.93</v>
      </c>
      <c r="J43" s="8">
        <v>24.93</v>
      </c>
      <c r="K43" s="8">
        <v>174.51000000000002</v>
      </c>
      <c r="N43" s="5"/>
      <c r="O43" s="5" t="s">
        <v>58</v>
      </c>
      <c r="P43" s="2" t="s">
        <v>207</v>
      </c>
      <c r="Q43" s="32">
        <v>24.93</v>
      </c>
      <c r="R43" s="43">
        <v>24.93</v>
      </c>
      <c r="S43" s="32">
        <v>24.93</v>
      </c>
      <c r="T43" s="32">
        <v>24.93</v>
      </c>
      <c r="U43" s="32">
        <v>24.93</v>
      </c>
      <c r="V43" s="32">
        <v>24.93</v>
      </c>
      <c r="W43" s="32">
        <v>24.93</v>
      </c>
      <c r="X43" s="32">
        <v>174.51000000000002</v>
      </c>
    </row>
    <row r="44" spans="1:24" x14ac:dyDescent="0.25">
      <c r="B44" s="2" t="s">
        <v>77</v>
      </c>
      <c r="C44" s="2" t="s">
        <v>208</v>
      </c>
      <c r="D44" s="8">
        <v>160.93</v>
      </c>
      <c r="E44" s="8">
        <v>160.93</v>
      </c>
      <c r="F44" s="8">
        <v>160.93</v>
      </c>
      <c r="G44" s="8">
        <v>160.93</v>
      </c>
      <c r="H44" s="8">
        <v>160.93</v>
      </c>
      <c r="I44" s="8">
        <v>160.93</v>
      </c>
      <c r="J44" s="8">
        <v>160.93</v>
      </c>
      <c r="K44" s="8">
        <v>1126.5100000000002</v>
      </c>
      <c r="N44" s="5"/>
      <c r="O44" s="5" t="s">
        <v>77</v>
      </c>
      <c r="P44" s="2" t="s">
        <v>208</v>
      </c>
      <c r="Q44" s="32">
        <v>160.93</v>
      </c>
      <c r="R44" s="43">
        <v>160.93</v>
      </c>
      <c r="S44" s="32">
        <v>160.93</v>
      </c>
      <c r="T44" s="32">
        <v>160.93</v>
      </c>
      <c r="U44" s="32">
        <v>160.93</v>
      </c>
      <c r="V44" s="32">
        <v>160.93</v>
      </c>
      <c r="W44" s="32">
        <v>160.93</v>
      </c>
      <c r="X44" s="32">
        <v>1126.5100000000002</v>
      </c>
    </row>
    <row r="45" spans="1:24" x14ac:dyDescent="0.25">
      <c r="B45" s="2" t="s">
        <v>72</v>
      </c>
      <c r="C45" s="2" t="s">
        <v>209</v>
      </c>
      <c r="D45" s="8">
        <v>17.739999999999998</v>
      </c>
      <c r="E45" s="8">
        <v>17.739999999999998</v>
      </c>
      <c r="F45" s="8">
        <v>17.739999999999998</v>
      </c>
      <c r="G45" s="8">
        <v>17.739999999999998</v>
      </c>
      <c r="H45" s="8">
        <v>17.739999999999998</v>
      </c>
      <c r="I45" s="8">
        <v>17.739999999999998</v>
      </c>
      <c r="J45" s="8">
        <v>17.739999999999998</v>
      </c>
      <c r="K45" s="8">
        <v>124.17999999999998</v>
      </c>
      <c r="N45" s="5"/>
      <c r="O45" s="5" t="s">
        <v>72</v>
      </c>
      <c r="P45" s="2" t="s">
        <v>209</v>
      </c>
      <c r="Q45" s="32">
        <v>17.739999999999998</v>
      </c>
      <c r="R45" s="43">
        <v>17.739999999999998</v>
      </c>
      <c r="S45" s="32">
        <v>17.739999999999998</v>
      </c>
      <c r="T45" s="32">
        <v>17.739999999999998</v>
      </c>
      <c r="U45" s="32">
        <v>17.739999999999998</v>
      </c>
      <c r="V45" s="32">
        <v>17.739999999999998</v>
      </c>
      <c r="W45" s="32">
        <v>17.739999999999998</v>
      </c>
      <c r="X45" s="32">
        <v>124.17999999999998</v>
      </c>
    </row>
    <row r="46" spans="1:24" x14ac:dyDescent="0.25">
      <c r="B46" s="2" t="s">
        <v>147</v>
      </c>
      <c r="C46" s="2" t="s">
        <v>210</v>
      </c>
      <c r="D46" s="8">
        <v>148.88999999999999</v>
      </c>
      <c r="E46" s="8">
        <v>148.88999999999999</v>
      </c>
      <c r="F46" s="8">
        <v>148.88999999999999</v>
      </c>
      <c r="G46" s="8">
        <v>148.88999999999999</v>
      </c>
      <c r="H46" s="8">
        <v>148.88999999999999</v>
      </c>
      <c r="I46" s="8">
        <v>148.88999999999999</v>
      </c>
      <c r="J46" s="8">
        <v>148.88999999999999</v>
      </c>
      <c r="K46" s="8">
        <v>1042.23</v>
      </c>
      <c r="N46" s="5"/>
      <c r="O46" s="5" t="s">
        <v>147</v>
      </c>
      <c r="P46" s="2" t="s">
        <v>210</v>
      </c>
      <c r="Q46" s="32">
        <v>148.88999999999999</v>
      </c>
      <c r="R46" s="43">
        <v>148.88999999999999</v>
      </c>
      <c r="S46" s="32">
        <v>148.88999999999999</v>
      </c>
      <c r="T46" s="32">
        <v>148.88999999999999</v>
      </c>
      <c r="U46" s="32">
        <v>148.88999999999999</v>
      </c>
      <c r="V46" s="32">
        <v>148.88999999999999</v>
      </c>
      <c r="W46" s="32">
        <v>148.88999999999999</v>
      </c>
      <c r="X46" s="32">
        <v>1042.23</v>
      </c>
    </row>
    <row r="47" spans="1:24" x14ac:dyDescent="0.25">
      <c r="B47" s="2" t="s">
        <v>59</v>
      </c>
      <c r="C47" s="2" t="s">
        <v>211</v>
      </c>
      <c r="D47" s="8">
        <v>13434.48</v>
      </c>
      <c r="E47" s="8">
        <v>13433.61</v>
      </c>
      <c r="F47" s="8">
        <v>13433.61</v>
      </c>
      <c r="G47" s="8">
        <v>13433.56</v>
      </c>
      <c r="H47" s="8">
        <v>13433.56</v>
      </c>
      <c r="I47" s="8">
        <v>13433.56</v>
      </c>
      <c r="J47" s="8">
        <v>13433.56</v>
      </c>
      <c r="K47" s="8">
        <v>94035.939999999988</v>
      </c>
      <c r="N47" s="5"/>
      <c r="O47" s="5" t="s">
        <v>59</v>
      </c>
      <c r="P47" s="2" t="s">
        <v>211</v>
      </c>
      <c r="Q47" s="32">
        <v>13434.48</v>
      </c>
      <c r="R47" s="43">
        <v>13433.61</v>
      </c>
      <c r="S47" s="32">
        <v>13433.61</v>
      </c>
      <c r="T47" s="32">
        <v>13433.56</v>
      </c>
      <c r="U47" s="32">
        <v>13433.56</v>
      </c>
      <c r="V47" s="32">
        <v>13433.56</v>
      </c>
      <c r="W47" s="32">
        <v>13433.56</v>
      </c>
      <c r="X47" s="32">
        <v>94035.939999999988</v>
      </c>
    </row>
    <row r="48" spans="1:24" x14ac:dyDescent="0.25">
      <c r="B48" s="2" t="s">
        <v>128</v>
      </c>
      <c r="C48" s="2" t="s">
        <v>212</v>
      </c>
      <c r="D48" s="8">
        <v>2139.17</v>
      </c>
      <c r="E48" s="8">
        <v>2139.17</v>
      </c>
      <c r="F48" s="8">
        <v>2139.17</v>
      </c>
      <c r="G48" s="8">
        <v>2139.17</v>
      </c>
      <c r="H48" s="8">
        <v>2139.17</v>
      </c>
      <c r="I48" s="8">
        <v>2139.17</v>
      </c>
      <c r="J48" s="8">
        <v>2139.17</v>
      </c>
      <c r="K48" s="8">
        <v>14974.19</v>
      </c>
      <c r="N48" s="5"/>
      <c r="O48" s="5" t="s">
        <v>128</v>
      </c>
      <c r="P48" s="2" t="s">
        <v>212</v>
      </c>
      <c r="Q48" s="32">
        <v>2139.17</v>
      </c>
      <c r="R48" s="43">
        <v>2139.17</v>
      </c>
      <c r="S48" s="32">
        <v>2139.17</v>
      </c>
      <c r="T48" s="32">
        <v>2139.17</v>
      </c>
      <c r="U48" s="32">
        <v>2139.17</v>
      </c>
      <c r="V48" s="32">
        <v>2139.17</v>
      </c>
      <c r="W48" s="32">
        <v>2139.17</v>
      </c>
      <c r="X48" s="32">
        <v>14974.19</v>
      </c>
    </row>
    <row r="49" spans="2:24" x14ac:dyDescent="0.25">
      <c r="B49" s="2" t="s">
        <v>60</v>
      </c>
      <c r="C49" s="2" t="s">
        <v>213</v>
      </c>
      <c r="D49" s="8">
        <v>348.21000000000004</v>
      </c>
      <c r="E49" s="8">
        <v>348.21000000000004</v>
      </c>
      <c r="F49" s="8">
        <v>348.21000000000004</v>
      </c>
      <c r="G49" s="8">
        <v>348.21000000000004</v>
      </c>
      <c r="H49" s="8">
        <v>348.21000000000004</v>
      </c>
      <c r="I49" s="8">
        <v>348.21000000000004</v>
      </c>
      <c r="J49" s="8">
        <v>348.21000000000004</v>
      </c>
      <c r="K49" s="8">
        <v>2437.4700000000003</v>
      </c>
      <c r="N49" s="5"/>
      <c r="O49" s="5" t="s">
        <v>60</v>
      </c>
      <c r="P49" s="2" t="s">
        <v>213</v>
      </c>
      <c r="Q49" s="32">
        <v>348.21000000000004</v>
      </c>
      <c r="R49" s="43">
        <v>348.21000000000004</v>
      </c>
      <c r="S49" s="32">
        <v>348.21000000000004</v>
      </c>
      <c r="T49" s="32">
        <v>348.21000000000004</v>
      </c>
      <c r="U49" s="32">
        <v>348.21000000000004</v>
      </c>
      <c r="V49" s="32">
        <v>348.21000000000004</v>
      </c>
      <c r="W49" s="32">
        <v>348.21000000000004</v>
      </c>
      <c r="X49" s="32">
        <v>2437.4700000000003</v>
      </c>
    </row>
    <row r="50" spans="2:24" x14ac:dyDescent="0.25">
      <c r="B50" s="2" t="s">
        <v>125</v>
      </c>
      <c r="C50" s="2" t="s">
        <v>214</v>
      </c>
      <c r="D50" s="8">
        <v>2542.25</v>
      </c>
      <c r="E50" s="8">
        <v>2542.25</v>
      </c>
      <c r="F50" s="8">
        <v>2542.25</v>
      </c>
      <c r="G50" s="8">
        <v>2542.25</v>
      </c>
      <c r="H50" s="8">
        <v>2542.25</v>
      </c>
      <c r="I50" s="8">
        <v>2542.25</v>
      </c>
      <c r="J50" s="8">
        <v>2542.25</v>
      </c>
      <c r="K50" s="8">
        <v>17795.75</v>
      </c>
      <c r="N50" s="5"/>
      <c r="O50" s="5" t="s">
        <v>125</v>
      </c>
      <c r="P50" s="2" t="s">
        <v>214</v>
      </c>
      <c r="Q50" s="32">
        <v>2542.25</v>
      </c>
      <c r="R50" s="43">
        <v>2542.25</v>
      </c>
      <c r="S50" s="32">
        <v>2542.25</v>
      </c>
      <c r="T50" s="32">
        <v>2542.25</v>
      </c>
      <c r="U50" s="32">
        <v>2542.25</v>
      </c>
      <c r="V50" s="32">
        <v>2542.25</v>
      </c>
      <c r="W50" s="32">
        <v>2542.25</v>
      </c>
      <c r="X50" s="32">
        <v>17795.75</v>
      </c>
    </row>
    <row r="51" spans="2:24" x14ac:dyDescent="0.25">
      <c r="B51" s="2" t="s">
        <v>120</v>
      </c>
      <c r="C51" s="2" t="s">
        <v>215</v>
      </c>
      <c r="D51" s="8">
        <v>52.07</v>
      </c>
      <c r="E51" s="8">
        <v>52.07</v>
      </c>
      <c r="F51" s="8">
        <v>52.07</v>
      </c>
      <c r="G51" s="8">
        <v>52.07</v>
      </c>
      <c r="H51" s="8">
        <v>52.07</v>
      </c>
      <c r="I51" s="8">
        <v>52.07</v>
      </c>
      <c r="J51" s="8">
        <v>52.07</v>
      </c>
      <c r="K51" s="8">
        <v>364.49</v>
      </c>
      <c r="N51" s="5"/>
      <c r="O51" s="5" t="s">
        <v>120</v>
      </c>
      <c r="P51" s="2" t="s">
        <v>215</v>
      </c>
      <c r="Q51" s="32">
        <v>52.07</v>
      </c>
      <c r="R51" s="43">
        <v>52.07</v>
      </c>
      <c r="S51" s="32">
        <v>52.07</v>
      </c>
      <c r="T51" s="32">
        <v>52.07</v>
      </c>
      <c r="U51" s="32">
        <v>52.07</v>
      </c>
      <c r="V51" s="32">
        <v>52.07</v>
      </c>
      <c r="W51" s="32">
        <v>52.07</v>
      </c>
      <c r="X51" s="32">
        <v>364.49</v>
      </c>
    </row>
    <row r="52" spans="2:24" x14ac:dyDescent="0.25">
      <c r="B52" s="2" t="s">
        <v>61</v>
      </c>
      <c r="C52" s="2" t="s">
        <v>216</v>
      </c>
      <c r="D52" s="8">
        <v>40.049999999999997</v>
      </c>
      <c r="E52" s="8">
        <v>40.049999999999997</v>
      </c>
      <c r="F52" s="8">
        <v>40.049999999999997</v>
      </c>
      <c r="G52" s="8">
        <v>40.049999999999997</v>
      </c>
      <c r="H52" s="8">
        <v>40.049999999999997</v>
      </c>
      <c r="I52" s="8">
        <v>40.049999999999997</v>
      </c>
      <c r="J52" s="8">
        <v>40.049999999999997</v>
      </c>
      <c r="K52" s="8">
        <v>280.35000000000002</v>
      </c>
      <c r="N52" s="5"/>
      <c r="O52" s="5" t="s">
        <v>61</v>
      </c>
      <c r="P52" s="2" t="s">
        <v>216</v>
      </c>
      <c r="Q52" s="32">
        <v>40.049999999999997</v>
      </c>
      <c r="R52" s="43">
        <v>40.049999999999997</v>
      </c>
      <c r="S52" s="32">
        <v>40.049999999999997</v>
      </c>
      <c r="T52" s="32">
        <v>40.049999999999997</v>
      </c>
      <c r="U52" s="32">
        <v>40.049999999999997</v>
      </c>
      <c r="V52" s="32">
        <v>40.049999999999997</v>
      </c>
      <c r="W52" s="32">
        <v>40.049999999999997</v>
      </c>
      <c r="X52" s="32">
        <v>280.35000000000002</v>
      </c>
    </row>
    <row r="53" spans="2:24" x14ac:dyDescent="0.25">
      <c r="B53" s="2" t="s">
        <v>65</v>
      </c>
      <c r="C53" s="2" t="s">
        <v>217</v>
      </c>
      <c r="D53" s="8">
        <v>118.36</v>
      </c>
      <c r="E53" s="8">
        <v>118.36</v>
      </c>
      <c r="F53" s="8">
        <v>118.36</v>
      </c>
      <c r="G53" s="8">
        <v>118.36</v>
      </c>
      <c r="H53" s="8">
        <v>118.36</v>
      </c>
      <c r="I53" s="8">
        <v>118.36</v>
      </c>
      <c r="J53" s="8">
        <v>118.36</v>
      </c>
      <c r="K53" s="8">
        <v>828.52</v>
      </c>
      <c r="N53" s="5"/>
      <c r="O53" s="5" t="s">
        <v>65</v>
      </c>
      <c r="P53" s="2" t="s">
        <v>217</v>
      </c>
      <c r="Q53" s="32">
        <v>118.36</v>
      </c>
      <c r="R53" s="43">
        <v>118.36</v>
      </c>
      <c r="S53" s="32">
        <v>118.36</v>
      </c>
      <c r="T53" s="32">
        <v>118.36</v>
      </c>
      <c r="U53" s="32">
        <v>118.36</v>
      </c>
      <c r="V53" s="32">
        <v>118.36</v>
      </c>
      <c r="W53" s="32">
        <v>118.36</v>
      </c>
      <c r="X53" s="32">
        <v>828.52</v>
      </c>
    </row>
    <row r="54" spans="2:24" x14ac:dyDescent="0.25">
      <c r="B54" s="2" t="s">
        <v>62</v>
      </c>
      <c r="C54" s="2" t="s">
        <v>218</v>
      </c>
      <c r="D54" s="8">
        <v>141.29</v>
      </c>
      <c r="E54" s="8">
        <v>141.29</v>
      </c>
      <c r="F54" s="8">
        <v>141.29</v>
      </c>
      <c r="G54" s="8">
        <v>141.29</v>
      </c>
      <c r="H54" s="8">
        <v>141.29</v>
      </c>
      <c r="I54" s="8">
        <v>141.29</v>
      </c>
      <c r="J54" s="8">
        <v>141.29</v>
      </c>
      <c r="K54" s="8">
        <v>989.02999999999986</v>
      </c>
      <c r="N54" s="5"/>
      <c r="O54" s="5" t="s">
        <v>62</v>
      </c>
      <c r="P54" s="2" t="s">
        <v>218</v>
      </c>
      <c r="Q54" s="32">
        <v>141.29</v>
      </c>
      <c r="R54" s="43">
        <v>141.29</v>
      </c>
      <c r="S54" s="32">
        <v>141.29</v>
      </c>
      <c r="T54" s="32">
        <v>141.29</v>
      </c>
      <c r="U54" s="32">
        <v>141.29</v>
      </c>
      <c r="V54" s="32">
        <v>141.29</v>
      </c>
      <c r="W54" s="32">
        <v>141.29</v>
      </c>
      <c r="X54" s="32">
        <v>989.02999999999986</v>
      </c>
    </row>
    <row r="55" spans="2:24" x14ac:dyDescent="0.25">
      <c r="B55" s="2" t="s">
        <v>131</v>
      </c>
      <c r="C55" s="2" t="s">
        <v>219</v>
      </c>
      <c r="D55" s="8">
        <v>1385.17</v>
      </c>
      <c r="E55" s="8">
        <v>1385.17</v>
      </c>
      <c r="F55" s="8">
        <v>1385.17</v>
      </c>
      <c r="G55" s="8">
        <v>1385.17</v>
      </c>
      <c r="H55" s="8">
        <v>1385.17</v>
      </c>
      <c r="I55" s="8">
        <v>1385.17</v>
      </c>
      <c r="J55" s="8">
        <v>1385.17</v>
      </c>
      <c r="K55" s="8">
        <v>9696.19</v>
      </c>
      <c r="N55" s="5"/>
      <c r="O55" s="5" t="s">
        <v>131</v>
      </c>
      <c r="P55" s="2" t="s">
        <v>219</v>
      </c>
      <c r="Q55" s="32">
        <v>1385.17</v>
      </c>
      <c r="R55" s="43">
        <v>1385.17</v>
      </c>
      <c r="S55" s="32">
        <v>1385.17</v>
      </c>
      <c r="T55" s="32">
        <v>1385.17</v>
      </c>
      <c r="U55" s="32">
        <v>1385.17</v>
      </c>
      <c r="V55" s="32">
        <v>1385.17</v>
      </c>
      <c r="W55" s="32">
        <v>1385.17</v>
      </c>
      <c r="X55" s="32">
        <v>9696.19</v>
      </c>
    </row>
    <row r="56" spans="2:24" x14ac:dyDescent="0.25">
      <c r="B56" s="2" t="s">
        <v>57</v>
      </c>
      <c r="C56" s="2" t="s">
        <v>220</v>
      </c>
      <c r="D56" s="8">
        <v>116.06</v>
      </c>
      <c r="E56" s="8">
        <v>116.06</v>
      </c>
      <c r="F56" s="8">
        <v>116.06</v>
      </c>
      <c r="G56" s="8">
        <v>116.06</v>
      </c>
      <c r="H56" s="8">
        <v>116.06</v>
      </c>
      <c r="I56" s="8">
        <v>116.06</v>
      </c>
      <c r="J56" s="8">
        <v>116.06</v>
      </c>
      <c r="K56" s="8">
        <v>812.41999999999985</v>
      </c>
      <c r="N56" s="5"/>
      <c r="O56" s="5" t="s">
        <v>57</v>
      </c>
      <c r="P56" s="2" t="s">
        <v>220</v>
      </c>
      <c r="Q56" s="32">
        <v>116.06</v>
      </c>
      <c r="R56" s="43">
        <v>116.06</v>
      </c>
      <c r="S56" s="32">
        <v>116.06</v>
      </c>
      <c r="T56" s="32">
        <v>116.06</v>
      </c>
      <c r="U56" s="32">
        <v>116.06</v>
      </c>
      <c r="V56" s="32">
        <v>116.06</v>
      </c>
      <c r="W56" s="32">
        <v>116.06</v>
      </c>
      <c r="X56" s="32">
        <v>812.41999999999985</v>
      </c>
    </row>
    <row r="57" spans="2:24" x14ac:dyDescent="0.25">
      <c r="B57" s="2" t="s">
        <v>78</v>
      </c>
      <c r="C57" s="2" t="s">
        <v>221</v>
      </c>
      <c r="D57" s="8">
        <v>708.38000000000011</v>
      </c>
      <c r="E57" s="8">
        <v>708.38000000000011</v>
      </c>
      <c r="F57" s="8">
        <v>708.38000000000011</v>
      </c>
      <c r="G57" s="8">
        <v>708.38000000000011</v>
      </c>
      <c r="H57" s="8">
        <v>708.38000000000011</v>
      </c>
      <c r="I57" s="8">
        <v>708.38000000000011</v>
      </c>
      <c r="J57" s="8">
        <v>708.38000000000011</v>
      </c>
      <c r="K57" s="8">
        <v>4958.6600000000008</v>
      </c>
      <c r="N57" s="5"/>
      <c r="O57" s="5" t="s">
        <v>78</v>
      </c>
      <c r="P57" s="2" t="s">
        <v>221</v>
      </c>
      <c r="Q57" s="32">
        <v>708.38000000000011</v>
      </c>
      <c r="R57" s="43">
        <v>708.38000000000011</v>
      </c>
      <c r="S57" s="32">
        <v>708.38000000000011</v>
      </c>
      <c r="T57" s="32">
        <v>708.38000000000011</v>
      </c>
      <c r="U57" s="32">
        <v>708.38000000000011</v>
      </c>
      <c r="V57" s="32">
        <v>708.38000000000011</v>
      </c>
      <c r="W57" s="32">
        <v>708.38000000000011</v>
      </c>
      <c r="X57" s="32">
        <v>4958.6600000000008</v>
      </c>
    </row>
    <row r="58" spans="2:24" x14ac:dyDescent="0.25">
      <c r="B58" s="2" t="s">
        <v>126</v>
      </c>
      <c r="C58" s="2" t="s">
        <v>222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N58" s="5"/>
      <c r="O58" s="5" t="s">
        <v>126</v>
      </c>
      <c r="P58" s="2" t="s">
        <v>222</v>
      </c>
      <c r="Q58" s="32">
        <v>0</v>
      </c>
      <c r="R58" s="43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</row>
    <row r="59" spans="2:24" x14ac:dyDescent="0.25">
      <c r="B59" s="2" t="s">
        <v>74</v>
      </c>
      <c r="C59" s="2" t="s">
        <v>223</v>
      </c>
      <c r="D59" s="8">
        <v>961.78</v>
      </c>
      <c r="E59" s="8">
        <v>961.78</v>
      </c>
      <c r="F59" s="8">
        <v>961.78</v>
      </c>
      <c r="G59" s="8">
        <v>961.78</v>
      </c>
      <c r="H59" s="8">
        <v>961.78</v>
      </c>
      <c r="I59" s="8">
        <v>961.78</v>
      </c>
      <c r="J59" s="8">
        <v>961.78</v>
      </c>
      <c r="K59" s="8">
        <v>6732.4599999999991</v>
      </c>
      <c r="N59" s="5"/>
      <c r="O59" s="5" t="s">
        <v>74</v>
      </c>
      <c r="P59" s="2" t="s">
        <v>223</v>
      </c>
      <c r="Q59" s="32">
        <v>961.78</v>
      </c>
      <c r="R59" s="43">
        <v>961.78</v>
      </c>
      <c r="S59" s="32">
        <v>961.78</v>
      </c>
      <c r="T59" s="32">
        <v>961.78</v>
      </c>
      <c r="U59" s="32">
        <v>961.78</v>
      </c>
      <c r="V59" s="32">
        <v>961.78</v>
      </c>
      <c r="W59" s="32">
        <v>961.78</v>
      </c>
      <c r="X59" s="32">
        <v>6732.4599999999991</v>
      </c>
    </row>
    <row r="60" spans="2:24" x14ac:dyDescent="0.25">
      <c r="B60" s="2" t="s">
        <v>76</v>
      </c>
      <c r="C60" s="2" t="s">
        <v>224</v>
      </c>
      <c r="D60" s="8">
        <v>72.679999999999993</v>
      </c>
      <c r="E60" s="8">
        <v>72.679999999999993</v>
      </c>
      <c r="F60" s="8">
        <v>72.679999999999993</v>
      </c>
      <c r="G60" s="8">
        <v>72.679999999999993</v>
      </c>
      <c r="H60" s="8">
        <v>72.679999999999993</v>
      </c>
      <c r="I60" s="8">
        <v>72.679999999999993</v>
      </c>
      <c r="J60" s="8">
        <v>72.679999999999993</v>
      </c>
      <c r="K60" s="8">
        <v>508.76</v>
      </c>
      <c r="N60" s="5"/>
      <c r="O60" s="5" t="s">
        <v>76</v>
      </c>
      <c r="P60" s="2" t="s">
        <v>224</v>
      </c>
      <c r="Q60" s="32">
        <v>72.679999999999993</v>
      </c>
      <c r="R60" s="43">
        <v>72.679999999999993</v>
      </c>
      <c r="S60" s="32">
        <v>72.679999999999993</v>
      </c>
      <c r="T60" s="32">
        <v>72.679999999999993</v>
      </c>
      <c r="U60" s="32">
        <v>72.679999999999993</v>
      </c>
      <c r="V60" s="32">
        <v>72.679999999999993</v>
      </c>
      <c r="W60" s="32">
        <v>72.679999999999993</v>
      </c>
      <c r="X60" s="32">
        <v>508.76</v>
      </c>
    </row>
    <row r="61" spans="2:24" x14ac:dyDescent="0.25">
      <c r="B61" s="2" t="s">
        <v>54</v>
      </c>
      <c r="C61" s="2" t="s">
        <v>225</v>
      </c>
      <c r="D61" s="8">
        <v>90.23</v>
      </c>
      <c r="E61" s="8">
        <v>90.23</v>
      </c>
      <c r="F61" s="8">
        <v>90.23</v>
      </c>
      <c r="G61" s="8">
        <v>90.23</v>
      </c>
      <c r="H61" s="8">
        <v>90.23</v>
      </c>
      <c r="I61" s="8">
        <v>90.23</v>
      </c>
      <c r="J61" s="8">
        <v>90.23</v>
      </c>
      <c r="K61" s="8">
        <v>631.61</v>
      </c>
      <c r="N61" s="5"/>
      <c r="O61" s="5" t="s">
        <v>54</v>
      </c>
      <c r="P61" s="2" t="s">
        <v>225</v>
      </c>
      <c r="Q61" s="32">
        <v>90.23</v>
      </c>
      <c r="R61" s="43">
        <v>90.23</v>
      </c>
      <c r="S61" s="32">
        <v>90.23</v>
      </c>
      <c r="T61" s="32">
        <v>90.23</v>
      </c>
      <c r="U61" s="32">
        <v>90.23</v>
      </c>
      <c r="V61" s="32">
        <v>90.23</v>
      </c>
      <c r="W61" s="32">
        <v>90.23</v>
      </c>
      <c r="X61" s="32">
        <v>631.61</v>
      </c>
    </row>
    <row r="62" spans="2:24" x14ac:dyDescent="0.25">
      <c r="B62" s="2" t="s">
        <v>55</v>
      </c>
      <c r="C62" s="2" t="s">
        <v>226</v>
      </c>
      <c r="D62" s="8">
        <v>581.82000000000005</v>
      </c>
      <c r="E62" s="8">
        <v>581.82000000000005</v>
      </c>
      <c r="F62" s="8">
        <v>581.82000000000005</v>
      </c>
      <c r="G62" s="8">
        <v>581.82000000000005</v>
      </c>
      <c r="H62" s="8">
        <v>581.82000000000005</v>
      </c>
      <c r="I62" s="8">
        <v>581.82000000000005</v>
      </c>
      <c r="J62" s="8">
        <v>581.82000000000005</v>
      </c>
      <c r="K62" s="8">
        <v>4072.7400000000007</v>
      </c>
      <c r="N62" s="5"/>
      <c r="O62" s="5" t="s">
        <v>55</v>
      </c>
      <c r="P62" s="2" t="s">
        <v>226</v>
      </c>
      <c r="Q62" s="32">
        <v>581.82000000000005</v>
      </c>
      <c r="R62" s="43">
        <v>581.82000000000005</v>
      </c>
      <c r="S62" s="32">
        <v>581.82000000000005</v>
      </c>
      <c r="T62" s="32">
        <v>581.82000000000005</v>
      </c>
      <c r="U62" s="32">
        <v>581.82000000000005</v>
      </c>
      <c r="V62" s="32">
        <v>581.82000000000005</v>
      </c>
      <c r="W62" s="32">
        <v>581.82000000000005</v>
      </c>
      <c r="X62" s="32">
        <v>4072.7400000000007</v>
      </c>
    </row>
    <row r="63" spans="2:24" x14ac:dyDescent="0.25">
      <c r="B63" s="2" t="s">
        <v>149</v>
      </c>
      <c r="C63" s="2" t="s">
        <v>227</v>
      </c>
      <c r="D63" s="8">
        <v>43530.630000000005</v>
      </c>
      <c r="E63" s="8">
        <v>43061.62</v>
      </c>
      <c r="F63" s="8">
        <v>43061.62</v>
      </c>
      <c r="G63" s="8">
        <v>43061.62</v>
      </c>
      <c r="H63" s="8">
        <v>43054.2</v>
      </c>
      <c r="I63" s="8">
        <v>43054.2</v>
      </c>
      <c r="J63" s="8">
        <v>43864.959999999999</v>
      </c>
      <c r="K63" s="8">
        <v>302688.85000000003</v>
      </c>
      <c r="N63" s="5"/>
      <c r="O63" s="5" t="s">
        <v>149</v>
      </c>
      <c r="P63" s="2" t="s">
        <v>227</v>
      </c>
      <c r="Q63" s="32">
        <v>43530.630000000005</v>
      </c>
      <c r="R63" s="43">
        <v>43061.62</v>
      </c>
      <c r="S63" s="32">
        <v>43061.62</v>
      </c>
      <c r="T63" s="32">
        <v>43061.62</v>
      </c>
      <c r="U63" s="32">
        <v>43054.2</v>
      </c>
      <c r="V63" s="32">
        <v>43054.2</v>
      </c>
      <c r="W63" s="32">
        <v>43864.959999999999</v>
      </c>
      <c r="X63" s="32">
        <v>302688.85000000003</v>
      </c>
    </row>
    <row r="64" spans="2:24" x14ac:dyDescent="0.25">
      <c r="B64" s="2" t="s">
        <v>127</v>
      </c>
      <c r="C64" s="2" t="s">
        <v>228</v>
      </c>
      <c r="D64" s="8">
        <v>1304.45</v>
      </c>
      <c r="E64" s="8">
        <v>1304.45</v>
      </c>
      <c r="F64" s="8">
        <v>1304.45</v>
      </c>
      <c r="G64" s="8">
        <v>1304.45</v>
      </c>
      <c r="H64" s="8">
        <v>1304.45</v>
      </c>
      <c r="I64" s="8">
        <v>1304.45</v>
      </c>
      <c r="J64" s="8">
        <v>1304.45</v>
      </c>
      <c r="K64" s="8">
        <v>9131.15</v>
      </c>
      <c r="N64" s="5"/>
      <c r="O64" s="5" t="s">
        <v>127</v>
      </c>
      <c r="P64" s="2" t="s">
        <v>228</v>
      </c>
      <c r="Q64" s="32">
        <v>1304.45</v>
      </c>
      <c r="R64" s="43">
        <v>1304.45</v>
      </c>
      <c r="S64" s="32">
        <v>1304.45</v>
      </c>
      <c r="T64" s="32">
        <v>1304.45</v>
      </c>
      <c r="U64" s="32">
        <v>1304.45</v>
      </c>
      <c r="V64" s="32">
        <v>1304.45</v>
      </c>
      <c r="W64" s="32">
        <v>1304.45</v>
      </c>
      <c r="X64" s="32">
        <v>9131.15</v>
      </c>
    </row>
    <row r="65" spans="2:24" x14ac:dyDescent="0.25">
      <c r="B65" s="2" t="s">
        <v>116</v>
      </c>
      <c r="C65" s="2" t="s">
        <v>229</v>
      </c>
      <c r="D65" s="8">
        <v>4047.38</v>
      </c>
      <c r="E65" s="8">
        <v>4047.38</v>
      </c>
      <c r="F65" s="8">
        <v>4047.38</v>
      </c>
      <c r="G65" s="8">
        <v>4047.38</v>
      </c>
      <c r="H65" s="8">
        <v>4047.38</v>
      </c>
      <c r="I65" s="8">
        <v>4047.38</v>
      </c>
      <c r="J65" s="8">
        <v>4047.38</v>
      </c>
      <c r="K65" s="8">
        <v>28331.660000000003</v>
      </c>
      <c r="N65" s="5"/>
      <c r="O65" s="5" t="s">
        <v>116</v>
      </c>
      <c r="P65" s="2" t="s">
        <v>229</v>
      </c>
      <c r="Q65" s="32">
        <v>4047.38</v>
      </c>
      <c r="R65" s="43">
        <v>4047.38</v>
      </c>
      <c r="S65" s="32">
        <v>4047.38</v>
      </c>
      <c r="T65" s="32">
        <v>4047.38</v>
      </c>
      <c r="U65" s="32">
        <v>4047.38</v>
      </c>
      <c r="V65" s="32">
        <v>4047.38</v>
      </c>
      <c r="W65" s="32">
        <v>4047.38</v>
      </c>
      <c r="X65" s="32">
        <v>28331.660000000003</v>
      </c>
    </row>
    <row r="66" spans="2:24" x14ac:dyDescent="0.25">
      <c r="B66" s="2" t="s">
        <v>51</v>
      </c>
      <c r="C66" s="2" t="s">
        <v>230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N66" s="5"/>
      <c r="O66" s="5" t="s">
        <v>51</v>
      </c>
      <c r="P66" s="2" t="s">
        <v>230</v>
      </c>
      <c r="Q66" s="32">
        <v>0</v>
      </c>
      <c r="R66" s="43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</row>
    <row r="67" spans="2:24" x14ac:dyDescent="0.25">
      <c r="B67" s="2" t="s">
        <v>63</v>
      </c>
      <c r="C67" s="2" t="s">
        <v>231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N67" s="5"/>
      <c r="O67" s="5" t="s">
        <v>63</v>
      </c>
      <c r="P67" s="2" t="s">
        <v>231</v>
      </c>
      <c r="Q67" s="32">
        <v>0</v>
      </c>
      <c r="R67" s="43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</row>
    <row r="68" spans="2:24" x14ac:dyDescent="0.25">
      <c r="B68" s="2" t="s">
        <v>121</v>
      </c>
      <c r="C68" s="2" t="s">
        <v>232</v>
      </c>
      <c r="D68" s="8">
        <v>3103.02</v>
      </c>
      <c r="E68" s="8">
        <v>3102.74</v>
      </c>
      <c r="F68" s="8">
        <v>3102.74</v>
      </c>
      <c r="G68" s="8">
        <v>3270.87</v>
      </c>
      <c r="H68" s="8">
        <v>3270.87</v>
      </c>
      <c r="I68" s="8">
        <v>3270.89</v>
      </c>
      <c r="J68" s="8">
        <v>3298.09</v>
      </c>
      <c r="K68" s="8">
        <v>22419.219999999998</v>
      </c>
      <c r="N68" s="5"/>
      <c r="O68" s="5" t="s">
        <v>121</v>
      </c>
      <c r="P68" s="2" t="s">
        <v>232</v>
      </c>
      <c r="Q68" s="32">
        <v>3103.02</v>
      </c>
      <c r="R68" s="43">
        <v>3102.74</v>
      </c>
      <c r="S68" s="32">
        <v>3102.74</v>
      </c>
      <c r="T68" s="32">
        <v>3270.87</v>
      </c>
      <c r="U68" s="32">
        <v>3270.87</v>
      </c>
      <c r="V68" s="32">
        <v>3270.89</v>
      </c>
      <c r="W68" s="32">
        <v>3298.09</v>
      </c>
      <c r="X68" s="32">
        <v>22419.219999999998</v>
      </c>
    </row>
    <row r="69" spans="2:24" x14ac:dyDescent="0.25">
      <c r="B69" s="2" t="s">
        <v>148</v>
      </c>
      <c r="C69" s="2" t="s">
        <v>233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N69" s="5"/>
      <c r="O69" s="5" t="s">
        <v>148</v>
      </c>
      <c r="P69" s="2" t="s">
        <v>233</v>
      </c>
      <c r="Q69" s="32">
        <v>0</v>
      </c>
      <c r="R69" s="43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</row>
    <row r="70" spans="2:24" x14ac:dyDescent="0.25">
      <c r="B70" s="2" t="s">
        <v>117</v>
      </c>
      <c r="C70" s="2" t="s">
        <v>234</v>
      </c>
      <c r="D70" s="8">
        <v>577.08999999999992</v>
      </c>
      <c r="E70" s="8">
        <v>577.08999999999992</v>
      </c>
      <c r="F70" s="8">
        <v>577.08999999999992</v>
      </c>
      <c r="G70" s="8">
        <v>577.08999999999992</v>
      </c>
      <c r="H70" s="8">
        <v>577.08999999999992</v>
      </c>
      <c r="I70" s="8">
        <v>577.08999999999992</v>
      </c>
      <c r="J70" s="8">
        <v>577.08999999999992</v>
      </c>
      <c r="K70" s="8">
        <v>4039.63</v>
      </c>
      <c r="N70" s="5"/>
      <c r="O70" s="5" t="s">
        <v>117</v>
      </c>
      <c r="P70" s="2" t="s">
        <v>234</v>
      </c>
      <c r="Q70" s="32">
        <v>577.08999999999992</v>
      </c>
      <c r="R70" s="43">
        <v>577.08999999999992</v>
      </c>
      <c r="S70" s="32">
        <v>577.08999999999992</v>
      </c>
      <c r="T70" s="32">
        <v>577.08999999999992</v>
      </c>
      <c r="U70" s="32">
        <v>577.08999999999992</v>
      </c>
      <c r="V70" s="32">
        <v>577.08999999999992</v>
      </c>
      <c r="W70" s="32">
        <v>577.08999999999992</v>
      </c>
      <c r="X70" s="32">
        <v>4039.63</v>
      </c>
    </row>
    <row r="71" spans="2:24" x14ac:dyDescent="0.25">
      <c r="B71" s="2" t="s">
        <v>118</v>
      </c>
      <c r="C71" s="2" t="s">
        <v>235</v>
      </c>
      <c r="D71" s="8">
        <v>171.35</v>
      </c>
      <c r="E71" s="8">
        <v>171.35</v>
      </c>
      <c r="F71" s="8">
        <v>171.35</v>
      </c>
      <c r="G71" s="8">
        <v>171.35</v>
      </c>
      <c r="H71" s="8">
        <v>171.35</v>
      </c>
      <c r="I71" s="8">
        <v>171.35</v>
      </c>
      <c r="J71" s="8">
        <v>171.35</v>
      </c>
      <c r="K71" s="8">
        <v>1199.4499999999998</v>
      </c>
      <c r="N71" s="5"/>
      <c r="O71" s="5" t="s">
        <v>118</v>
      </c>
      <c r="P71" s="2" t="s">
        <v>235</v>
      </c>
      <c r="Q71" s="32">
        <v>171.35</v>
      </c>
      <c r="R71" s="43">
        <v>171.35</v>
      </c>
      <c r="S71" s="32">
        <v>171.35</v>
      </c>
      <c r="T71" s="32">
        <v>171.35</v>
      </c>
      <c r="U71" s="32">
        <v>171.35</v>
      </c>
      <c r="V71" s="32">
        <v>171.35</v>
      </c>
      <c r="W71" s="32">
        <v>171.35</v>
      </c>
      <c r="X71" s="32">
        <v>1199.4499999999998</v>
      </c>
    </row>
    <row r="72" spans="2:24" x14ac:dyDescent="0.25">
      <c r="B72" s="2" t="s">
        <v>68</v>
      </c>
      <c r="C72" s="2" t="s">
        <v>236</v>
      </c>
      <c r="D72" s="8">
        <v>79.42</v>
      </c>
      <c r="E72" s="8">
        <v>79.42</v>
      </c>
      <c r="F72" s="8">
        <v>79.42</v>
      </c>
      <c r="G72" s="8">
        <v>79.42</v>
      </c>
      <c r="H72" s="8">
        <v>79.42</v>
      </c>
      <c r="I72" s="8">
        <v>79.42</v>
      </c>
      <c r="J72" s="8">
        <v>79.42</v>
      </c>
      <c r="K72" s="8">
        <v>555.94000000000005</v>
      </c>
      <c r="N72" s="5"/>
      <c r="O72" s="5" t="s">
        <v>68</v>
      </c>
      <c r="P72" s="2" t="s">
        <v>236</v>
      </c>
      <c r="Q72" s="32">
        <v>79.42</v>
      </c>
      <c r="R72" s="43">
        <v>79.42</v>
      </c>
      <c r="S72" s="32">
        <v>79.42</v>
      </c>
      <c r="T72" s="32">
        <v>79.42</v>
      </c>
      <c r="U72" s="32">
        <v>79.42</v>
      </c>
      <c r="V72" s="32">
        <v>79.42</v>
      </c>
      <c r="W72" s="32">
        <v>79.42</v>
      </c>
      <c r="X72" s="32">
        <v>555.94000000000005</v>
      </c>
    </row>
    <row r="73" spans="2:24" x14ac:dyDescent="0.25">
      <c r="B73" s="2" t="s">
        <v>122</v>
      </c>
      <c r="C73" s="2" t="s">
        <v>237</v>
      </c>
      <c r="D73" s="8">
        <v>6.8699999999999992</v>
      </c>
      <c r="E73" s="8">
        <v>6.8699999999999992</v>
      </c>
      <c r="F73" s="8">
        <v>6.8699999999999992</v>
      </c>
      <c r="G73" s="8">
        <v>6.8699999999999992</v>
      </c>
      <c r="H73" s="8">
        <v>6.8699999999999992</v>
      </c>
      <c r="I73" s="8">
        <v>6.8699999999999992</v>
      </c>
      <c r="J73" s="8">
        <v>6.8699999999999992</v>
      </c>
      <c r="K73" s="8">
        <v>48.089999999999989</v>
      </c>
      <c r="N73" s="5"/>
      <c r="O73" s="5" t="s">
        <v>122</v>
      </c>
      <c r="P73" s="2" t="s">
        <v>237</v>
      </c>
      <c r="Q73" s="32">
        <v>6.8699999999999992</v>
      </c>
      <c r="R73" s="43">
        <v>6.8699999999999992</v>
      </c>
      <c r="S73" s="32">
        <v>6.8699999999999992</v>
      </c>
      <c r="T73" s="32">
        <v>6.8699999999999992</v>
      </c>
      <c r="U73" s="32">
        <v>6.8699999999999992</v>
      </c>
      <c r="V73" s="32">
        <v>6.8699999999999992</v>
      </c>
      <c r="W73" s="32">
        <v>6.8699999999999992</v>
      </c>
      <c r="X73" s="32">
        <v>48.089999999999989</v>
      </c>
    </row>
    <row r="74" spans="2:24" x14ac:dyDescent="0.25">
      <c r="B74" s="2" t="s">
        <v>69</v>
      </c>
      <c r="C74" s="2" t="s">
        <v>238</v>
      </c>
      <c r="D74" s="8">
        <v>87420.33</v>
      </c>
      <c r="E74" s="8">
        <v>87366.8</v>
      </c>
      <c r="F74" s="8">
        <v>87219.23</v>
      </c>
      <c r="G74" s="8">
        <v>87219.27</v>
      </c>
      <c r="H74" s="8">
        <v>87260.24</v>
      </c>
      <c r="I74" s="8">
        <v>87243.37</v>
      </c>
      <c r="J74" s="8">
        <v>87199.52</v>
      </c>
      <c r="K74" s="8">
        <v>610928.76</v>
      </c>
      <c r="N74" s="5"/>
      <c r="O74" s="5" t="s">
        <v>69</v>
      </c>
      <c r="P74" s="2" t="s">
        <v>238</v>
      </c>
      <c r="Q74" s="32">
        <v>87420.33</v>
      </c>
      <c r="R74" s="43">
        <v>87366.8</v>
      </c>
      <c r="S74" s="32">
        <v>87219.23</v>
      </c>
      <c r="T74" s="32">
        <v>87219.27</v>
      </c>
      <c r="U74" s="32">
        <v>87260.24</v>
      </c>
      <c r="V74" s="32">
        <v>87243.37</v>
      </c>
      <c r="W74" s="32">
        <v>87199.52</v>
      </c>
      <c r="X74" s="32">
        <v>610928.76</v>
      </c>
    </row>
    <row r="75" spans="2:24" x14ac:dyDescent="0.25">
      <c r="B75" s="2" t="s">
        <v>52</v>
      </c>
      <c r="C75" s="2" t="s">
        <v>239</v>
      </c>
      <c r="D75" s="8">
        <v>254503.05</v>
      </c>
      <c r="E75" s="8">
        <v>260352.42</v>
      </c>
      <c r="F75" s="8">
        <v>260792.07</v>
      </c>
      <c r="G75" s="8">
        <v>258998.42</v>
      </c>
      <c r="H75" s="8">
        <v>259055.82</v>
      </c>
      <c r="I75" s="8">
        <v>261580.32</v>
      </c>
      <c r="J75" s="8">
        <v>261898.1</v>
      </c>
      <c r="K75" s="8">
        <v>1817180.2000000002</v>
      </c>
      <c r="N75" s="5"/>
      <c r="O75" s="5" t="s">
        <v>52</v>
      </c>
      <c r="P75" s="2" t="s">
        <v>239</v>
      </c>
      <c r="Q75" s="32">
        <v>254503.05</v>
      </c>
      <c r="R75" s="43">
        <v>260352.42</v>
      </c>
      <c r="S75" s="32">
        <v>260792.07</v>
      </c>
      <c r="T75" s="32">
        <v>258998.42</v>
      </c>
      <c r="U75" s="32">
        <v>259055.82</v>
      </c>
      <c r="V75" s="32">
        <v>261580.32</v>
      </c>
      <c r="W75" s="32">
        <v>261898.1</v>
      </c>
      <c r="X75" s="32">
        <v>1817180.2000000002</v>
      </c>
    </row>
    <row r="76" spans="2:24" x14ac:dyDescent="0.25">
      <c r="B76" s="2" t="s">
        <v>70</v>
      </c>
      <c r="C76" s="2" t="s">
        <v>240</v>
      </c>
      <c r="D76" s="8">
        <v>178865.86</v>
      </c>
      <c r="E76" s="8">
        <v>179589.92</v>
      </c>
      <c r="F76" s="8">
        <v>179897.83</v>
      </c>
      <c r="G76" s="8">
        <v>182065.29</v>
      </c>
      <c r="H76" s="8">
        <v>184594.19</v>
      </c>
      <c r="I76" s="8">
        <v>185137.28</v>
      </c>
      <c r="J76" s="8">
        <v>188327.4</v>
      </c>
      <c r="K76" s="8">
        <v>1278477.77</v>
      </c>
      <c r="N76" s="5"/>
      <c r="O76" s="5" t="s">
        <v>70</v>
      </c>
      <c r="P76" s="2" t="s">
        <v>240</v>
      </c>
      <c r="Q76" s="32">
        <v>178865.86</v>
      </c>
      <c r="R76" s="43">
        <v>179589.92</v>
      </c>
      <c r="S76" s="32">
        <v>179897.83</v>
      </c>
      <c r="T76" s="32">
        <v>182065.29</v>
      </c>
      <c r="U76" s="32">
        <v>184594.19</v>
      </c>
      <c r="V76" s="32">
        <v>185137.28</v>
      </c>
      <c r="W76" s="32">
        <v>188327.4</v>
      </c>
      <c r="X76" s="32">
        <v>1278477.77</v>
      </c>
    </row>
    <row r="77" spans="2:24" x14ac:dyDescent="0.25">
      <c r="B77" s="2" t="s">
        <v>67</v>
      </c>
      <c r="C77" s="2" t="s">
        <v>241</v>
      </c>
      <c r="D77" s="8">
        <v>27016.34</v>
      </c>
      <c r="E77" s="8">
        <v>27780.31</v>
      </c>
      <c r="F77" s="8">
        <v>29184.199999999997</v>
      </c>
      <c r="G77" s="8">
        <v>29510.47</v>
      </c>
      <c r="H77" s="8">
        <v>33742</v>
      </c>
      <c r="I77" s="8">
        <v>33800.33</v>
      </c>
      <c r="J77" s="8">
        <v>33871.040000000001</v>
      </c>
      <c r="K77" s="8">
        <v>214904.69000000003</v>
      </c>
      <c r="N77" s="5"/>
      <c r="O77" s="5" t="s">
        <v>67</v>
      </c>
      <c r="P77" s="2" t="s">
        <v>241</v>
      </c>
      <c r="Q77" s="32">
        <v>27016.34</v>
      </c>
      <c r="R77" s="43">
        <v>27780.31</v>
      </c>
      <c r="S77" s="32">
        <v>29184.199999999997</v>
      </c>
      <c r="T77" s="32">
        <v>29510.47</v>
      </c>
      <c r="U77" s="32">
        <v>33742</v>
      </c>
      <c r="V77" s="32">
        <v>33800.33</v>
      </c>
      <c r="W77" s="32">
        <v>33871.040000000001</v>
      </c>
      <c r="X77" s="32">
        <v>214904.69000000003</v>
      </c>
    </row>
    <row r="78" spans="2:24" x14ac:dyDescent="0.25">
      <c r="B78" s="2" t="s">
        <v>163</v>
      </c>
      <c r="C78" s="2" t="s">
        <v>242</v>
      </c>
      <c r="D78" s="8">
        <v>9392.99</v>
      </c>
      <c r="E78" s="8">
        <v>9392.99</v>
      </c>
      <c r="F78" s="8">
        <v>9392.99</v>
      </c>
      <c r="G78" s="8">
        <v>9858.48</v>
      </c>
      <c r="H78" s="8">
        <v>9858.48</v>
      </c>
      <c r="I78" s="8">
        <v>9858.48</v>
      </c>
      <c r="J78" s="8">
        <v>9819.8799999999992</v>
      </c>
      <c r="K78" s="8">
        <v>67574.289999999994</v>
      </c>
      <c r="N78" s="5"/>
      <c r="O78" s="5" t="s">
        <v>163</v>
      </c>
      <c r="P78" s="2" t="s">
        <v>242</v>
      </c>
      <c r="Q78" s="32">
        <v>9392.99</v>
      </c>
      <c r="R78" s="43">
        <v>9392.99</v>
      </c>
      <c r="S78" s="32">
        <v>9392.99</v>
      </c>
      <c r="T78" s="32">
        <v>9858.48</v>
      </c>
      <c r="U78" s="32">
        <v>9858.48</v>
      </c>
      <c r="V78" s="32">
        <v>9858.48</v>
      </c>
      <c r="W78" s="32">
        <v>9819.8799999999992</v>
      </c>
      <c r="X78" s="32">
        <v>67574.289999999994</v>
      </c>
    </row>
    <row r="79" spans="2:24" x14ac:dyDescent="0.25">
      <c r="B79" s="2" t="s">
        <v>73</v>
      </c>
      <c r="C79" s="2" t="s">
        <v>243</v>
      </c>
      <c r="D79" s="8">
        <v>3938.79</v>
      </c>
      <c r="E79" s="8">
        <v>3938.79</v>
      </c>
      <c r="F79" s="8">
        <v>3938.79</v>
      </c>
      <c r="G79" s="8">
        <v>3938.01</v>
      </c>
      <c r="H79" s="8">
        <v>3938.01</v>
      </c>
      <c r="I79" s="8">
        <v>3938.01</v>
      </c>
      <c r="J79" s="8">
        <v>3938.01</v>
      </c>
      <c r="K79" s="8">
        <v>27568.410000000003</v>
      </c>
      <c r="N79" s="5"/>
      <c r="O79" s="5" t="s">
        <v>73</v>
      </c>
      <c r="P79" s="2" t="s">
        <v>243</v>
      </c>
      <c r="Q79" s="32">
        <v>3938.79</v>
      </c>
      <c r="R79" s="43">
        <v>3938.79</v>
      </c>
      <c r="S79" s="32">
        <v>3938.79</v>
      </c>
      <c r="T79" s="32">
        <v>3938.01</v>
      </c>
      <c r="U79" s="32">
        <v>3938.01</v>
      </c>
      <c r="V79" s="32">
        <v>3938.01</v>
      </c>
      <c r="W79" s="32">
        <v>3938.01</v>
      </c>
      <c r="X79" s="32">
        <v>27568.410000000003</v>
      </c>
    </row>
    <row r="80" spans="2:24" x14ac:dyDescent="0.25">
      <c r="B80" s="2" t="s">
        <v>124</v>
      </c>
      <c r="C80" s="2" t="s">
        <v>244</v>
      </c>
      <c r="D80" s="8">
        <v>344318.55</v>
      </c>
      <c r="E80" s="8">
        <v>345640.19</v>
      </c>
      <c r="F80" s="8">
        <v>344759.72000000003</v>
      </c>
      <c r="G80" s="8">
        <v>348268.49</v>
      </c>
      <c r="H80" s="8">
        <v>352074.68999999994</v>
      </c>
      <c r="I80" s="8">
        <v>356514.6</v>
      </c>
      <c r="J80" s="8">
        <v>361693.87</v>
      </c>
      <c r="K80" s="8">
        <v>2453270.11</v>
      </c>
      <c r="N80" s="5"/>
      <c r="O80" s="5" t="s">
        <v>124</v>
      </c>
      <c r="P80" s="2" t="s">
        <v>244</v>
      </c>
      <c r="Q80" s="32">
        <v>344318.55</v>
      </c>
      <c r="R80" s="43">
        <v>345640.19</v>
      </c>
      <c r="S80" s="32">
        <v>344759.72000000003</v>
      </c>
      <c r="T80" s="32">
        <v>348268.49</v>
      </c>
      <c r="U80" s="32">
        <v>352074.68999999994</v>
      </c>
      <c r="V80" s="32">
        <v>356514.6</v>
      </c>
      <c r="W80" s="32">
        <v>361693.87</v>
      </c>
      <c r="X80" s="32">
        <v>2453270.11</v>
      </c>
    </row>
    <row r="81" spans="2:24" x14ac:dyDescent="0.25">
      <c r="B81" s="2" t="s">
        <v>164</v>
      </c>
      <c r="C81" s="2" t="s">
        <v>245</v>
      </c>
      <c r="D81" s="8">
        <v>219572.39</v>
      </c>
      <c r="E81" s="8">
        <v>220180.99</v>
      </c>
      <c r="F81" s="8">
        <v>220990.53</v>
      </c>
      <c r="G81" s="8">
        <v>222836.11</v>
      </c>
      <c r="H81" s="8">
        <v>223897.08000000002</v>
      </c>
      <c r="I81" s="8">
        <v>225518.3</v>
      </c>
      <c r="J81" s="8">
        <v>228481.34</v>
      </c>
      <c r="K81" s="8">
        <v>1561476.7400000002</v>
      </c>
      <c r="N81" s="5"/>
      <c r="O81" s="5" t="s">
        <v>164</v>
      </c>
      <c r="P81" s="2" t="s">
        <v>245</v>
      </c>
      <c r="Q81" s="32">
        <v>219572.39</v>
      </c>
      <c r="R81" s="43">
        <v>220180.99</v>
      </c>
      <c r="S81" s="32">
        <v>220990.53</v>
      </c>
      <c r="T81" s="32">
        <v>222836.11</v>
      </c>
      <c r="U81" s="32">
        <v>223897.08000000002</v>
      </c>
      <c r="V81" s="32">
        <v>225518.3</v>
      </c>
      <c r="W81" s="32">
        <v>228481.34</v>
      </c>
      <c r="X81" s="32">
        <v>1561476.7400000002</v>
      </c>
    </row>
    <row r="82" spans="2:24" x14ac:dyDescent="0.25">
      <c r="B82" s="2" t="s">
        <v>71</v>
      </c>
      <c r="C82" s="2" t="s">
        <v>246</v>
      </c>
      <c r="D82" s="8">
        <v>190432.13999999998</v>
      </c>
      <c r="E82" s="8">
        <v>190665.62</v>
      </c>
      <c r="F82" s="8">
        <v>190949.46</v>
      </c>
      <c r="G82" s="8">
        <v>190568.53999999998</v>
      </c>
      <c r="H82" s="8">
        <v>190938.26</v>
      </c>
      <c r="I82" s="8">
        <v>191395.52000000002</v>
      </c>
      <c r="J82" s="8">
        <v>191404.6</v>
      </c>
      <c r="K82" s="8">
        <v>1336354.1400000001</v>
      </c>
      <c r="N82" s="5"/>
      <c r="O82" s="5" t="s">
        <v>71</v>
      </c>
      <c r="P82" s="2" t="s">
        <v>246</v>
      </c>
      <c r="Q82" s="32">
        <v>190432.13999999998</v>
      </c>
      <c r="R82" s="43">
        <v>190665.62</v>
      </c>
      <c r="S82" s="32">
        <v>190949.46</v>
      </c>
      <c r="T82" s="32">
        <v>190568.53999999998</v>
      </c>
      <c r="U82" s="32">
        <v>190938.26</v>
      </c>
      <c r="V82" s="32">
        <v>191395.52000000002</v>
      </c>
      <c r="W82" s="32">
        <v>191404.6</v>
      </c>
      <c r="X82" s="32">
        <v>1336354.1400000001</v>
      </c>
    </row>
    <row r="83" spans="2:24" x14ac:dyDescent="0.25">
      <c r="B83" s="2" t="s">
        <v>64</v>
      </c>
      <c r="C83" s="2" t="s">
        <v>247</v>
      </c>
      <c r="D83" s="8">
        <v>28374.05</v>
      </c>
      <c r="E83" s="8">
        <v>28390.51</v>
      </c>
      <c r="F83" s="8">
        <v>28430.44</v>
      </c>
      <c r="G83" s="8">
        <v>28924.18</v>
      </c>
      <c r="H83" s="8">
        <v>28951.439999999999</v>
      </c>
      <c r="I83" s="8">
        <v>29068.86</v>
      </c>
      <c r="J83" s="8">
        <v>29250.7</v>
      </c>
      <c r="K83" s="8">
        <v>201390.18</v>
      </c>
      <c r="N83" s="5"/>
      <c r="O83" s="5" t="s">
        <v>64</v>
      </c>
      <c r="P83" s="2" t="s">
        <v>247</v>
      </c>
      <c r="Q83" s="32">
        <v>28374.05</v>
      </c>
      <c r="R83" s="43">
        <v>28390.51</v>
      </c>
      <c r="S83" s="32">
        <v>28430.44</v>
      </c>
      <c r="T83" s="32">
        <v>28924.18</v>
      </c>
      <c r="U83" s="32">
        <v>28951.439999999999</v>
      </c>
      <c r="V83" s="32">
        <v>29068.86</v>
      </c>
      <c r="W83" s="32">
        <v>29250.7</v>
      </c>
      <c r="X83" s="32">
        <v>201390.18</v>
      </c>
    </row>
    <row r="84" spans="2:24" x14ac:dyDescent="0.25">
      <c r="B84" s="2" t="s">
        <v>119</v>
      </c>
      <c r="C84" s="2" t="s">
        <v>248</v>
      </c>
      <c r="D84" s="8">
        <v>396.28</v>
      </c>
      <c r="E84" s="8">
        <v>398.76</v>
      </c>
      <c r="F84" s="8">
        <v>402.5</v>
      </c>
      <c r="G84" s="8">
        <v>405.5</v>
      </c>
      <c r="H84" s="8">
        <v>406.85</v>
      </c>
      <c r="I84" s="8">
        <v>409.47</v>
      </c>
      <c r="J84" s="8">
        <v>411.93</v>
      </c>
      <c r="K84" s="8">
        <v>2831.2899999999995</v>
      </c>
      <c r="N84" s="5"/>
      <c r="O84" s="5" t="s">
        <v>119</v>
      </c>
      <c r="P84" s="2" t="s">
        <v>248</v>
      </c>
      <c r="Q84" s="32">
        <v>396.28</v>
      </c>
      <c r="R84" s="43">
        <v>398.76</v>
      </c>
      <c r="S84" s="32">
        <v>402.5</v>
      </c>
      <c r="T84" s="32">
        <v>405.5</v>
      </c>
      <c r="U84" s="32">
        <v>406.85</v>
      </c>
      <c r="V84" s="32">
        <v>409.47</v>
      </c>
      <c r="W84" s="32">
        <v>411.93</v>
      </c>
      <c r="X84" s="32">
        <v>2831.2899999999995</v>
      </c>
    </row>
    <row r="85" spans="2:24" x14ac:dyDescent="0.25">
      <c r="B85" s="2" t="s">
        <v>66</v>
      </c>
      <c r="C85" s="2" t="s">
        <v>249</v>
      </c>
      <c r="D85" s="8">
        <v>11674.95</v>
      </c>
      <c r="E85" s="8">
        <v>11679.34</v>
      </c>
      <c r="F85" s="8">
        <v>11687.4</v>
      </c>
      <c r="G85" s="8">
        <v>11686.26</v>
      </c>
      <c r="H85" s="8">
        <v>11697.91</v>
      </c>
      <c r="I85" s="8">
        <v>11710.539999999999</v>
      </c>
      <c r="J85" s="8">
        <v>11695.18</v>
      </c>
      <c r="K85" s="8">
        <v>81831.579999999987</v>
      </c>
      <c r="N85" s="5"/>
      <c r="O85" s="5" t="s">
        <v>66</v>
      </c>
      <c r="P85" s="2" t="s">
        <v>249</v>
      </c>
      <c r="Q85" s="32">
        <v>11674.95</v>
      </c>
      <c r="R85" s="43">
        <v>11679.34</v>
      </c>
      <c r="S85" s="32">
        <v>11687.4</v>
      </c>
      <c r="T85" s="32">
        <v>11686.26</v>
      </c>
      <c r="U85" s="32">
        <v>11697.91</v>
      </c>
      <c r="V85" s="32">
        <v>11710.539999999999</v>
      </c>
      <c r="W85" s="32">
        <v>11695.18</v>
      </c>
      <c r="X85" s="32">
        <v>81831.579999999987</v>
      </c>
    </row>
    <row r="86" spans="2:24" x14ac:dyDescent="0.25">
      <c r="B86" s="2" t="s">
        <v>39</v>
      </c>
      <c r="C86" s="2" t="s">
        <v>250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N86" s="5"/>
      <c r="O86" s="5" t="s">
        <v>39</v>
      </c>
      <c r="P86" s="2" t="s">
        <v>250</v>
      </c>
      <c r="Q86" s="32">
        <v>0</v>
      </c>
      <c r="R86" s="43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</row>
    <row r="87" spans="2:24" x14ac:dyDescent="0.25">
      <c r="B87" s="2" t="s">
        <v>154</v>
      </c>
      <c r="C87" s="2" t="s">
        <v>174</v>
      </c>
      <c r="D87" s="8">
        <v>22493.65</v>
      </c>
      <c r="E87" s="8">
        <v>22493.65</v>
      </c>
      <c r="F87" s="8">
        <v>22493.65</v>
      </c>
      <c r="G87" s="8">
        <v>22493.65</v>
      </c>
      <c r="H87" s="8">
        <v>22493.65</v>
      </c>
      <c r="I87" s="8">
        <v>22547.93</v>
      </c>
      <c r="J87" s="8">
        <v>22812.28</v>
      </c>
      <c r="K87" s="8">
        <v>157828.46</v>
      </c>
      <c r="N87" s="5"/>
      <c r="O87" s="5" t="s">
        <v>154</v>
      </c>
      <c r="P87" s="2" t="s">
        <v>174</v>
      </c>
      <c r="Q87" s="32">
        <v>22493.65</v>
      </c>
      <c r="R87" s="43">
        <v>22493.65</v>
      </c>
      <c r="S87" s="32">
        <v>22493.65</v>
      </c>
      <c r="T87" s="32">
        <v>22493.65</v>
      </c>
      <c r="U87" s="32">
        <v>22493.65</v>
      </c>
      <c r="V87" s="32">
        <v>22547.93</v>
      </c>
      <c r="W87" s="32">
        <v>22812.28</v>
      </c>
      <c r="X87" s="32">
        <v>157828.46</v>
      </c>
    </row>
    <row r="88" spans="2:24" x14ac:dyDescent="0.25">
      <c r="B88" s="2" t="s">
        <v>41</v>
      </c>
      <c r="C88" s="2" t="s">
        <v>251</v>
      </c>
      <c r="D88" s="8">
        <v>542.43000000000006</v>
      </c>
      <c r="E88" s="8">
        <v>542.43000000000006</v>
      </c>
      <c r="F88" s="8">
        <v>542.43000000000006</v>
      </c>
      <c r="G88" s="8">
        <v>542.43000000000006</v>
      </c>
      <c r="H88" s="8">
        <v>542.43000000000006</v>
      </c>
      <c r="I88" s="8">
        <v>542.43000000000006</v>
      </c>
      <c r="J88" s="8">
        <v>542.43000000000006</v>
      </c>
      <c r="K88" s="8">
        <v>3797.0100000000011</v>
      </c>
      <c r="N88" s="5"/>
      <c r="O88" s="5" t="s">
        <v>41</v>
      </c>
      <c r="P88" s="2" t="s">
        <v>251</v>
      </c>
      <c r="Q88" s="32">
        <v>542.43000000000006</v>
      </c>
      <c r="R88" s="43">
        <v>542.43000000000006</v>
      </c>
      <c r="S88" s="32">
        <v>542.43000000000006</v>
      </c>
      <c r="T88" s="32">
        <v>542.43000000000006</v>
      </c>
      <c r="U88" s="32">
        <v>542.43000000000006</v>
      </c>
      <c r="V88" s="32">
        <v>542.43000000000006</v>
      </c>
      <c r="W88" s="32">
        <v>542.43000000000006</v>
      </c>
      <c r="X88" s="32">
        <v>3797.0100000000011</v>
      </c>
    </row>
    <row r="89" spans="2:24" x14ac:dyDescent="0.25">
      <c r="B89" s="2" t="s">
        <v>42</v>
      </c>
      <c r="C89" s="2" t="s">
        <v>252</v>
      </c>
      <c r="D89" s="8">
        <v>2222.16</v>
      </c>
      <c r="E89" s="8">
        <v>2222.16</v>
      </c>
      <c r="F89" s="8">
        <v>2222.16</v>
      </c>
      <c r="G89" s="8">
        <v>2222.16</v>
      </c>
      <c r="H89" s="8">
        <v>2222.16</v>
      </c>
      <c r="I89" s="8">
        <v>2222.16</v>
      </c>
      <c r="J89" s="8">
        <v>2222.16</v>
      </c>
      <c r="K89" s="8">
        <v>15555.119999999999</v>
      </c>
      <c r="N89" s="5"/>
      <c r="O89" s="5" t="s">
        <v>42</v>
      </c>
      <c r="P89" s="2" t="s">
        <v>252</v>
      </c>
      <c r="Q89" s="32">
        <v>2222.16</v>
      </c>
      <c r="R89" s="43">
        <v>2222.16</v>
      </c>
      <c r="S89" s="32">
        <v>2222.16</v>
      </c>
      <c r="T89" s="32">
        <v>2222.16</v>
      </c>
      <c r="U89" s="32">
        <v>2222.16</v>
      </c>
      <c r="V89" s="32">
        <v>2222.16</v>
      </c>
      <c r="W89" s="32">
        <v>2222.16</v>
      </c>
      <c r="X89" s="32">
        <v>15555.119999999999</v>
      </c>
    </row>
    <row r="90" spans="2:24" x14ac:dyDescent="0.25">
      <c r="B90" s="2" t="s">
        <v>43</v>
      </c>
      <c r="C90" s="2" t="s">
        <v>253</v>
      </c>
      <c r="D90" s="8">
        <v>40.590000000000003</v>
      </c>
      <c r="E90" s="8">
        <v>40.590000000000003</v>
      </c>
      <c r="F90" s="8">
        <v>40.590000000000003</v>
      </c>
      <c r="G90" s="8">
        <v>40.590000000000003</v>
      </c>
      <c r="H90" s="8">
        <v>40.590000000000003</v>
      </c>
      <c r="I90" s="8">
        <v>40.590000000000003</v>
      </c>
      <c r="J90" s="8">
        <v>40.590000000000003</v>
      </c>
      <c r="K90" s="8">
        <v>284.13</v>
      </c>
      <c r="N90" s="5"/>
      <c r="O90" s="5" t="s">
        <v>43</v>
      </c>
      <c r="P90" s="2" t="s">
        <v>253</v>
      </c>
      <c r="Q90" s="32">
        <v>40.590000000000003</v>
      </c>
      <c r="R90" s="43">
        <v>40.590000000000003</v>
      </c>
      <c r="S90" s="32">
        <v>40.590000000000003</v>
      </c>
      <c r="T90" s="32">
        <v>40.590000000000003</v>
      </c>
      <c r="U90" s="32">
        <v>40.590000000000003</v>
      </c>
      <c r="V90" s="32">
        <v>40.590000000000003</v>
      </c>
      <c r="W90" s="32">
        <v>40.590000000000003</v>
      </c>
      <c r="X90" s="32">
        <v>284.13</v>
      </c>
    </row>
    <row r="91" spans="2:24" x14ac:dyDescent="0.25">
      <c r="B91" s="2" t="s">
        <v>114</v>
      </c>
      <c r="C91" s="2" t="s">
        <v>176</v>
      </c>
      <c r="D91" s="8">
        <v>19430.240000000002</v>
      </c>
      <c r="E91" s="8">
        <v>19430.240000000002</v>
      </c>
      <c r="F91" s="8">
        <v>19430.240000000002</v>
      </c>
      <c r="G91" s="8">
        <v>19430.240000000002</v>
      </c>
      <c r="H91" s="8">
        <v>19430.240000000002</v>
      </c>
      <c r="I91" s="8">
        <v>19430.240000000002</v>
      </c>
      <c r="J91" s="8">
        <v>19430.240000000002</v>
      </c>
      <c r="K91" s="8">
        <v>136011.68000000002</v>
      </c>
      <c r="N91" s="5"/>
      <c r="O91" s="5" t="s">
        <v>114</v>
      </c>
      <c r="P91" s="2" t="s">
        <v>176</v>
      </c>
      <c r="Q91" s="32">
        <v>19430.240000000002</v>
      </c>
      <c r="R91" s="43">
        <v>19430.240000000002</v>
      </c>
      <c r="S91" s="32">
        <v>19430.240000000002</v>
      </c>
      <c r="T91" s="32">
        <v>19430.240000000002</v>
      </c>
      <c r="U91" s="32">
        <v>19430.240000000002</v>
      </c>
      <c r="V91" s="32">
        <v>19430.240000000002</v>
      </c>
      <c r="W91" s="32">
        <v>19430.240000000002</v>
      </c>
      <c r="X91" s="32">
        <v>136011.68000000002</v>
      </c>
    </row>
    <row r="92" spans="2:24" x14ac:dyDescent="0.25">
      <c r="B92" s="2" t="s">
        <v>40</v>
      </c>
      <c r="C92" s="2" t="s">
        <v>178</v>
      </c>
      <c r="D92" s="8">
        <v>17929.080000000002</v>
      </c>
      <c r="E92" s="8">
        <v>17929.080000000002</v>
      </c>
      <c r="F92" s="8">
        <v>17929.080000000002</v>
      </c>
      <c r="G92" s="8">
        <v>17929.080000000002</v>
      </c>
      <c r="H92" s="8">
        <v>17929.080000000002</v>
      </c>
      <c r="I92" s="8">
        <v>18071.73</v>
      </c>
      <c r="J92" s="8">
        <v>18072.05</v>
      </c>
      <c r="K92" s="8">
        <v>125789.18000000001</v>
      </c>
      <c r="N92" s="5"/>
      <c r="O92" s="5" t="s">
        <v>40</v>
      </c>
      <c r="P92" s="2" t="s">
        <v>178</v>
      </c>
      <c r="Q92" s="32">
        <v>17929.080000000002</v>
      </c>
      <c r="R92" s="43">
        <v>17929.080000000002</v>
      </c>
      <c r="S92" s="32">
        <v>17929.080000000002</v>
      </c>
      <c r="T92" s="32">
        <v>17929.080000000002</v>
      </c>
      <c r="U92" s="32">
        <v>17929.080000000002</v>
      </c>
      <c r="V92" s="32">
        <v>18071.73</v>
      </c>
      <c r="W92" s="32">
        <v>18072.05</v>
      </c>
      <c r="X92" s="32">
        <v>125789.18000000001</v>
      </c>
    </row>
    <row r="93" spans="2:24" x14ac:dyDescent="0.25">
      <c r="B93" s="2" t="s">
        <v>44</v>
      </c>
      <c r="C93" s="2" t="s">
        <v>181</v>
      </c>
      <c r="D93" s="8">
        <v>2788.12</v>
      </c>
      <c r="E93" s="8">
        <v>2788.12</v>
      </c>
      <c r="F93" s="8">
        <v>2788.12</v>
      </c>
      <c r="G93" s="8">
        <v>2788.12</v>
      </c>
      <c r="H93" s="8">
        <v>2788.12</v>
      </c>
      <c r="I93" s="8">
        <v>2788.12</v>
      </c>
      <c r="J93" s="8">
        <v>2788.12</v>
      </c>
      <c r="K93" s="8">
        <v>19516.839999999997</v>
      </c>
      <c r="N93" s="5"/>
      <c r="O93" s="5" t="s">
        <v>44</v>
      </c>
      <c r="P93" s="2" t="s">
        <v>181</v>
      </c>
      <c r="Q93" s="32">
        <v>2788.12</v>
      </c>
      <c r="R93" s="43">
        <v>2788.12</v>
      </c>
      <c r="S93" s="32">
        <v>2788.12</v>
      </c>
      <c r="T93" s="32">
        <v>2788.12</v>
      </c>
      <c r="U93" s="32">
        <v>2788.12</v>
      </c>
      <c r="V93" s="32">
        <v>2788.12</v>
      </c>
      <c r="W93" s="32">
        <v>2788.12</v>
      </c>
      <c r="X93" s="32">
        <v>19516.839999999997</v>
      </c>
    </row>
    <row r="94" spans="2:24" x14ac:dyDescent="0.25">
      <c r="B94" s="2" t="s">
        <v>146</v>
      </c>
      <c r="C94" s="2" t="s">
        <v>285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N94" s="5"/>
      <c r="O94" s="5" t="s">
        <v>146</v>
      </c>
      <c r="P94" s="2" t="s">
        <v>285</v>
      </c>
      <c r="Q94" s="32">
        <v>0</v>
      </c>
      <c r="R94" s="43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</row>
    <row r="95" spans="2:24" x14ac:dyDescent="0.25">
      <c r="B95" s="2" t="s">
        <v>115</v>
      </c>
      <c r="C95" s="2" t="s">
        <v>182</v>
      </c>
      <c r="D95" s="8">
        <v>23750.01</v>
      </c>
      <c r="E95" s="8">
        <v>23863.02</v>
      </c>
      <c r="F95" s="8">
        <v>23890.73</v>
      </c>
      <c r="G95" s="8">
        <v>23966.079999999998</v>
      </c>
      <c r="H95" s="8">
        <v>24443.07</v>
      </c>
      <c r="I95" s="8">
        <v>24457.399999999998</v>
      </c>
      <c r="J95" s="8">
        <v>24457.439999999999</v>
      </c>
      <c r="K95" s="8">
        <v>168827.75</v>
      </c>
      <c r="N95" s="5"/>
      <c r="O95" s="5" t="s">
        <v>115</v>
      </c>
      <c r="P95" s="2" t="s">
        <v>182</v>
      </c>
      <c r="Q95" s="32">
        <v>23750.01</v>
      </c>
      <c r="R95" s="43">
        <v>23863.02</v>
      </c>
      <c r="S95" s="32">
        <v>23890.73</v>
      </c>
      <c r="T95" s="32">
        <v>23966.079999999998</v>
      </c>
      <c r="U95" s="32">
        <v>24443.07</v>
      </c>
      <c r="V95" s="32">
        <v>24457.399999999998</v>
      </c>
      <c r="W95" s="32">
        <v>24457.439999999999</v>
      </c>
      <c r="X95" s="32">
        <v>168827.75</v>
      </c>
    </row>
    <row r="96" spans="2:24" x14ac:dyDescent="0.25">
      <c r="B96" s="2" t="s">
        <v>162</v>
      </c>
      <c r="C96" s="2" t="s">
        <v>254</v>
      </c>
      <c r="D96" s="8">
        <v>642.66999999999996</v>
      </c>
      <c r="E96" s="8">
        <v>642.66999999999996</v>
      </c>
      <c r="F96" s="8">
        <v>642.66999999999996</v>
      </c>
      <c r="G96" s="8">
        <v>536.54</v>
      </c>
      <c r="H96" s="8">
        <v>0</v>
      </c>
      <c r="I96" s="8">
        <v>0</v>
      </c>
      <c r="J96" s="8">
        <v>0</v>
      </c>
      <c r="K96" s="8">
        <v>2464.5499999999997</v>
      </c>
      <c r="N96" s="5"/>
      <c r="O96" s="5" t="s">
        <v>162</v>
      </c>
      <c r="P96" s="2" t="s">
        <v>254</v>
      </c>
      <c r="Q96" s="32">
        <v>642.66999999999996</v>
      </c>
      <c r="R96" s="43">
        <v>642.66999999999996</v>
      </c>
      <c r="S96" s="32">
        <v>642.66999999999996</v>
      </c>
      <c r="T96" s="32">
        <v>536.54</v>
      </c>
      <c r="U96" s="32">
        <v>0</v>
      </c>
      <c r="V96" s="32">
        <v>0</v>
      </c>
      <c r="W96" s="32">
        <v>0</v>
      </c>
      <c r="X96" s="32">
        <v>2464.5499999999997</v>
      </c>
    </row>
    <row r="97" spans="1:24" x14ac:dyDescent="0.25">
      <c r="B97" s="2" t="s">
        <v>45</v>
      </c>
      <c r="C97" s="2" t="s">
        <v>255</v>
      </c>
      <c r="D97" s="8">
        <v>1018.07</v>
      </c>
      <c r="E97" s="8">
        <v>1018.07</v>
      </c>
      <c r="F97" s="8">
        <v>1018.07</v>
      </c>
      <c r="G97" s="8">
        <v>948.8900000000001</v>
      </c>
      <c r="H97" s="8">
        <v>0</v>
      </c>
      <c r="I97" s="8">
        <v>0</v>
      </c>
      <c r="J97" s="8">
        <v>0</v>
      </c>
      <c r="K97" s="8">
        <v>4003.1000000000004</v>
      </c>
      <c r="N97" s="5"/>
      <c r="O97" s="5" t="s">
        <v>45</v>
      </c>
      <c r="P97" s="2" t="s">
        <v>255</v>
      </c>
      <c r="Q97" s="32">
        <v>1018.07</v>
      </c>
      <c r="R97" s="43">
        <v>1018.07</v>
      </c>
      <c r="S97" s="32">
        <v>1018.07</v>
      </c>
      <c r="T97" s="32">
        <v>948.8900000000001</v>
      </c>
      <c r="U97" s="32">
        <v>0</v>
      </c>
      <c r="V97" s="32">
        <v>0</v>
      </c>
      <c r="W97" s="32">
        <v>0</v>
      </c>
      <c r="X97" s="32">
        <v>4003.1000000000004</v>
      </c>
    </row>
    <row r="98" spans="1:24" x14ac:dyDescent="0.25">
      <c r="B98" s="2" t="s">
        <v>155</v>
      </c>
      <c r="C98" s="2" t="s">
        <v>256</v>
      </c>
      <c r="D98" s="8">
        <v>315.20999999999998</v>
      </c>
      <c r="E98" s="8">
        <v>315.20999999999998</v>
      </c>
      <c r="F98" s="8">
        <v>315.20999999999998</v>
      </c>
      <c r="G98" s="8">
        <v>315.20999999999998</v>
      </c>
      <c r="H98" s="8">
        <v>315.20999999999998</v>
      </c>
      <c r="I98" s="8">
        <v>315.20999999999998</v>
      </c>
      <c r="J98" s="8">
        <v>315.20999999999998</v>
      </c>
      <c r="K98" s="8">
        <v>2206.4699999999998</v>
      </c>
      <c r="N98" s="5"/>
      <c r="O98" s="5" t="s">
        <v>155</v>
      </c>
      <c r="P98" s="2" t="s">
        <v>256</v>
      </c>
      <c r="Q98" s="32">
        <v>315.20999999999998</v>
      </c>
      <c r="R98" s="43">
        <v>315.20999999999998</v>
      </c>
      <c r="S98" s="32">
        <v>315.20999999999998</v>
      </c>
      <c r="T98" s="32">
        <v>315.20999999999998</v>
      </c>
      <c r="U98" s="32">
        <v>315.20999999999998</v>
      </c>
      <c r="V98" s="32">
        <v>315.20999999999998</v>
      </c>
      <c r="W98" s="32">
        <v>315.20999999999998</v>
      </c>
      <c r="X98" s="32">
        <v>2206.4699999999998</v>
      </c>
    </row>
    <row r="99" spans="1:24" x14ac:dyDescent="0.25">
      <c r="B99" s="2" t="s">
        <v>46</v>
      </c>
      <c r="C99" s="2" t="s">
        <v>183</v>
      </c>
      <c r="D99" s="8">
        <v>4478.1499999999996</v>
      </c>
      <c r="E99" s="8">
        <v>4478.1499999999996</v>
      </c>
      <c r="F99" s="8">
        <v>4478.1499999999996</v>
      </c>
      <c r="G99" s="8">
        <v>4478.1499999999996</v>
      </c>
      <c r="H99" s="8">
        <v>4478.1499999999996</v>
      </c>
      <c r="I99" s="8">
        <v>4478.1499999999996</v>
      </c>
      <c r="J99" s="8">
        <v>4478.1499999999996</v>
      </c>
      <c r="K99" s="8">
        <v>31347.050000000003</v>
      </c>
      <c r="N99" s="5"/>
      <c r="O99" s="5" t="s">
        <v>46</v>
      </c>
      <c r="P99" s="2" t="s">
        <v>183</v>
      </c>
      <c r="Q99" s="32">
        <v>4478.1499999999996</v>
      </c>
      <c r="R99" s="43">
        <v>4478.1499999999996</v>
      </c>
      <c r="S99" s="32">
        <v>4478.1499999999996</v>
      </c>
      <c r="T99" s="32">
        <v>4478.1499999999996</v>
      </c>
      <c r="U99" s="32">
        <v>4478.1499999999996</v>
      </c>
      <c r="V99" s="32">
        <v>4478.1499999999996</v>
      </c>
      <c r="W99" s="32">
        <v>4478.1499999999996</v>
      </c>
      <c r="X99" s="32">
        <v>31347.050000000003</v>
      </c>
    </row>
    <row r="100" spans="1:24" x14ac:dyDescent="0.25">
      <c r="B100" s="2" t="s">
        <v>156</v>
      </c>
      <c r="C100" s="2" t="s">
        <v>185</v>
      </c>
      <c r="D100" s="8">
        <v>31669.59</v>
      </c>
      <c r="E100" s="8">
        <v>31654.34</v>
      </c>
      <c r="F100" s="8">
        <v>31654.34</v>
      </c>
      <c r="G100" s="8">
        <v>31654.34</v>
      </c>
      <c r="H100" s="8">
        <v>31654.34</v>
      </c>
      <c r="I100" s="8">
        <v>31654.34</v>
      </c>
      <c r="J100" s="8">
        <v>31654.34</v>
      </c>
      <c r="K100" s="8">
        <v>221595.63</v>
      </c>
      <c r="N100" s="5"/>
      <c r="O100" s="5" t="s">
        <v>156</v>
      </c>
      <c r="P100" s="2" t="s">
        <v>185</v>
      </c>
      <c r="Q100" s="32">
        <v>31669.59</v>
      </c>
      <c r="R100" s="43">
        <v>31654.34</v>
      </c>
      <c r="S100" s="32">
        <v>31654.34</v>
      </c>
      <c r="T100" s="32">
        <v>31654.34</v>
      </c>
      <c r="U100" s="32">
        <v>31654.34</v>
      </c>
      <c r="V100" s="32">
        <v>31654.34</v>
      </c>
      <c r="W100" s="32">
        <v>31654.34</v>
      </c>
      <c r="X100" s="32">
        <v>221595.63</v>
      </c>
    </row>
    <row r="101" spans="1:24" x14ac:dyDescent="0.25">
      <c r="B101" s="2" t="s">
        <v>49</v>
      </c>
      <c r="C101" s="2" t="s">
        <v>188</v>
      </c>
      <c r="D101" s="8">
        <v>139.74</v>
      </c>
      <c r="E101" s="8">
        <v>139.74</v>
      </c>
      <c r="F101" s="8">
        <v>139.74</v>
      </c>
      <c r="G101" s="8">
        <v>139.74</v>
      </c>
      <c r="H101" s="8">
        <v>139.74</v>
      </c>
      <c r="I101" s="8">
        <v>139.74</v>
      </c>
      <c r="J101" s="8">
        <v>139.74</v>
      </c>
      <c r="K101" s="8">
        <v>978.18000000000006</v>
      </c>
      <c r="N101" s="5"/>
      <c r="O101" s="5" t="s">
        <v>49</v>
      </c>
      <c r="P101" s="2" t="s">
        <v>188</v>
      </c>
      <c r="Q101" s="32">
        <v>139.74</v>
      </c>
      <c r="R101" s="43">
        <v>139.74</v>
      </c>
      <c r="S101" s="32">
        <v>139.74</v>
      </c>
      <c r="T101" s="32">
        <v>139.74</v>
      </c>
      <c r="U101" s="32">
        <v>139.74</v>
      </c>
      <c r="V101" s="32">
        <v>139.74</v>
      </c>
      <c r="W101" s="32">
        <v>139.74</v>
      </c>
      <c r="X101" s="32">
        <v>978.18000000000006</v>
      </c>
    </row>
    <row r="102" spans="1:24" x14ac:dyDescent="0.25">
      <c r="B102" s="2" t="s">
        <v>157</v>
      </c>
      <c r="C102" s="2" t="s">
        <v>190</v>
      </c>
      <c r="D102" s="8">
        <v>1338.96</v>
      </c>
      <c r="E102" s="8">
        <v>1338.96</v>
      </c>
      <c r="F102" s="8">
        <v>1338.96</v>
      </c>
      <c r="G102" s="8">
        <v>1338.96</v>
      </c>
      <c r="H102" s="8">
        <v>1338.96</v>
      </c>
      <c r="I102" s="8">
        <v>1338.96</v>
      </c>
      <c r="J102" s="8">
        <v>1338.96</v>
      </c>
      <c r="K102" s="8">
        <v>9372.7200000000012</v>
      </c>
      <c r="N102" s="5"/>
      <c r="O102" s="5" t="s">
        <v>157</v>
      </c>
      <c r="P102" s="2" t="s">
        <v>190</v>
      </c>
      <c r="Q102" s="32">
        <v>1338.96</v>
      </c>
      <c r="R102" s="43">
        <v>1338.96</v>
      </c>
      <c r="S102" s="32">
        <v>1338.96</v>
      </c>
      <c r="T102" s="32">
        <v>1338.96</v>
      </c>
      <c r="U102" s="32">
        <v>1338.96</v>
      </c>
      <c r="V102" s="32">
        <v>1338.96</v>
      </c>
      <c r="W102" s="32">
        <v>1338.96</v>
      </c>
      <c r="X102" s="32">
        <v>9372.7200000000012</v>
      </c>
    </row>
    <row r="103" spans="1:24" x14ac:dyDescent="0.25">
      <c r="B103" s="2" t="s">
        <v>50</v>
      </c>
      <c r="C103" s="2" t="s">
        <v>191</v>
      </c>
      <c r="D103" s="8">
        <v>23052.989999999998</v>
      </c>
      <c r="E103" s="8">
        <v>23052.989999999998</v>
      </c>
      <c r="F103" s="8">
        <v>21662.739999999998</v>
      </c>
      <c r="G103" s="8">
        <v>21664.3</v>
      </c>
      <c r="H103" s="8">
        <v>21664.3</v>
      </c>
      <c r="I103" s="8">
        <v>21664.3</v>
      </c>
      <c r="J103" s="8">
        <v>21664.3</v>
      </c>
      <c r="K103" s="8">
        <v>154425.91999999998</v>
      </c>
      <c r="N103" s="5"/>
      <c r="O103" s="5" t="s">
        <v>50</v>
      </c>
      <c r="P103" s="2" t="s">
        <v>191</v>
      </c>
      <c r="Q103" s="32">
        <v>23052.989999999998</v>
      </c>
      <c r="R103" s="43">
        <v>23052.989999999998</v>
      </c>
      <c r="S103" s="32">
        <v>21662.739999999998</v>
      </c>
      <c r="T103" s="32">
        <v>21664.3</v>
      </c>
      <c r="U103" s="32">
        <v>21664.3</v>
      </c>
      <c r="V103" s="32">
        <v>21664.3</v>
      </c>
      <c r="W103" s="32">
        <v>21664.3</v>
      </c>
      <c r="X103" s="32">
        <v>154425.91999999998</v>
      </c>
    </row>
    <row r="104" spans="1:24" x14ac:dyDescent="0.25">
      <c r="B104" s="2" t="s">
        <v>47</v>
      </c>
      <c r="C104" s="2" t="s">
        <v>193</v>
      </c>
      <c r="D104" s="8">
        <v>-735.73</v>
      </c>
      <c r="E104" s="8">
        <v>-735.73</v>
      </c>
      <c r="F104" s="8">
        <v>-735.73</v>
      </c>
      <c r="G104" s="8">
        <v>-735.73</v>
      </c>
      <c r="H104" s="8">
        <v>-735.73</v>
      </c>
      <c r="I104" s="8">
        <v>-735.73</v>
      </c>
      <c r="J104" s="8">
        <v>-735.73</v>
      </c>
      <c r="K104" s="8">
        <v>-5150.1100000000006</v>
      </c>
      <c r="N104" s="5"/>
      <c r="O104" s="5" t="s">
        <v>47</v>
      </c>
      <c r="P104" s="2" t="s">
        <v>193</v>
      </c>
      <c r="Q104" s="32">
        <v>-735.73</v>
      </c>
      <c r="R104" s="43">
        <v>-735.73</v>
      </c>
      <c r="S104" s="32">
        <v>-735.73</v>
      </c>
      <c r="T104" s="32">
        <v>-735.73</v>
      </c>
      <c r="U104" s="32">
        <v>-735.73</v>
      </c>
      <c r="V104" s="32">
        <v>-735.73</v>
      </c>
      <c r="W104" s="32">
        <v>-735.73</v>
      </c>
      <c r="X104" s="32">
        <v>-5150.1100000000006</v>
      </c>
    </row>
    <row r="105" spans="1:24" x14ac:dyDescent="0.25">
      <c r="B105" s="2" t="s">
        <v>169</v>
      </c>
      <c r="C105" s="2"/>
      <c r="D105" s="8">
        <v>232401.12999999995</v>
      </c>
      <c r="E105" s="8">
        <v>-236724.59999999998</v>
      </c>
      <c r="F105" s="8">
        <v>-188038.49</v>
      </c>
      <c r="G105" s="8">
        <v>113014.46999999999</v>
      </c>
      <c r="H105" s="8">
        <v>-417840.21000000008</v>
      </c>
      <c r="I105" s="8">
        <v>-430888.12999999995</v>
      </c>
      <c r="J105" s="8">
        <v>-272823.33000000007</v>
      </c>
      <c r="K105" s="8">
        <v>-1200899.1600000001</v>
      </c>
      <c r="N105" s="11"/>
      <c r="O105" s="5" t="s">
        <v>169</v>
      </c>
      <c r="P105" s="2"/>
      <c r="Q105" s="32">
        <v>232401.12999999995</v>
      </c>
      <c r="R105" s="43">
        <v>-236724.59999999998</v>
      </c>
      <c r="S105" s="32">
        <v>-188038.49</v>
      </c>
      <c r="T105" s="32">
        <v>113014.46999999999</v>
      </c>
      <c r="U105" s="32">
        <v>-417840.21000000008</v>
      </c>
      <c r="V105" s="32">
        <v>-430888.12999999995</v>
      </c>
      <c r="W105" s="32">
        <v>-272823.33000000007</v>
      </c>
      <c r="X105" s="32">
        <v>-1200899.1600000001</v>
      </c>
    </row>
    <row r="106" spans="1:24" x14ac:dyDescent="0.25">
      <c r="A106" s="2" t="s">
        <v>275</v>
      </c>
      <c r="B106" s="2"/>
      <c r="C106" s="2"/>
      <c r="D106" s="8">
        <v>1815328.4599999997</v>
      </c>
      <c r="E106" s="8">
        <v>1355301.2500000005</v>
      </c>
      <c r="F106" s="8">
        <v>1404893.3399999999</v>
      </c>
      <c r="G106" s="8">
        <v>1712649.84</v>
      </c>
      <c r="H106" s="8">
        <v>1192915.25</v>
      </c>
      <c r="I106" s="8">
        <v>1189838.72</v>
      </c>
      <c r="J106" s="8">
        <v>1360822.68</v>
      </c>
      <c r="K106" s="8">
        <v>10031749.540000003</v>
      </c>
      <c r="N106" s="17" t="s">
        <v>275</v>
      </c>
      <c r="O106" s="17"/>
      <c r="P106" s="17"/>
      <c r="Q106" s="33">
        <v>1815328.4599999997</v>
      </c>
      <c r="R106" s="44">
        <v>1355301.2500000005</v>
      </c>
      <c r="S106" s="33">
        <v>1404893.3399999999</v>
      </c>
      <c r="T106" s="33">
        <v>1712649.84</v>
      </c>
      <c r="U106" s="33">
        <v>1192915.25</v>
      </c>
      <c r="V106" s="33">
        <v>1189838.72</v>
      </c>
      <c r="W106" s="33">
        <v>1360822.68</v>
      </c>
      <c r="X106" s="33">
        <v>10031749.540000003</v>
      </c>
    </row>
    <row r="107" spans="1:24" x14ac:dyDescent="0.25">
      <c r="A107" s="2" t="s">
        <v>79</v>
      </c>
      <c r="B107" s="2" t="s">
        <v>83</v>
      </c>
      <c r="C107" s="2" t="s">
        <v>250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N107" s="12" t="s">
        <v>79</v>
      </c>
      <c r="O107" s="5" t="s">
        <v>83</v>
      </c>
      <c r="P107" s="2" t="s">
        <v>250</v>
      </c>
      <c r="Q107" s="32">
        <v>0</v>
      </c>
      <c r="R107" s="43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</row>
    <row r="108" spans="1:24" x14ac:dyDescent="0.25">
      <c r="B108" s="2" t="s">
        <v>84</v>
      </c>
      <c r="C108" s="2" t="s">
        <v>257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N108" s="12"/>
      <c r="O108" s="5" t="s">
        <v>84</v>
      </c>
      <c r="P108" s="2" t="s">
        <v>257</v>
      </c>
      <c r="Q108" s="32">
        <v>0</v>
      </c>
      <c r="R108" s="43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</row>
    <row r="109" spans="1:24" x14ac:dyDescent="0.25">
      <c r="B109" s="2" t="s">
        <v>99</v>
      </c>
      <c r="C109" s="2" t="s">
        <v>174</v>
      </c>
      <c r="D109" s="8">
        <v>33899.9</v>
      </c>
      <c r="E109" s="8">
        <v>33899.9</v>
      </c>
      <c r="F109" s="8">
        <v>33899.9</v>
      </c>
      <c r="G109" s="8">
        <v>33899.9</v>
      </c>
      <c r="H109" s="8">
        <v>33899.9</v>
      </c>
      <c r="I109" s="8">
        <v>33899.9</v>
      </c>
      <c r="J109" s="8">
        <v>33899.9</v>
      </c>
      <c r="K109" s="8">
        <v>237299.3</v>
      </c>
      <c r="N109" s="12"/>
      <c r="O109" s="5" t="s">
        <v>99</v>
      </c>
      <c r="P109" s="2" t="s">
        <v>174</v>
      </c>
      <c r="Q109" s="32">
        <v>33899.9</v>
      </c>
      <c r="R109" s="43">
        <v>33899.9</v>
      </c>
      <c r="S109" s="32">
        <v>33899.9</v>
      </c>
      <c r="T109" s="32">
        <v>33899.9</v>
      </c>
      <c r="U109" s="32">
        <v>33899.9</v>
      </c>
      <c r="V109" s="32">
        <v>33899.9</v>
      </c>
      <c r="W109" s="32">
        <v>33899.9</v>
      </c>
      <c r="X109" s="32">
        <v>237299.3</v>
      </c>
    </row>
    <row r="110" spans="1:24" x14ac:dyDescent="0.25">
      <c r="B110" s="2" t="s">
        <v>82</v>
      </c>
      <c r="C110" s="2" t="s">
        <v>176</v>
      </c>
      <c r="D110" s="8">
        <v>8953.5400000000009</v>
      </c>
      <c r="E110" s="8">
        <v>8953.5400000000009</v>
      </c>
      <c r="F110" s="8">
        <v>8953.5400000000009</v>
      </c>
      <c r="G110" s="8">
        <v>8953.5400000000009</v>
      </c>
      <c r="H110" s="8">
        <v>8953.5400000000009</v>
      </c>
      <c r="I110" s="8">
        <v>8953.5400000000009</v>
      </c>
      <c r="J110" s="8">
        <v>8953.5400000000009</v>
      </c>
      <c r="K110" s="8">
        <v>62674.780000000006</v>
      </c>
      <c r="N110" s="12"/>
      <c r="O110" s="5" t="s">
        <v>82</v>
      </c>
      <c r="P110" s="2" t="s">
        <v>176</v>
      </c>
      <c r="Q110" s="32">
        <v>8953.5400000000009</v>
      </c>
      <c r="R110" s="43">
        <v>8953.5400000000009</v>
      </c>
      <c r="S110" s="32">
        <v>8953.5400000000009</v>
      </c>
      <c r="T110" s="32">
        <v>8953.5400000000009</v>
      </c>
      <c r="U110" s="32">
        <v>8953.5400000000009</v>
      </c>
      <c r="V110" s="32">
        <v>8953.5400000000009</v>
      </c>
      <c r="W110" s="32">
        <v>8953.5400000000009</v>
      </c>
      <c r="X110" s="32">
        <v>62674.780000000006</v>
      </c>
    </row>
    <row r="111" spans="1:24" x14ac:dyDescent="0.25">
      <c r="B111" s="2" t="s">
        <v>137</v>
      </c>
      <c r="C111" s="2" t="s">
        <v>258</v>
      </c>
      <c r="D111" s="8">
        <v>33587.08</v>
      </c>
      <c r="E111" s="8">
        <v>33625.97</v>
      </c>
      <c r="F111" s="8">
        <v>33625.97</v>
      </c>
      <c r="G111" s="8">
        <v>33625.97</v>
      </c>
      <c r="H111" s="8">
        <v>33625.97</v>
      </c>
      <c r="I111" s="8">
        <v>33625.97</v>
      </c>
      <c r="J111" s="8">
        <v>33625.97</v>
      </c>
      <c r="K111" s="8">
        <v>235342.9</v>
      </c>
      <c r="N111" s="12"/>
      <c r="O111" s="5" t="s">
        <v>137</v>
      </c>
      <c r="P111" s="2" t="s">
        <v>258</v>
      </c>
      <c r="Q111" s="32">
        <v>33587.08</v>
      </c>
      <c r="R111" s="43">
        <v>33625.97</v>
      </c>
      <c r="S111" s="32">
        <v>33625.97</v>
      </c>
      <c r="T111" s="32">
        <v>33625.97</v>
      </c>
      <c r="U111" s="32">
        <v>33625.97</v>
      </c>
      <c r="V111" s="32">
        <v>33625.97</v>
      </c>
      <c r="W111" s="32">
        <v>33625.97</v>
      </c>
      <c r="X111" s="32">
        <v>235342.9</v>
      </c>
    </row>
    <row r="112" spans="1:24" x14ac:dyDescent="0.25">
      <c r="B112" s="2" t="s">
        <v>94</v>
      </c>
      <c r="C112" s="2" t="s">
        <v>178</v>
      </c>
      <c r="D112" s="8">
        <v>7916.28</v>
      </c>
      <c r="E112" s="8">
        <v>7916.28</v>
      </c>
      <c r="F112" s="8">
        <v>7916.28</v>
      </c>
      <c r="G112" s="8">
        <v>7916.28</v>
      </c>
      <c r="H112" s="8">
        <v>7916.28</v>
      </c>
      <c r="I112" s="8">
        <v>7916.28</v>
      </c>
      <c r="J112" s="8">
        <v>7967.49</v>
      </c>
      <c r="K112" s="8">
        <v>55465.17</v>
      </c>
      <c r="N112" s="12"/>
      <c r="O112" s="5" t="s">
        <v>94</v>
      </c>
      <c r="P112" s="2" t="s">
        <v>178</v>
      </c>
      <c r="Q112" s="32">
        <v>7916.28</v>
      </c>
      <c r="R112" s="43">
        <v>7916.28</v>
      </c>
      <c r="S112" s="32">
        <v>7916.28</v>
      </c>
      <c r="T112" s="32">
        <v>7916.28</v>
      </c>
      <c r="U112" s="32">
        <v>7916.28</v>
      </c>
      <c r="V112" s="32">
        <v>7916.28</v>
      </c>
      <c r="W112" s="32">
        <v>7967.49</v>
      </c>
      <c r="X112" s="32">
        <v>55465.17</v>
      </c>
    </row>
    <row r="113" spans="2:24" x14ac:dyDescent="0.25">
      <c r="B113" s="2" t="s">
        <v>150</v>
      </c>
      <c r="C113" s="2" t="s">
        <v>259</v>
      </c>
      <c r="D113" s="8">
        <v>1216.5899999999999</v>
      </c>
      <c r="E113" s="8">
        <v>1236.79</v>
      </c>
      <c r="F113" s="8">
        <v>1236.79</v>
      </c>
      <c r="G113" s="8">
        <v>1236.79</v>
      </c>
      <c r="H113" s="8">
        <v>1236.79</v>
      </c>
      <c r="I113" s="8">
        <v>1236.79</v>
      </c>
      <c r="J113" s="8">
        <v>1236.79</v>
      </c>
      <c r="K113" s="8">
        <v>8637.33</v>
      </c>
      <c r="N113" s="12"/>
      <c r="O113" s="5" t="s">
        <v>150</v>
      </c>
      <c r="P113" s="2" t="s">
        <v>259</v>
      </c>
      <c r="Q113" s="32">
        <v>1216.5899999999999</v>
      </c>
      <c r="R113" s="43">
        <v>1236.79</v>
      </c>
      <c r="S113" s="32">
        <v>1236.79</v>
      </c>
      <c r="T113" s="32">
        <v>1236.79</v>
      </c>
      <c r="U113" s="32">
        <v>1236.79</v>
      </c>
      <c r="V113" s="32">
        <v>1236.79</v>
      </c>
      <c r="W113" s="32">
        <v>1236.79</v>
      </c>
      <c r="X113" s="32">
        <v>8637.33</v>
      </c>
    </row>
    <row r="114" spans="2:24" x14ac:dyDescent="0.25">
      <c r="B114" s="2" t="s">
        <v>129</v>
      </c>
      <c r="C114" s="2" t="s">
        <v>260</v>
      </c>
      <c r="D114" s="8">
        <v>160.0300000000002</v>
      </c>
      <c r="E114" s="8">
        <v>169.3599999999999</v>
      </c>
      <c r="F114" s="8">
        <v>168.53999999999996</v>
      </c>
      <c r="G114" s="8">
        <v>157.58999999999992</v>
      </c>
      <c r="H114" s="8">
        <v>157.58999999999992</v>
      </c>
      <c r="I114" s="8">
        <v>157.58999999999992</v>
      </c>
      <c r="J114" s="8">
        <v>157.58999999999992</v>
      </c>
      <c r="K114" s="8">
        <v>1128.2899999999997</v>
      </c>
      <c r="N114" s="12"/>
      <c r="O114" s="5" t="s">
        <v>129</v>
      </c>
      <c r="P114" s="2" t="s">
        <v>260</v>
      </c>
      <c r="Q114" s="32">
        <v>160.0300000000002</v>
      </c>
      <c r="R114" s="43">
        <v>169.3599999999999</v>
      </c>
      <c r="S114" s="32">
        <v>168.53999999999996</v>
      </c>
      <c r="T114" s="32">
        <v>157.58999999999992</v>
      </c>
      <c r="U114" s="32">
        <v>157.58999999999992</v>
      </c>
      <c r="V114" s="32">
        <v>157.58999999999992</v>
      </c>
      <c r="W114" s="32">
        <v>157.58999999999992</v>
      </c>
      <c r="X114" s="32">
        <v>1128.2899999999997</v>
      </c>
    </row>
    <row r="115" spans="2:24" x14ac:dyDescent="0.25">
      <c r="B115" s="2" t="s">
        <v>81</v>
      </c>
      <c r="C115" s="2" t="s">
        <v>261</v>
      </c>
      <c r="D115" s="8">
        <v>2949.5</v>
      </c>
      <c r="E115" s="8">
        <v>2952.73</v>
      </c>
      <c r="F115" s="8">
        <v>2952.73</v>
      </c>
      <c r="G115" s="8">
        <v>2952.73</v>
      </c>
      <c r="H115" s="8">
        <v>2952.73</v>
      </c>
      <c r="I115" s="8">
        <v>3052.38</v>
      </c>
      <c r="J115" s="8">
        <v>3078.93</v>
      </c>
      <c r="K115" s="8">
        <v>20891.73</v>
      </c>
      <c r="N115" s="12"/>
      <c r="O115" s="5" t="s">
        <v>81</v>
      </c>
      <c r="P115" s="2" t="s">
        <v>261</v>
      </c>
      <c r="Q115" s="32">
        <v>2949.5</v>
      </c>
      <c r="R115" s="43">
        <v>2952.73</v>
      </c>
      <c r="S115" s="32">
        <v>2952.73</v>
      </c>
      <c r="T115" s="32">
        <v>2952.73</v>
      </c>
      <c r="U115" s="32">
        <v>2952.73</v>
      </c>
      <c r="V115" s="32">
        <v>3052.38</v>
      </c>
      <c r="W115" s="32">
        <v>3078.93</v>
      </c>
      <c r="X115" s="32">
        <v>20891.73</v>
      </c>
    </row>
    <row r="116" spans="2:24" x14ac:dyDescent="0.25">
      <c r="B116" s="2" t="s">
        <v>132</v>
      </c>
      <c r="C116" s="2" t="s">
        <v>262</v>
      </c>
      <c r="D116" s="8">
        <v>37.61</v>
      </c>
      <c r="E116" s="8">
        <v>196.66</v>
      </c>
      <c r="F116" s="8">
        <v>196.66</v>
      </c>
      <c r="G116" s="8">
        <v>196.66</v>
      </c>
      <c r="H116" s="8">
        <v>196.66</v>
      </c>
      <c r="I116" s="8">
        <v>196.66</v>
      </c>
      <c r="J116" s="8">
        <v>196.66</v>
      </c>
      <c r="K116" s="8">
        <v>1217.57</v>
      </c>
      <c r="N116" s="12"/>
      <c r="O116" s="5" t="s">
        <v>132</v>
      </c>
      <c r="P116" s="2" t="s">
        <v>262</v>
      </c>
      <c r="Q116" s="32">
        <v>37.61</v>
      </c>
      <c r="R116" s="43">
        <v>196.66</v>
      </c>
      <c r="S116" s="32">
        <v>196.66</v>
      </c>
      <c r="T116" s="32">
        <v>196.66</v>
      </c>
      <c r="U116" s="32">
        <v>196.66</v>
      </c>
      <c r="V116" s="32">
        <v>196.66</v>
      </c>
      <c r="W116" s="32">
        <v>196.66</v>
      </c>
      <c r="X116" s="32">
        <v>1217.57</v>
      </c>
    </row>
    <row r="117" spans="2:24" x14ac:dyDescent="0.25">
      <c r="B117" s="2" t="s">
        <v>152</v>
      </c>
      <c r="C117" s="2" t="s">
        <v>183</v>
      </c>
      <c r="D117" s="8">
        <v>8970.5399999999991</v>
      </c>
      <c r="E117" s="8">
        <v>8970.5399999999991</v>
      </c>
      <c r="F117" s="8">
        <v>8970.5399999999991</v>
      </c>
      <c r="G117" s="8">
        <v>8970.5399999999991</v>
      </c>
      <c r="H117" s="8">
        <v>8970.5399999999991</v>
      </c>
      <c r="I117" s="8">
        <v>8970.5399999999991</v>
      </c>
      <c r="J117" s="8">
        <v>8970.5399999999991</v>
      </c>
      <c r="K117" s="8">
        <v>62793.78</v>
      </c>
      <c r="N117" s="12"/>
      <c r="O117" s="5" t="s">
        <v>152</v>
      </c>
      <c r="P117" s="2" t="s">
        <v>183</v>
      </c>
      <c r="Q117" s="32">
        <v>8970.5399999999991</v>
      </c>
      <c r="R117" s="43">
        <v>8970.5399999999991</v>
      </c>
      <c r="S117" s="32">
        <v>8970.5399999999991</v>
      </c>
      <c r="T117" s="32">
        <v>8970.5399999999991</v>
      </c>
      <c r="U117" s="32">
        <v>8970.5399999999991</v>
      </c>
      <c r="V117" s="32">
        <v>8970.5399999999991</v>
      </c>
      <c r="W117" s="32">
        <v>8970.5399999999991</v>
      </c>
      <c r="X117" s="32">
        <v>62793.78</v>
      </c>
    </row>
    <row r="118" spans="2:24" x14ac:dyDescent="0.25">
      <c r="B118" s="2" t="s">
        <v>85</v>
      </c>
      <c r="C118" s="2" t="s">
        <v>263</v>
      </c>
      <c r="D118" s="8">
        <v>1362.72</v>
      </c>
      <c r="E118" s="8">
        <v>1361.09</v>
      </c>
      <c r="F118" s="8">
        <v>1361.09</v>
      </c>
      <c r="G118" s="8">
        <v>1361.09</v>
      </c>
      <c r="H118" s="8">
        <v>1361.09</v>
      </c>
      <c r="I118" s="8">
        <v>1361.09</v>
      </c>
      <c r="J118" s="8">
        <v>1361.09</v>
      </c>
      <c r="K118" s="8">
        <v>9529.26</v>
      </c>
      <c r="N118" s="12"/>
      <c r="O118" s="5" t="s">
        <v>85</v>
      </c>
      <c r="P118" s="2" t="s">
        <v>263</v>
      </c>
      <c r="Q118" s="32">
        <v>1362.72</v>
      </c>
      <c r="R118" s="43">
        <v>1361.09</v>
      </c>
      <c r="S118" s="32">
        <v>1361.09</v>
      </c>
      <c r="T118" s="32">
        <v>1361.09</v>
      </c>
      <c r="U118" s="32">
        <v>1361.09</v>
      </c>
      <c r="V118" s="32">
        <v>1361.09</v>
      </c>
      <c r="W118" s="32">
        <v>1361.09</v>
      </c>
      <c r="X118" s="32">
        <v>9529.26</v>
      </c>
    </row>
    <row r="119" spans="2:24" x14ac:dyDescent="0.25">
      <c r="B119" s="2" t="s">
        <v>95</v>
      </c>
      <c r="C119" s="2" t="s">
        <v>185</v>
      </c>
      <c r="D119" s="8">
        <v>163.54</v>
      </c>
      <c r="E119" s="8">
        <v>163.54</v>
      </c>
      <c r="F119" s="8">
        <v>163.54</v>
      </c>
      <c r="G119" s="8">
        <v>163.54</v>
      </c>
      <c r="H119" s="8">
        <v>163.54</v>
      </c>
      <c r="I119" s="8">
        <v>163.54</v>
      </c>
      <c r="J119" s="8">
        <v>163.54</v>
      </c>
      <c r="K119" s="8">
        <v>1144.78</v>
      </c>
      <c r="N119" s="12"/>
      <c r="O119" s="5" t="s">
        <v>95</v>
      </c>
      <c r="P119" s="2" t="s">
        <v>185</v>
      </c>
      <c r="Q119" s="32">
        <v>163.54</v>
      </c>
      <c r="R119" s="43">
        <v>163.54</v>
      </c>
      <c r="S119" s="32">
        <v>163.54</v>
      </c>
      <c r="T119" s="32">
        <v>163.54</v>
      </c>
      <c r="U119" s="32">
        <v>163.54</v>
      </c>
      <c r="V119" s="32">
        <v>163.54</v>
      </c>
      <c r="W119" s="32">
        <v>163.54</v>
      </c>
      <c r="X119" s="32">
        <v>1144.78</v>
      </c>
    </row>
    <row r="120" spans="2:24" x14ac:dyDescent="0.25">
      <c r="B120" s="2" t="s">
        <v>130</v>
      </c>
      <c r="C120" s="2" t="s">
        <v>264</v>
      </c>
      <c r="D120" s="8">
        <v>960.32</v>
      </c>
      <c r="E120" s="8">
        <v>930.78</v>
      </c>
      <c r="F120" s="8">
        <v>930.78</v>
      </c>
      <c r="G120" s="8">
        <v>930.78</v>
      </c>
      <c r="H120" s="8">
        <v>930.78</v>
      </c>
      <c r="I120" s="8">
        <v>930.78</v>
      </c>
      <c r="J120" s="8">
        <v>930.78</v>
      </c>
      <c r="K120" s="8">
        <v>6544.9999999999991</v>
      </c>
      <c r="N120" s="12"/>
      <c r="O120" s="5" t="s">
        <v>130</v>
      </c>
      <c r="P120" s="2" t="s">
        <v>264</v>
      </c>
      <c r="Q120" s="32">
        <v>960.32</v>
      </c>
      <c r="R120" s="43">
        <v>930.78</v>
      </c>
      <c r="S120" s="32">
        <v>930.78</v>
      </c>
      <c r="T120" s="32">
        <v>930.78</v>
      </c>
      <c r="U120" s="32">
        <v>930.78</v>
      </c>
      <c r="V120" s="32">
        <v>930.78</v>
      </c>
      <c r="W120" s="32">
        <v>930.78</v>
      </c>
      <c r="X120" s="32">
        <v>6544.9999999999991</v>
      </c>
    </row>
    <row r="121" spans="2:24" x14ac:dyDescent="0.25">
      <c r="B121" s="2" t="s">
        <v>133</v>
      </c>
      <c r="C121" s="2" t="s">
        <v>187</v>
      </c>
      <c r="D121" s="8">
        <v>7124.54</v>
      </c>
      <c r="E121" s="8">
        <v>7124.54</v>
      </c>
      <c r="F121" s="8">
        <v>7124.54</v>
      </c>
      <c r="G121" s="8">
        <v>7124.54</v>
      </c>
      <c r="H121" s="8">
        <v>7124.54</v>
      </c>
      <c r="I121" s="8">
        <v>7124.54</v>
      </c>
      <c r="J121" s="8">
        <v>7124.54</v>
      </c>
      <c r="K121" s="8">
        <v>49871.78</v>
      </c>
      <c r="N121" s="12"/>
      <c r="O121" s="5" t="s">
        <v>133</v>
      </c>
      <c r="P121" s="2" t="s">
        <v>187</v>
      </c>
      <c r="Q121" s="32">
        <v>7124.54</v>
      </c>
      <c r="R121" s="43">
        <v>7124.54</v>
      </c>
      <c r="S121" s="32">
        <v>7124.54</v>
      </c>
      <c r="T121" s="32">
        <v>7124.54</v>
      </c>
      <c r="U121" s="32">
        <v>7124.54</v>
      </c>
      <c r="V121" s="32">
        <v>7124.54</v>
      </c>
      <c r="W121" s="32">
        <v>7124.54</v>
      </c>
      <c r="X121" s="32">
        <v>49871.78</v>
      </c>
    </row>
    <row r="122" spans="2:24" x14ac:dyDescent="0.25">
      <c r="B122" s="2" t="s">
        <v>96</v>
      </c>
      <c r="C122" s="2" t="s">
        <v>188</v>
      </c>
      <c r="D122" s="8">
        <v>72894.19</v>
      </c>
      <c r="E122" s="8">
        <v>72894.19</v>
      </c>
      <c r="F122" s="8">
        <v>72894.19</v>
      </c>
      <c r="G122" s="8">
        <v>72894.19</v>
      </c>
      <c r="H122" s="8">
        <v>72894.19</v>
      </c>
      <c r="I122" s="8">
        <v>72894.19</v>
      </c>
      <c r="J122" s="8">
        <v>72894.19</v>
      </c>
      <c r="K122" s="8">
        <v>510259.33</v>
      </c>
      <c r="N122" s="12"/>
      <c r="O122" s="5" t="s">
        <v>96</v>
      </c>
      <c r="P122" s="2" t="s">
        <v>188</v>
      </c>
      <c r="Q122" s="32">
        <v>72894.19</v>
      </c>
      <c r="R122" s="43">
        <v>72894.19</v>
      </c>
      <c r="S122" s="32">
        <v>72894.19</v>
      </c>
      <c r="T122" s="32">
        <v>72894.19</v>
      </c>
      <c r="U122" s="32">
        <v>72894.19</v>
      </c>
      <c r="V122" s="32">
        <v>72894.19</v>
      </c>
      <c r="W122" s="32">
        <v>72894.19</v>
      </c>
      <c r="X122" s="32">
        <v>510259.33</v>
      </c>
    </row>
    <row r="123" spans="2:24" x14ac:dyDescent="0.25">
      <c r="B123" s="2" t="s">
        <v>153</v>
      </c>
      <c r="C123" s="2" t="s">
        <v>189</v>
      </c>
      <c r="D123" s="8">
        <v>14370.640000000001</v>
      </c>
      <c r="E123" s="8">
        <v>14370.640000000001</v>
      </c>
      <c r="F123" s="8">
        <v>14370.640000000001</v>
      </c>
      <c r="G123" s="8">
        <v>14370.640000000001</v>
      </c>
      <c r="H123" s="8">
        <v>14370.640000000001</v>
      </c>
      <c r="I123" s="8">
        <v>14370.640000000001</v>
      </c>
      <c r="J123" s="8">
        <v>14370.640000000001</v>
      </c>
      <c r="K123" s="8">
        <v>100594.48000000001</v>
      </c>
      <c r="N123" s="12"/>
      <c r="O123" s="5" t="s">
        <v>153</v>
      </c>
      <c r="P123" s="2" t="s">
        <v>189</v>
      </c>
      <c r="Q123" s="32">
        <v>14370.640000000001</v>
      </c>
      <c r="R123" s="43">
        <v>14370.640000000001</v>
      </c>
      <c r="S123" s="32">
        <v>14370.640000000001</v>
      </c>
      <c r="T123" s="32">
        <v>14370.640000000001</v>
      </c>
      <c r="U123" s="32">
        <v>14370.640000000001</v>
      </c>
      <c r="V123" s="32">
        <v>14370.640000000001</v>
      </c>
      <c r="W123" s="32">
        <v>14370.640000000001</v>
      </c>
      <c r="X123" s="32">
        <v>100594.48000000001</v>
      </c>
    </row>
    <row r="124" spans="2:24" x14ac:dyDescent="0.25">
      <c r="B124" s="2" t="s">
        <v>138</v>
      </c>
      <c r="C124" s="2" t="s">
        <v>190</v>
      </c>
      <c r="D124" s="8">
        <v>4297.72</v>
      </c>
      <c r="E124" s="8">
        <v>4297.72</v>
      </c>
      <c r="F124" s="8">
        <v>4297.72</v>
      </c>
      <c r="G124" s="8">
        <v>4297.72</v>
      </c>
      <c r="H124" s="8">
        <v>4297.72</v>
      </c>
      <c r="I124" s="8">
        <v>4297.72</v>
      </c>
      <c r="J124" s="8">
        <v>4297.72</v>
      </c>
      <c r="K124" s="8">
        <v>30084.040000000005</v>
      </c>
      <c r="N124" s="12"/>
      <c r="O124" s="5" t="s">
        <v>138</v>
      </c>
      <c r="P124" s="2" t="s">
        <v>190</v>
      </c>
      <c r="Q124" s="32">
        <v>4297.72</v>
      </c>
      <c r="R124" s="43">
        <v>4297.72</v>
      </c>
      <c r="S124" s="32">
        <v>4297.72</v>
      </c>
      <c r="T124" s="32">
        <v>4297.72</v>
      </c>
      <c r="U124" s="32">
        <v>4297.72</v>
      </c>
      <c r="V124" s="32">
        <v>4297.72</v>
      </c>
      <c r="W124" s="32">
        <v>4297.72</v>
      </c>
      <c r="X124" s="32">
        <v>30084.040000000005</v>
      </c>
    </row>
    <row r="125" spans="2:24" x14ac:dyDescent="0.25">
      <c r="B125" s="2" t="s">
        <v>97</v>
      </c>
      <c r="C125" s="2" t="s">
        <v>191</v>
      </c>
      <c r="D125" s="8">
        <v>7212.65</v>
      </c>
      <c r="E125" s="8">
        <v>7212.65</v>
      </c>
      <c r="F125" s="8">
        <v>7212.65</v>
      </c>
      <c r="G125" s="8">
        <v>7210.3099999999995</v>
      </c>
      <c r="H125" s="8">
        <v>7210.3099999999995</v>
      </c>
      <c r="I125" s="8">
        <v>7242.82</v>
      </c>
      <c r="J125" s="8">
        <v>7242.61</v>
      </c>
      <c r="K125" s="8">
        <v>50543.999999999993</v>
      </c>
      <c r="N125" s="12"/>
      <c r="O125" s="5" t="s">
        <v>97</v>
      </c>
      <c r="P125" s="2" t="s">
        <v>191</v>
      </c>
      <c r="Q125" s="32">
        <v>7212.65</v>
      </c>
      <c r="R125" s="43">
        <v>7212.65</v>
      </c>
      <c r="S125" s="32">
        <v>7212.65</v>
      </c>
      <c r="T125" s="32">
        <v>7210.3099999999995</v>
      </c>
      <c r="U125" s="32">
        <v>7210.3099999999995</v>
      </c>
      <c r="V125" s="32">
        <v>7242.82</v>
      </c>
      <c r="W125" s="32">
        <v>7242.61</v>
      </c>
      <c r="X125" s="32">
        <v>50543.999999999993</v>
      </c>
    </row>
    <row r="126" spans="2:24" x14ac:dyDescent="0.25">
      <c r="B126" s="2" t="s">
        <v>98</v>
      </c>
      <c r="C126" s="2" t="s">
        <v>192</v>
      </c>
      <c r="D126" s="8">
        <v>1050.8300000000002</v>
      </c>
      <c r="E126" s="8">
        <v>1050.8300000000002</v>
      </c>
      <c r="F126" s="8">
        <v>1050.8300000000002</v>
      </c>
      <c r="G126" s="8">
        <v>1050.8300000000002</v>
      </c>
      <c r="H126" s="8">
        <v>1050.8300000000002</v>
      </c>
      <c r="I126" s="8">
        <v>1050.8300000000002</v>
      </c>
      <c r="J126" s="8">
        <v>1050.8300000000002</v>
      </c>
      <c r="K126" s="8">
        <v>7355.81</v>
      </c>
      <c r="N126" s="12"/>
      <c r="O126" s="5" t="s">
        <v>98</v>
      </c>
      <c r="P126" s="2" t="s">
        <v>192</v>
      </c>
      <c r="Q126" s="32">
        <v>1050.8300000000002</v>
      </c>
      <c r="R126" s="43">
        <v>1050.8300000000002</v>
      </c>
      <c r="S126" s="32">
        <v>1050.8300000000002</v>
      </c>
      <c r="T126" s="32">
        <v>1050.8300000000002</v>
      </c>
      <c r="U126" s="32">
        <v>1050.8300000000002</v>
      </c>
      <c r="V126" s="32">
        <v>1050.8300000000002</v>
      </c>
      <c r="W126" s="32">
        <v>1050.8300000000002</v>
      </c>
      <c r="X126" s="32">
        <v>7355.81</v>
      </c>
    </row>
    <row r="127" spans="2:24" x14ac:dyDescent="0.25">
      <c r="B127" s="2" t="s">
        <v>158</v>
      </c>
      <c r="C127" s="2" t="s">
        <v>193</v>
      </c>
      <c r="D127" s="8">
        <v>483815.97</v>
      </c>
      <c r="E127" s="8">
        <v>483997.36</v>
      </c>
      <c r="F127" s="8">
        <v>484166.62</v>
      </c>
      <c r="G127" s="8">
        <v>484137.04</v>
      </c>
      <c r="H127" s="8">
        <v>484136.65</v>
      </c>
      <c r="I127" s="8">
        <v>484136.65</v>
      </c>
      <c r="J127" s="8">
        <v>485017.59999999998</v>
      </c>
      <c r="K127" s="8">
        <v>3389407.89</v>
      </c>
      <c r="N127" s="12"/>
      <c r="O127" s="5" t="s">
        <v>158</v>
      </c>
      <c r="P127" s="2" t="s">
        <v>193</v>
      </c>
      <c r="Q127" s="32">
        <v>483815.97</v>
      </c>
      <c r="R127" s="43">
        <v>483997.36</v>
      </c>
      <c r="S127" s="32">
        <v>484166.62</v>
      </c>
      <c r="T127" s="32">
        <v>484137.04</v>
      </c>
      <c r="U127" s="32">
        <v>484136.65</v>
      </c>
      <c r="V127" s="32">
        <v>484136.65</v>
      </c>
      <c r="W127" s="32">
        <v>485017.59999999998</v>
      </c>
      <c r="X127" s="32">
        <v>3389407.89</v>
      </c>
    </row>
    <row r="128" spans="2:24" x14ac:dyDescent="0.25">
      <c r="B128" s="2" t="s">
        <v>86</v>
      </c>
      <c r="C128" s="2" t="s">
        <v>265</v>
      </c>
      <c r="D128" s="8">
        <v>3881.26</v>
      </c>
      <c r="E128" s="8">
        <v>3885.17</v>
      </c>
      <c r="F128" s="8">
        <v>3885.17</v>
      </c>
      <c r="G128" s="8">
        <v>3885.17</v>
      </c>
      <c r="H128" s="8">
        <v>3885.17</v>
      </c>
      <c r="I128" s="8">
        <v>3885.17</v>
      </c>
      <c r="J128" s="8">
        <v>3885.17</v>
      </c>
      <c r="K128" s="8">
        <v>27192.28</v>
      </c>
      <c r="N128" s="12"/>
      <c r="O128" s="5" t="s">
        <v>86</v>
      </c>
      <c r="P128" s="2" t="s">
        <v>265</v>
      </c>
      <c r="Q128" s="32">
        <v>3881.26</v>
      </c>
      <c r="R128" s="43">
        <v>3885.17</v>
      </c>
      <c r="S128" s="32">
        <v>3885.17</v>
      </c>
      <c r="T128" s="32">
        <v>3885.17</v>
      </c>
      <c r="U128" s="32">
        <v>3885.17</v>
      </c>
      <c r="V128" s="32">
        <v>3885.17</v>
      </c>
      <c r="W128" s="32">
        <v>3885.17</v>
      </c>
      <c r="X128" s="32">
        <v>27192.28</v>
      </c>
    </row>
    <row r="129" spans="1:24" x14ac:dyDescent="0.25">
      <c r="B129" s="2" t="s">
        <v>159</v>
      </c>
      <c r="C129" s="2" t="s">
        <v>266</v>
      </c>
      <c r="D129" s="8">
        <v>1807.65</v>
      </c>
      <c r="E129" s="8">
        <v>1836.42</v>
      </c>
      <c r="F129" s="8">
        <v>1836.38</v>
      </c>
      <c r="G129" s="8">
        <v>1928.3700000000001</v>
      </c>
      <c r="H129" s="8">
        <v>1879.46</v>
      </c>
      <c r="I129" s="8">
        <v>2015.59</v>
      </c>
      <c r="J129" s="8">
        <v>2015.58</v>
      </c>
      <c r="K129" s="8">
        <v>13319.45</v>
      </c>
      <c r="N129" s="12"/>
      <c r="O129" s="5" t="s">
        <v>159</v>
      </c>
      <c r="P129" s="2" t="s">
        <v>266</v>
      </c>
      <c r="Q129" s="32">
        <v>1807.65</v>
      </c>
      <c r="R129" s="43">
        <v>1836.42</v>
      </c>
      <c r="S129" s="32">
        <v>1836.38</v>
      </c>
      <c r="T129" s="32">
        <v>1928.3700000000001</v>
      </c>
      <c r="U129" s="32">
        <v>1879.46</v>
      </c>
      <c r="V129" s="32">
        <v>2015.59</v>
      </c>
      <c r="W129" s="32">
        <v>2015.58</v>
      </c>
      <c r="X129" s="32">
        <v>13319.45</v>
      </c>
    </row>
    <row r="130" spans="1:24" x14ac:dyDescent="0.25">
      <c r="B130" s="2" t="s">
        <v>87</v>
      </c>
      <c r="C130" s="2" t="s">
        <v>267</v>
      </c>
      <c r="D130" s="8">
        <v>574.29</v>
      </c>
      <c r="E130" s="8">
        <v>574.24</v>
      </c>
      <c r="F130" s="8">
        <v>574.24</v>
      </c>
      <c r="G130" s="8">
        <v>574.24</v>
      </c>
      <c r="H130" s="8">
        <v>574.24</v>
      </c>
      <c r="I130" s="8">
        <v>574.24</v>
      </c>
      <c r="J130" s="8">
        <v>574.24</v>
      </c>
      <c r="K130" s="8">
        <v>4019.7299999999996</v>
      </c>
      <c r="N130" s="12"/>
      <c r="O130" s="5" t="s">
        <v>87</v>
      </c>
      <c r="P130" s="2" t="s">
        <v>267</v>
      </c>
      <c r="Q130" s="32">
        <v>574.29</v>
      </c>
      <c r="R130" s="43">
        <v>574.24</v>
      </c>
      <c r="S130" s="32">
        <v>574.24</v>
      </c>
      <c r="T130" s="32">
        <v>574.24</v>
      </c>
      <c r="U130" s="32">
        <v>574.24</v>
      </c>
      <c r="V130" s="32">
        <v>574.24</v>
      </c>
      <c r="W130" s="32">
        <v>574.24</v>
      </c>
      <c r="X130" s="32">
        <v>4019.7299999999996</v>
      </c>
    </row>
    <row r="131" spans="1:24" x14ac:dyDescent="0.25">
      <c r="B131" s="2" t="s">
        <v>80</v>
      </c>
      <c r="C131" s="2" t="s">
        <v>268</v>
      </c>
      <c r="D131" s="8">
        <v>111.81</v>
      </c>
      <c r="E131" s="8">
        <v>111.73</v>
      </c>
      <c r="F131" s="8">
        <v>111.73</v>
      </c>
      <c r="G131" s="8">
        <v>111.73</v>
      </c>
      <c r="H131" s="8">
        <v>111.73</v>
      </c>
      <c r="I131" s="8">
        <v>111.73</v>
      </c>
      <c r="J131" s="8">
        <v>111.73</v>
      </c>
      <c r="K131" s="8">
        <v>782.19</v>
      </c>
      <c r="N131" s="11"/>
      <c r="O131" s="5" t="s">
        <v>80</v>
      </c>
      <c r="P131" s="2" t="s">
        <v>268</v>
      </c>
      <c r="Q131" s="32">
        <v>111.81</v>
      </c>
      <c r="R131" s="43">
        <v>111.73</v>
      </c>
      <c r="S131" s="32">
        <v>111.73</v>
      </c>
      <c r="T131" s="32">
        <v>111.73</v>
      </c>
      <c r="U131" s="32">
        <v>111.73</v>
      </c>
      <c r="V131" s="32">
        <v>111.73</v>
      </c>
      <c r="W131" s="32">
        <v>111.73</v>
      </c>
      <c r="X131" s="32">
        <v>782.19</v>
      </c>
    </row>
    <row r="132" spans="1:24" x14ac:dyDescent="0.25">
      <c r="A132" s="2" t="s">
        <v>276</v>
      </c>
      <c r="B132" s="2"/>
      <c r="C132" s="2"/>
      <c r="D132" s="8">
        <v>697319.20000000007</v>
      </c>
      <c r="E132" s="8">
        <v>697732.67</v>
      </c>
      <c r="F132" s="8">
        <v>697901.07</v>
      </c>
      <c r="G132" s="8">
        <v>697950.19</v>
      </c>
      <c r="H132" s="8">
        <v>697900.89</v>
      </c>
      <c r="I132" s="8">
        <v>698169.17999999993</v>
      </c>
      <c r="J132" s="8">
        <v>699127.66999999993</v>
      </c>
      <c r="K132" s="8">
        <v>4886100.870000002</v>
      </c>
      <c r="N132" s="17" t="s">
        <v>276</v>
      </c>
      <c r="O132" s="17"/>
      <c r="P132" s="17"/>
      <c r="Q132" s="33">
        <v>697319.20000000007</v>
      </c>
      <c r="R132" s="44">
        <v>697732.67</v>
      </c>
      <c r="S132" s="33">
        <v>697901.07</v>
      </c>
      <c r="T132" s="33">
        <v>697950.19</v>
      </c>
      <c r="U132" s="33">
        <v>697900.89</v>
      </c>
      <c r="V132" s="33">
        <v>698169.17999999993</v>
      </c>
      <c r="W132" s="33">
        <v>699127.66999999993</v>
      </c>
      <c r="X132" s="33">
        <v>4886100.870000002</v>
      </c>
    </row>
    <row r="133" spans="1:24" x14ac:dyDescent="0.25">
      <c r="A133" s="2" t="s">
        <v>88</v>
      </c>
      <c r="B133" s="2" t="s">
        <v>105</v>
      </c>
      <c r="C133" s="2" t="s">
        <v>203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N133" s="12" t="s">
        <v>88</v>
      </c>
      <c r="O133" s="5" t="s">
        <v>105</v>
      </c>
      <c r="P133" s="2" t="s">
        <v>203</v>
      </c>
      <c r="Q133" s="32">
        <v>0</v>
      </c>
      <c r="R133" s="43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</row>
    <row r="134" spans="1:24" x14ac:dyDescent="0.25">
      <c r="B134" s="2" t="s">
        <v>136</v>
      </c>
      <c r="C134" s="2" t="s">
        <v>269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N134" s="12"/>
      <c r="O134" s="5" t="s">
        <v>136</v>
      </c>
      <c r="P134" s="2" t="s">
        <v>269</v>
      </c>
      <c r="Q134" s="32">
        <v>0</v>
      </c>
      <c r="R134" s="43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</row>
    <row r="135" spans="1:24" x14ac:dyDescent="0.25">
      <c r="B135" s="2" t="s">
        <v>102</v>
      </c>
      <c r="C135" s="2" t="s">
        <v>270</v>
      </c>
      <c r="D135" s="8">
        <v>400.52000000000004</v>
      </c>
      <c r="E135" s="8">
        <v>400.52000000000004</v>
      </c>
      <c r="F135" s="8">
        <v>400.52000000000004</v>
      </c>
      <c r="G135" s="8">
        <v>400.52000000000004</v>
      </c>
      <c r="H135" s="8">
        <v>400.52000000000004</v>
      </c>
      <c r="I135" s="8">
        <v>400.52000000000004</v>
      </c>
      <c r="J135" s="8">
        <v>400.52000000000004</v>
      </c>
      <c r="K135" s="8">
        <v>2803.6400000000003</v>
      </c>
      <c r="N135" s="12"/>
      <c r="O135" s="5" t="s">
        <v>102</v>
      </c>
      <c r="P135" s="2" t="s">
        <v>270</v>
      </c>
      <c r="Q135" s="32">
        <v>400.52000000000004</v>
      </c>
      <c r="R135" s="43">
        <v>400.52000000000004</v>
      </c>
      <c r="S135" s="32">
        <v>400.52000000000004</v>
      </c>
      <c r="T135" s="32">
        <v>400.52000000000004</v>
      </c>
      <c r="U135" s="32">
        <v>400.52000000000004</v>
      </c>
      <c r="V135" s="32">
        <v>400.52000000000004</v>
      </c>
      <c r="W135" s="32">
        <v>400.52000000000004</v>
      </c>
      <c r="X135" s="32">
        <v>2803.6400000000003</v>
      </c>
    </row>
    <row r="136" spans="1:24" x14ac:dyDescent="0.25">
      <c r="B136" s="2" t="s">
        <v>103</v>
      </c>
      <c r="C136" s="2" t="s">
        <v>253</v>
      </c>
      <c r="D136" s="8">
        <v>93.97</v>
      </c>
      <c r="E136" s="8">
        <v>93.97</v>
      </c>
      <c r="F136" s="8">
        <v>93.97</v>
      </c>
      <c r="G136" s="8">
        <v>93.97</v>
      </c>
      <c r="H136" s="8">
        <v>93.97</v>
      </c>
      <c r="I136" s="8">
        <v>93.97</v>
      </c>
      <c r="J136" s="8">
        <v>93.97</v>
      </c>
      <c r="K136" s="8">
        <v>657.79000000000008</v>
      </c>
      <c r="N136" s="12"/>
      <c r="O136" s="5" t="s">
        <v>103</v>
      </c>
      <c r="P136" s="2" t="s">
        <v>253</v>
      </c>
      <c r="Q136" s="32">
        <v>93.97</v>
      </c>
      <c r="R136" s="43">
        <v>93.97</v>
      </c>
      <c r="S136" s="32">
        <v>93.97</v>
      </c>
      <c r="T136" s="32">
        <v>93.97</v>
      </c>
      <c r="U136" s="32">
        <v>93.97</v>
      </c>
      <c r="V136" s="32">
        <v>93.97</v>
      </c>
      <c r="W136" s="32">
        <v>93.97</v>
      </c>
      <c r="X136" s="32">
        <v>657.79000000000008</v>
      </c>
    </row>
    <row r="137" spans="1:24" x14ac:dyDescent="0.25">
      <c r="B137" s="2" t="s">
        <v>140</v>
      </c>
      <c r="C137" s="2" t="s">
        <v>176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N137" s="12"/>
      <c r="O137" s="5" t="s">
        <v>140</v>
      </c>
      <c r="P137" s="2" t="s">
        <v>176</v>
      </c>
      <c r="Q137" s="32">
        <v>0</v>
      </c>
      <c r="R137" s="43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</row>
    <row r="138" spans="1:24" x14ac:dyDescent="0.25">
      <c r="B138" s="2" t="s">
        <v>134</v>
      </c>
      <c r="C138" s="2" t="s">
        <v>178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N138" s="12"/>
      <c r="O138" s="5" t="s">
        <v>134</v>
      </c>
      <c r="P138" s="2" t="s">
        <v>178</v>
      </c>
      <c r="Q138" s="32">
        <v>0</v>
      </c>
      <c r="R138" s="43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</row>
    <row r="139" spans="1:24" x14ac:dyDescent="0.25">
      <c r="B139" s="2" t="s">
        <v>141</v>
      </c>
      <c r="C139" s="2" t="s">
        <v>181</v>
      </c>
      <c r="D139" s="8">
        <v>151.66</v>
      </c>
      <c r="E139" s="8">
        <v>151.66</v>
      </c>
      <c r="F139" s="8">
        <v>151.66</v>
      </c>
      <c r="G139" s="8">
        <v>151.66</v>
      </c>
      <c r="H139" s="8">
        <v>151.66</v>
      </c>
      <c r="I139" s="8">
        <v>151.66</v>
      </c>
      <c r="J139" s="8">
        <v>151.66</v>
      </c>
      <c r="K139" s="8">
        <v>1061.6199999999999</v>
      </c>
      <c r="N139" s="12"/>
      <c r="O139" s="5" t="s">
        <v>141</v>
      </c>
      <c r="P139" s="2" t="s">
        <v>181</v>
      </c>
      <c r="Q139" s="32">
        <v>151.66</v>
      </c>
      <c r="R139" s="43">
        <v>151.66</v>
      </c>
      <c r="S139" s="32">
        <v>151.66</v>
      </c>
      <c r="T139" s="32">
        <v>151.66</v>
      </c>
      <c r="U139" s="32">
        <v>151.66</v>
      </c>
      <c r="V139" s="32">
        <v>151.66</v>
      </c>
      <c r="W139" s="32">
        <v>151.66</v>
      </c>
      <c r="X139" s="32">
        <v>1061.6199999999999</v>
      </c>
    </row>
    <row r="140" spans="1:24" x14ac:dyDescent="0.25">
      <c r="B140" s="2" t="s">
        <v>89</v>
      </c>
      <c r="C140" s="2" t="s">
        <v>182</v>
      </c>
      <c r="D140" s="8">
        <v>498.29</v>
      </c>
      <c r="E140" s="8">
        <v>498.29</v>
      </c>
      <c r="F140" s="8">
        <v>498.29</v>
      </c>
      <c r="G140" s="8">
        <v>498.29</v>
      </c>
      <c r="H140" s="8">
        <v>498.29</v>
      </c>
      <c r="I140" s="8">
        <v>498.29</v>
      </c>
      <c r="J140" s="8">
        <v>498.29</v>
      </c>
      <c r="K140" s="8">
        <v>3488.03</v>
      </c>
      <c r="N140" s="12"/>
      <c r="O140" s="5" t="s">
        <v>89</v>
      </c>
      <c r="P140" s="2" t="s">
        <v>182</v>
      </c>
      <c r="Q140" s="32">
        <v>498.29</v>
      </c>
      <c r="R140" s="43">
        <v>498.29</v>
      </c>
      <c r="S140" s="32">
        <v>498.29</v>
      </c>
      <c r="T140" s="32">
        <v>498.29</v>
      </c>
      <c r="U140" s="32">
        <v>498.29</v>
      </c>
      <c r="V140" s="32">
        <v>498.29</v>
      </c>
      <c r="W140" s="32">
        <v>498.29</v>
      </c>
      <c r="X140" s="32">
        <v>3488.03</v>
      </c>
    </row>
    <row r="141" spans="1:24" x14ac:dyDescent="0.25">
      <c r="B141" s="2" t="s">
        <v>104</v>
      </c>
      <c r="C141" s="2" t="s">
        <v>271</v>
      </c>
      <c r="D141" s="8">
        <v>74.540000000000006</v>
      </c>
      <c r="E141" s="8">
        <v>74.540000000000006</v>
      </c>
      <c r="F141" s="8">
        <v>74.540000000000006</v>
      </c>
      <c r="G141" s="8">
        <v>74.540000000000006</v>
      </c>
      <c r="H141" s="8">
        <v>74.540000000000006</v>
      </c>
      <c r="I141" s="8">
        <v>74.540000000000006</v>
      </c>
      <c r="J141" s="8">
        <v>74.540000000000006</v>
      </c>
      <c r="K141" s="8">
        <v>521.78000000000009</v>
      </c>
      <c r="N141" s="12"/>
      <c r="O141" s="5" t="s">
        <v>104</v>
      </c>
      <c r="P141" s="2" t="s">
        <v>271</v>
      </c>
      <c r="Q141" s="32">
        <v>74.540000000000006</v>
      </c>
      <c r="R141" s="43">
        <v>74.540000000000006</v>
      </c>
      <c r="S141" s="32">
        <v>74.540000000000006</v>
      </c>
      <c r="T141" s="32">
        <v>74.540000000000006</v>
      </c>
      <c r="U141" s="32">
        <v>74.540000000000006</v>
      </c>
      <c r="V141" s="32">
        <v>74.540000000000006</v>
      </c>
      <c r="W141" s="32">
        <v>74.540000000000006</v>
      </c>
      <c r="X141" s="32">
        <v>521.78000000000009</v>
      </c>
    </row>
    <row r="142" spans="1:24" x14ac:dyDescent="0.25">
      <c r="B142" s="2" t="s">
        <v>90</v>
      </c>
      <c r="C142" s="2" t="s">
        <v>183</v>
      </c>
      <c r="D142" s="8">
        <v>97.92</v>
      </c>
      <c r="E142" s="8">
        <v>97.92</v>
      </c>
      <c r="F142" s="8">
        <v>97.92</v>
      </c>
      <c r="G142" s="8">
        <v>97.92</v>
      </c>
      <c r="H142" s="8">
        <v>97.92</v>
      </c>
      <c r="I142" s="8">
        <v>97.92</v>
      </c>
      <c r="J142" s="8">
        <v>97.92</v>
      </c>
      <c r="K142" s="8">
        <v>685.43999999999994</v>
      </c>
      <c r="N142" s="12"/>
      <c r="O142" s="5" t="s">
        <v>90</v>
      </c>
      <c r="P142" s="2" t="s">
        <v>183</v>
      </c>
      <c r="Q142" s="32">
        <v>97.92</v>
      </c>
      <c r="R142" s="43">
        <v>97.92</v>
      </c>
      <c r="S142" s="32">
        <v>97.92</v>
      </c>
      <c r="T142" s="32">
        <v>97.92</v>
      </c>
      <c r="U142" s="32">
        <v>97.92</v>
      </c>
      <c r="V142" s="32">
        <v>97.92</v>
      </c>
      <c r="W142" s="32">
        <v>97.92</v>
      </c>
      <c r="X142" s="32">
        <v>685.43999999999994</v>
      </c>
    </row>
    <row r="143" spans="1:24" x14ac:dyDescent="0.25">
      <c r="B143" s="2" t="s">
        <v>135</v>
      </c>
      <c r="C143" s="2" t="s">
        <v>185</v>
      </c>
      <c r="D143" s="8">
        <v>2354.3000000000002</v>
      </c>
      <c r="E143" s="8">
        <v>2354.3000000000002</v>
      </c>
      <c r="F143" s="8">
        <v>2354.3000000000002</v>
      </c>
      <c r="G143" s="8">
        <v>2354.3000000000002</v>
      </c>
      <c r="H143" s="8">
        <v>2354.3000000000002</v>
      </c>
      <c r="I143" s="8">
        <v>2354.3000000000002</v>
      </c>
      <c r="J143" s="8">
        <v>2354.3000000000002</v>
      </c>
      <c r="K143" s="8">
        <v>16480.099999999999</v>
      </c>
      <c r="N143" s="12"/>
      <c r="O143" s="5" t="s">
        <v>135</v>
      </c>
      <c r="P143" s="2" t="s">
        <v>185</v>
      </c>
      <c r="Q143" s="32">
        <v>2354.3000000000002</v>
      </c>
      <c r="R143" s="43">
        <v>2354.3000000000002</v>
      </c>
      <c r="S143" s="32">
        <v>2354.3000000000002</v>
      </c>
      <c r="T143" s="32">
        <v>2354.3000000000002</v>
      </c>
      <c r="U143" s="32">
        <v>2354.3000000000002</v>
      </c>
      <c r="V143" s="32">
        <v>2354.3000000000002</v>
      </c>
      <c r="W143" s="32">
        <v>2354.3000000000002</v>
      </c>
      <c r="X143" s="32">
        <v>16480.099999999999</v>
      </c>
    </row>
    <row r="144" spans="1:24" x14ac:dyDescent="0.25">
      <c r="B144" s="2" t="s">
        <v>100</v>
      </c>
      <c r="C144" s="2" t="s">
        <v>188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N144" s="12"/>
      <c r="O144" s="5" t="s">
        <v>100</v>
      </c>
      <c r="P144" s="2" t="s">
        <v>188</v>
      </c>
      <c r="Q144" s="32">
        <v>0</v>
      </c>
      <c r="R144" s="43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</row>
    <row r="145" spans="1:24" x14ac:dyDescent="0.25">
      <c r="B145" s="2" t="s">
        <v>91</v>
      </c>
      <c r="C145" s="2" t="s">
        <v>191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N145" s="12"/>
      <c r="O145" s="5" t="s">
        <v>91</v>
      </c>
      <c r="P145" s="2" t="s">
        <v>191</v>
      </c>
      <c r="Q145" s="32">
        <v>0</v>
      </c>
      <c r="R145" s="43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</row>
    <row r="146" spans="1:24" x14ac:dyDescent="0.25">
      <c r="B146" s="2" t="s">
        <v>139</v>
      </c>
      <c r="C146" s="2" t="s">
        <v>192</v>
      </c>
      <c r="D146" s="8">
        <v>324.63</v>
      </c>
      <c r="E146" s="8">
        <v>590.26</v>
      </c>
      <c r="F146" s="8">
        <v>590.26</v>
      </c>
      <c r="G146" s="8">
        <v>591.64</v>
      </c>
      <c r="H146" s="8">
        <v>591.64</v>
      </c>
      <c r="I146" s="8">
        <v>595.1</v>
      </c>
      <c r="J146" s="8">
        <v>595.11</v>
      </c>
      <c r="K146" s="8">
        <v>3878.64</v>
      </c>
      <c r="N146" s="12"/>
      <c r="O146" s="5" t="s">
        <v>139</v>
      </c>
      <c r="P146" s="2" t="s">
        <v>192</v>
      </c>
      <c r="Q146" s="32">
        <v>324.63</v>
      </c>
      <c r="R146" s="43">
        <v>590.26</v>
      </c>
      <c r="S146" s="32">
        <v>590.26</v>
      </c>
      <c r="T146" s="32">
        <v>591.64</v>
      </c>
      <c r="U146" s="32">
        <v>591.64</v>
      </c>
      <c r="V146" s="32">
        <v>595.1</v>
      </c>
      <c r="W146" s="32">
        <v>595.11</v>
      </c>
      <c r="X146" s="32">
        <v>3878.64</v>
      </c>
    </row>
    <row r="147" spans="1:24" x14ac:dyDescent="0.25">
      <c r="B147" s="2" t="s">
        <v>101</v>
      </c>
      <c r="C147" s="2" t="s">
        <v>193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N147" s="12"/>
      <c r="O147" s="5" t="s">
        <v>101</v>
      </c>
      <c r="P147" s="2" t="s">
        <v>193</v>
      </c>
      <c r="Q147" s="32">
        <v>0</v>
      </c>
      <c r="R147" s="43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</row>
    <row r="148" spans="1:24" x14ac:dyDescent="0.25">
      <c r="B148" s="2" t="s">
        <v>169</v>
      </c>
      <c r="C148" s="2"/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N148" s="11"/>
      <c r="O148" s="5" t="s">
        <v>169</v>
      </c>
      <c r="P148" s="2"/>
      <c r="Q148" s="32">
        <v>0</v>
      </c>
      <c r="R148" s="43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</row>
    <row r="149" spans="1:24" x14ac:dyDescent="0.25">
      <c r="A149" s="2" t="s">
        <v>277</v>
      </c>
      <c r="B149" s="2"/>
      <c r="C149" s="2"/>
      <c r="D149" s="8">
        <v>3995.8300000000004</v>
      </c>
      <c r="E149" s="8">
        <v>4261.46</v>
      </c>
      <c r="F149" s="8">
        <v>4261.46</v>
      </c>
      <c r="G149" s="8">
        <v>4262.84</v>
      </c>
      <c r="H149" s="8">
        <v>4262.84</v>
      </c>
      <c r="I149" s="8">
        <v>4266.3</v>
      </c>
      <c r="J149" s="8">
        <v>4266.3100000000004</v>
      </c>
      <c r="K149" s="8">
        <v>29577.040000000001</v>
      </c>
      <c r="N149" s="17" t="s">
        <v>277</v>
      </c>
      <c r="O149" s="17"/>
      <c r="P149" s="17"/>
      <c r="Q149" s="33">
        <v>3995.8300000000004</v>
      </c>
      <c r="R149" s="44">
        <v>4261.46</v>
      </c>
      <c r="S149" s="33">
        <v>4261.46</v>
      </c>
      <c r="T149" s="33">
        <v>4262.84</v>
      </c>
      <c r="U149" s="33">
        <v>4262.84</v>
      </c>
      <c r="V149" s="33">
        <v>4266.3</v>
      </c>
      <c r="W149" s="33">
        <v>4266.3100000000004</v>
      </c>
      <c r="X149" s="33">
        <v>29577.040000000001</v>
      </c>
    </row>
    <row r="150" spans="1:24" x14ac:dyDescent="0.25">
      <c r="A150" s="2" t="s">
        <v>173</v>
      </c>
      <c r="D150" s="8">
        <v>3613434.46</v>
      </c>
      <c r="E150" s="8">
        <v>3146049.8299999996</v>
      </c>
      <c r="F150" s="8">
        <v>3190406.54</v>
      </c>
      <c r="G150" s="8">
        <v>3496660.3300000015</v>
      </c>
      <c r="H150" s="8">
        <v>2976942.4200000004</v>
      </c>
      <c r="I150" s="8">
        <v>2974229.9899999998</v>
      </c>
      <c r="J150" s="8">
        <v>3177251.1900000009</v>
      </c>
      <c r="K150" s="8">
        <v>22574974.760000013</v>
      </c>
      <c r="N150" s="15" t="s">
        <v>173</v>
      </c>
      <c r="O150" s="15"/>
      <c r="P150" s="15"/>
      <c r="Q150" s="34">
        <v>3613434.46</v>
      </c>
      <c r="R150" s="45">
        <v>3146049.8299999996</v>
      </c>
      <c r="S150" s="34">
        <v>3190406.54</v>
      </c>
      <c r="T150" s="34">
        <v>3496660.3300000015</v>
      </c>
      <c r="U150" s="34">
        <v>2976942.4200000004</v>
      </c>
      <c r="V150" s="34">
        <v>2974229.9899999998</v>
      </c>
      <c r="W150" s="34">
        <v>3177251.1900000009</v>
      </c>
      <c r="X150" s="34">
        <v>22574974.760000013</v>
      </c>
    </row>
  </sheetData>
  <pageMargins left="0.7" right="0.7" top="0.75" bottom="0.75" header="0.3" footer="0.3"/>
  <pageSetup scale="45" orientation="portrait" r:id="rId2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93"/>
  <sheetViews>
    <sheetView view="pageBreakPreview" topLeftCell="F195" zoomScale="60" zoomScaleNormal="100" workbookViewId="0">
      <selection activeCell="O259" sqref="O259"/>
    </sheetView>
  </sheetViews>
  <sheetFormatPr defaultRowHeight="15" x14ac:dyDescent="0.25"/>
  <cols>
    <col min="1" max="1" width="34.7109375" bestFit="1" customWidth="1"/>
    <col min="2" max="2" width="39.28515625" bestFit="1" customWidth="1"/>
    <col min="3" max="3" width="10.42578125" bestFit="1" customWidth="1"/>
    <col min="4" max="4" width="16.28515625" bestFit="1" customWidth="1"/>
    <col min="5" max="5" width="10.7109375" customWidth="1"/>
    <col min="6" max="6" width="11.7109375" customWidth="1"/>
    <col min="7" max="8" width="10.7109375" customWidth="1"/>
    <col min="9" max="9" width="9.7109375" customWidth="1"/>
    <col min="10" max="10" width="10.7109375" customWidth="1"/>
    <col min="11" max="11" width="11.7109375" customWidth="1"/>
    <col min="14" max="14" width="34.7109375" bestFit="1" customWidth="1"/>
    <col min="15" max="15" width="37.42578125" bestFit="1" customWidth="1"/>
    <col min="17" max="17" width="9.28515625" bestFit="1" customWidth="1"/>
    <col min="18" max="18" width="9.28515625" style="23" bestFit="1" customWidth="1"/>
    <col min="19" max="19" width="10.5703125" bestFit="1" customWidth="1"/>
    <col min="20" max="23" width="9.28515625" bestFit="1" customWidth="1"/>
    <col min="24" max="24" width="10.5703125" bestFit="1" customWidth="1"/>
  </cols>
  <sheetData>
    <row r="3" spans="1:24" x14ac:dyDescent="0.25">
      <c r="A3" s="10" t="s">
        <v>290</v>
      </c>
      <c r="D3" s="10" t="s">
        <v>272</v>
      </c>
      <c r="N3" s="13" t="s">
        <v>290</v>
      </c>
      <c r="O3" s="13"/>
      <c r="P3" s="13"/>
      <c r="Q3" s="13" t="s">
        <v>272</v>
      </c>
      <c r="R3" s="35"/>
      <c r="S3" s="13"/>
      <c r="T3" s="13"/>
      <c r="U3" s="13"/>
      <c r="V3" s="13"/>
      <c r="W3" s="13"/>
      <c r="X3" s="13"/>
    </row>
    <row r="4" spans="1:24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N4" s="19" t="s">
        <v>172</v>
      </c>
      <c r="O4" s="19" t="s">
        <v>4</v>
      </c>
      <c r="P4" s="19" t="s">
        <v>170</v>
      </c>
      <c r="Q4" s="14">
        <v>43070</v>
      </c>
      <c r="R4" s="36">
        <v>43101</v>
      </c>
      <c r="S4" s="14">
        <v>43132</v>
      </c>
      <c r="T4" s="14">
        <v>43160</v>
      </c>
      <c r="U4" s="14">
        <v>43191</v>
      </c>
      <c r="V4" s="14">
        <v>43221</v>
      </c>
      <c r="W4" s="14">
        <v>43252</v>
      </c>
      <c r="X4" s="14" t="s">
        <v>173</v>
      </c>
    </row>
    <row r="5" spans="1:24" x14ac:dyDescent="0.25">
      <c r="A5" s="2" t="s">
        <v>17</v>
      </c>
      <c r="B5" s="2" t="s">
        <v>110</v>
      </c>
      <c r="C5" s="2" t="s">
        <v>174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N5" s="5" t="s">
        <v>17</v>
      </c>
      <c r="O5" s="5" t="s">
        <v>110</v>
      </c>
      <c r="P5" s="2" t="s">
        <v>174</v>
      </c>
      <c r="Q5" s="8">
        <v>0</v>
      </c>
      <c r="R5" s="40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 x14ac:dyDescent="0.25">
      <c r="B6" s="2" t="s">
        <v>165</v>
      </c>
      <c r="C6" s="2" t="s">
        <v>175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N6" s="5"/>
      <c r="O6" s="5" t="s">
        <v>165</v>
      </c>
      <c r="P6" s="2" t="s">
        <v>175</v>
      </c>
      <c r="Q6" s="8">
        <v>0</v>
      </c>
      <c r="R6" s="40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 x14ac:dyDescent="0.25">
      <c r="B7" s="2" t="s">
        <v>24</v>
      </c>
      <c r="C7" s="2" t="s">
        <v>176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N7" s="5"/>
      <c r="O7" s="5" t="s">
        <v>24</v>
      </c>
      <c r="P7" s="2" t="s">
        <v>176</v>
      </c>
      <c r="Q7" s="8">
        <v>0</v>
      </c>
      <c r="R7" s="40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x14ac:dyDescent="0.25">
      <c r="B8" s="2" t="s">
        <v>36</v>
      </c>
      <c r="C8" s="2" t="s">
        <v>177</v>
      </c>
      <c r="D8" s="8"/>
      <c r="E8" s="8"/>
      <c r="F8" s="8"/>
      <c r="G8" s="8"/>
      <c r="H8" s="8">
        <v>0</v>
      </c>
      <c r="I8" s="8">
        <v>0</v>
      </c>
      <c r="J8" s="8">
        <v>0</v>
      </c>
      <c r="K8" s="8">
        <v>0</v>
      </c>
      <c r="N8" s="5"/>
      <c r="O8" s="5" t="s">
        <v>36</v>
      </c>
      <c r="P8" s="2" t="s">
        <v>177</v>
      </c>
      <c r="Q8" s="8"/>
      <c r="R8" s="40"/>
      <c r="S8" s="8"/>
      <c r="T8" s="8"/>
      <c r="U8" s="8">
        <v>0</v>
      </c>
      <c r="V8" s="8">
        <v>0</v>
      </c>
      <c r="W8" s="8">
        <v>0</v>
      </c>
      <c r="X8" s="8">
        <v>0</v>
      </c>
    </row>
    <row r="9" spans="1:24" x14ac:dyDescent="0.25">
      <c r="B9" s="2" t="s">
        <v>22</v>
      </c>
      <c r="C9" s="2" t="s">
        <v>178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N9" s="5"/>
      <c r="O9" s="5" t="s">
        <v>22</v>
      </c>
      <c r="P9" s="2" t="s">
        <v>178</v>
      </c>
      <c r="Q9" s="8">
        <v>0</v>
      </c>
      <c r="R9" s="40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x14ac:dyDescent="0.25">
      <c r="B10" s="2" t="s">
        <v>113</v>
      </c>
      <c r="C10" s="2" t="s">
        <v>179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N10" s="5"/>
      <c r="O10" s="5" t="s">
        <v>113</v>
      </c>
      <c r="P10" s="2" t="s">
        <v>179</v>
      </c>
      <c r="Q10" s="8">
        <v>0</v>
      </c>
      <c r="R10" s="40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 x14ac:dyDescent="0.25">
      <c r="B11" s="2" t="s">
        <v>34</v>
      </c>
      <c r="C11" s="2" t="s">
        <v>180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N11" s="5"/>
      <c r="O11" s="5" t="s">
        <v>34</v>
      </c>
      <c r="P11" s="2" t="s">
        <v>180</v>
      </c>
      <c r="Q11" s="8">
        <v>0</v>
      </c>
      <c r="R11" s="40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 x14ac:dyDescent="0.25">
      <c r="B12" s="2" t="s">
        <v>28</v>
      </c>
      <c r="C12" s="2" t="s">
        <v>181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N12" s="5"/>
      <c r="O12" s="5" t="s">
        <v>28</v>
      </c>
      <c r="P12" s="2" t="s">
        <v>181</v>
      </c>
      <c r="Q12" s="8">
        <v>0</v>
      </c>
      <c r="R12" s="40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x14ac:dyDescent="0.25">
      <c r="B13" s="2" t="s">
        <v>106</v>
      </c>
      <c r="C13" s="2" t="s">
        <v>182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N13" s="5"/>
      <c r="O13" s="5" t="s">
        <v>106</v>
      </c>
      <c r="P13" s="2" t="s">
        <v>182</v>
      </c>
      <c r="Q13" s="8">
        <v>0</v>
      </c>
      <c r="R13" s="40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</row>
    <row r="14" spans="1:24" x14ac:dyDescent="0.25">
      <c r="B14" s="2" t="s">
        <v>109</v>
      </c>
      <c r="C14" s="2" t="s">
        <v>183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N14" s="5"/>
      <c r="O14" s="5" t="s">
        <v>109</v>
      </c>
      <c r="P14" s="2" t="s">
        <v>183</v>
      </c>
      <c r="Q14" s="8">
        <v>0</v>
      </c>
      <c r="R14" s="40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 x14ac:dyDescent="0.25">
      <c r="B15" s="2" t="s">
        <v>29</v>
      </c>
      <c r="C15" s="2" t="s">
        <v>184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N15" s="5"/>
      <c r="O15" s="5" t="s">
        <v>29</v>
      </c>
      <c r="P15" s="2" t="s">
        <v>184</v>
      </c>
      <c r="Q15" s="8">
        <v>0</v>
      </c>
      <c r="R15" s="40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x14ac:dyDescent="0.25">
      <c r="B16" s="2" t="s">
        <v>20</v>
      </c>
      <c r="C16" s="2" t="s">
        <v>185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N16" s="5"/>
      <c r="O16" s="5" t="s">
        <v>20</v>
      </c>
      <c r="P16" s="2" t="s">
        <v>185</v>
      </c>
      <c r="Q16" s="8">
        <v>0</v>
      </c>
      <c r="R16" s="40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2:24" x14ac:dyDescent="0.25">
      <c r="B17" s="2" t="s">
        <v>145</v>
      </c>
      <c r="C17" s="2" t="s">
        <v>186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N17" s="5"/>
      <c r="O17" s="5" t="s">
        <v>145</v>
      </c>
      <c r="P17" s="2" t="s">
        <v>186</v>
      </c>
      <c r="Q17" s="8">
        <v>0</v>
      </c>
      <c r="R17" s="40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2:24" x14ac:dyDescent="0.25">
      <c r="B18" s="2" t="s">
        <v>161</v>
      </c>
      <c r="C18" s="2" t="s">
        <v>187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N18" s="5"/>
      <c r="O18" s="5" t="s">
        <v>161</v>
      </c>
      <c r="P18" s="2" t="s">
        <v>187</v>
      </c>
      <c r="Q18" s="8">
        <v>0</v>
      </c>
      <c r="R18" s="40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2:24" x14ac:dyDescent="0.25">
      <c r="B19" s="2" t="s">
        <v>25</v>
      </c>
      <c r="C19" s="2" t="s">
        <v>188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N19" s="5"/>
      <c r="O19" s="5" t="s">
        <v>25</v>
      </c>
      <c r="P19" s="2" t="s">
        <v>188</v>
      </c>
      <c r="Q19" s="8">
        <v>0</v>
      </c>
      <c r="R19" s="40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</row>
    <row r="20" spans="2:24" x14ac:dyDescent="0.25">
      <c r="B20" s="2" t="s">
        <v>19</v>
      </c>
      <c r="C20" s="2" t="s">
        <v>189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N20" s="5"/>
      <c r="O20" s="5" t="s">
        <v>19</v>
      </c>
      <c r="P20" s="2" t="s">
        <v>189</v>
      </c>
      <c r="Q20" s="8">
        <v>0</v>
      </c>
      <c r="R20" s="40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2:24" x14ac:dyDescent="0.25">
      <c r="B21" s="2" t="s">
        <v>21</v>
      </c>
      <c r="C21" s="2" t="s">
        <v>190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N21" s="5"/>
      <c r="O21" s="5" t="s">
        <v>21</v>
      </c>
      <c r="P21" s="2" t="s">
        <v>190</v>
      </c>
      <c r="Q21" s="8">
        <v>0</v>
      </c>
      <c r="R21" s="40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2:24" x14ac:dyDescent="0.25">
      <c r="B22" s="2" t="s">
        <v>23</v>
      </c>
      <c r="C22" s="2" t="s">
        <v>191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N22" s="5"/>
      <c r="O22" s="5" t="s">
        <v>23</v>
      </c>
      <c r="P22" s="2" t="s">
        <v>191</v>
      </c>
      <c r="Q22" s="8">
        <v>0</v>
      </c>
      <c r="R22" s="40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2:24" x14ac:dyDescent="0.25">
      <c r="B23" s="2" t="s">
        <v>107</v>
      </c>
      <c r="C23" s="2" t="s">
        <v>192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N23" s="5"/>
      <c r="O23" s="5" t="s">
        <v>107</v>
      </c>
      <c r="P23" s="2" t="s">
        <v>192</v>
      </c>
      <c r="Q23" s="8">
        <v>0</v>
      </c>
      <c r="R23" s="40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2:24" x14ac:dyDescent="0.25">
      <c r="B24" s="2" t="s">
        <v>142</v>
      </c>
      <c r="C24" s="2" t="s">
        <v>193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N24" s="5"/>
      <c r="O24" s="5" t="s">
        <v>142</v>
      </c>
      <c r="P24" s="2" t="s">
        <v>193</v>
      </c>
      <c r="Q24" s="8">
        <v>0</v>
      </c>
      <c r="R24" s="40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2:24" x14ac:dyDescent="0.25">
      <c r="B25" s="2" t="s">
        <v>26</v>
      </c>
      <c r="C25" s="2" t="s">
        <v>194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N25" s="5"/>
      <c r="O25" s="5" t="s">
        <v>26</v>
      </c>
      <c r="P25" s="2" t="s">
        <v>194</v>
      </c>
      <c r="Q25" s="8">
        <v>0</v>
      </c>
      <c r="R25" s="40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2:24" x14ac:dyDescent="0.25">
      <c r="B26" s="2" t="s">
        <v>27</v>
      </c>
      <c r="C26" s="2" t="s">
        <v>195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N26" s="5"/>
      <c r="O26" s="5" t="s">
        <v>27</v>
      </c>
      <c r="P26" s="2" t="s">
        <v>195</v>
      </c>
      <c r="Q26" s="8">
        <v>0</v>
      </c>
      <c r="R26" s="40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2:24" x14ac:dyDescent="0.25">
      <c r="B27" s="2" t="s">
        <v>33</v>
      </c>
      <c r="C27" s="2" t="s">
        <v>196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N27" s="5"/>
      <c r="O27" s="5" t="s">
        <v>33</v>
      </c>
      <c r="P27" s="2" t="s">
        <v>196</v>
      </c>
      <c r="Q27" s="8">
        <v>0</v>
      </c>
      <c r="R27" s="40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2:24" x14ac:dyDescent="0.25">
      <c r="B28" s="2" t="s">
        <v>31</v>
      </c>
      <c r="C28" s="2" t="s">
        <v>197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N28" s="5"/>
      <c r="O28" s="5" t="s">
        <v>31</v>
      </c>
      <c r="P28" s="2" t="s">
        <v>197</v>
      </c>
      <c r="Q28" s="8">
        <v>0</v>
      </c>
      <c r="R28" s="40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2:24" x14ac:dyDescent="0.25">
      <c r="B29" s="2" t="s">
        <v>112</v>
      </c>
      <c r="C29" s="2" t="s">
        <v>198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N29" s="5"/>
      <c r="O29" s="5" t="s">
        <v>112</v>
      </c>
      <c r="P29" s="2" t="s">
        <v>198</v>
      </c>
      <c r="Q29" s="8">
        <v>0</v>
      </c>
      <c r="R29" s="40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2:24" x14ac:dyDescent="0.25">
      <c r="B30" s="2" t="s">
        <v>32</v>
      </c>
      <c r="C30" s="2" t="s">
        <v>199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N30" s="5"/>
      <c r="O30" s="5" t="s">
        <v>32</v>
      </c>
      <c r="P30" s="2" t="s">
        <v>199</v>
      </c>
      <c r="Q30" s="8">
        <v>0</v>
      </c>
      <c r="R30" s="40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2:24" x14ac:dyDescent="0.25">
      <c r="B31" s="2" t="s">
        <v>143</v>
      </c>
      <c r="C31" s="2" t="s">
        <v>200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N31" s="5"/>
      <c r="O31" s="5" t="s">
        <v>143</v>
      </c>
      <c r="P31" s="2" t="s">
        <v>200</v>
      </c>
      <c r="Q31" s="8">
        <v>0</v>
      </c>
      <c r="R31" s="40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2:24" x14ac:dyDescent="0.25">
      <c r="B32" s="2" t="s">
        <v>144</v>
      </c>
      <c r="C32" s="2" t="s">
        <v>201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N32" s="5"/>
      <c r="O32" s="5" t="s">
        <v>144</v>
      </c>
      <c r="P32" s="2" t="s">
        <v>201</v>
      </c>
      <c r="Q32" s="8">
        <v>0</v>
      </c>
      <c r="R32" s="40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x14ac:dyDescent="0.25">
      <c r="B33" s="2" t="s">
        <v>111</v>
      </c>
      <c r="C33" s="2" t="s">
        <v>202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N33" s="11"/>
      <c r="O33" s="5" t="s">
        <v>111</v>
      </c>
      <c r="P33" s="2" t="s">
        <v>202</v>
      </c>
      <c r="Q33" s="8">
        <v>0</v>
      </c>
      <c r="R33" s="40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x14ac:dyDescent="0.25">
      <c r="A34" s="2" t="s">
        <v>274</v>
      </c>
      <c r="B34" s="2"/>
      <c r="C34" s="2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N34" s="17" t="s">
        <v>274</v>
      </c>
      <c r="O34" s="17"/>
      <c r="P34" s="17"/>
      <c r="Q34" s="18">
        <v>0</v>
      </c>
      <c r="R34" s="41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</row>
    <row r="35" spans="1:24" x14ac:dyDescent="0.25">
      <c r="A35" s="2" t="s">
        <v>30</v>
      </c>
      <c r="B35" s="2" t="s">
        <v>151</v>
      </c>
      <c r="C35" s="2" t="s">
        <v>203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N35" s="5" t="s">
        <v>30</v>
      </c>
      <c r="O35" s="5" t="s">
        <v>151</v>
      </c>
      <c r="P35" s="2" t="s">
        <v>203</v>
      </c>
      <c r="Q35" s="8">
        <v>0</v>
      </c>
      <c r="R35" s="40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x14ac:dyDescent="0.25">
      <c r="B36" s="2" t="s">
        <v>93</v>
      </c>
      <c r="C36" s="2" t="s">
        <v>204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N36" s="5"/>
      <c r="O36" s="5" t="s">
        <v>93</v>
      </c>
      <c r="P36" s="2" t="s">
        <v>204</v>
      </c>
      <c r="Q36" s="8">
        <v>0</v>
      </c>
      <c r="R36" s="40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x14ac:dyDescent="0.25">
      <c r="B37" s="2" t="s">
        <v>123</v>
      </c>
      <c r="C37" s="2" t="s">
        <v>205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N37" s="5"/>
      <c r="O37" s="5" t="s">
        <v>123</v>
      </c>
      <c r="P37" s="2" t="s">
        <v>205</v>
      </c>
      <c r="Q37" s="8">
        <v>0</v>
      </c>
      <c r="R37" s="40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x14ac:dyDescent="0.25">
      <c r="B38" s="2" t="s">
        <v>75</v>
      </c>
      <c r="C38" s="2" t="s">
        <v>206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N38" s="5"/>
      <c r="O38" s="5" t="s">
        <v>75</v>
      </c>
      <c r="P38" s="2" t="s">
        <v>206</v>
      </c>
      <c r="Q38" s="8">
        <v>0</v>
      </c>
      <c r="R38" s="40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x14ac:dyDescent="0.25">
      <c r="B39" s="2" t="s">
        <v>58</v>
      </c>
      <c r="C39" s="2" t="s">
        <v>207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N39" s="5"/>
      <c r="O39" s="5" t="s">
        <v>58</v>
      </c>
      <c r="P39" s="2" t="s">
        <v>207</v>
      </c>
      <c r="Q39" s="8">
        <v>0</v>
      </c>
      <c r="R39" s="40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x14ac:dyDescent="0.25">
      <c r="B40" s="2" t="s">
        <v>77</v>
      </c>
      <c r="C40" s="2" t="s">
        <v>208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N40" s="5"/>
      <c r="O40" s="5" t="s">
        <v>77</v>
      </c>
      <c r="P40" s="2" t="s">
        <v>208</v>
      </c>
      <c r="Q40" s="8">
        <v>0</v>
      </c>
      <c r="R40" s="40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x14ac:dyDescent="0.25">
      <c r="B41" s="2" t="s">
        <v>72</v>
      </c>
      <c r="C41" s="2" t="s">
        <v>209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N41" s="5"/>
      <c r="O41" s="5" t="s">
        <v>72</v>
      </c>
      <c r="P41" s="2" t="s">
        <v>209</v>
      </c>
      <c r="Q41" s="8">
        <v>0</v>
      </c>
      <c r="R41" s="40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x14ac:dyDescent="0.25">
      <c r="B42" s="2" t="s">
        <v>147</v>
      </c>
      <c r="C42" s="2" t="s">
        <v>210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N42" s="5"/>
      <c r="O42" s="5" t="s">
        <v>147</v>
      </c>
      <c r="P42" s="2" t="s">
        <v>210</v>
      </c>
      <c r="Q42" s="8">
        <v>0</v>
      </c>
      <c r="R42" s="40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x14ac:dyDescent="0.25">
      <c r="B43" s="2" t="s">
        <v>59</v>
      </c>
      <c r="C43" s="2" t="s">
        <v>211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N43" s="5"/>
      <c r="O43" s="5" t="s">
        <v>59</v>
      </c>
      <c r="P43" s="2" t="s">
        <v>211</v>
      </c>
      <c r="Q43" s="8">
        <v>0</v>
      </c>
      <c r="R43" s="40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x14ac:dyDescent="0.25">
      <c r="B44" s="2" t="s">
        <v>128</v>
      </c>
      <c r="C44" s="2" t="s">
        <v>212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N44" s="5"/>
      <c r="O44" s="5" t="s">
        <v>128</v>
      </c>
      <c r="P44" s="2" t="s">
        <v>212</v>
      </c>
      <c r="Q44" s="8">
        <v>0</v>
      </c>
      <c r="R44" s="40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x14ac:dyDescent="0.25">
      <c r="B45" s="2" t="s">
        <v>60</v>
      </c>
      <c r="C45" s="2" t="s">
        <v>213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N45" s="5"/>
      <c r="O45" s="5" t="s">
        <v>60</v>
      </c>
      <c r="P45" s="2" t="s">
        <v>213</v>
      </c>
      <c r="Q45" s="8">
        <v>0</v>
      </c>
      <c r="R45" s="40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x14ac:dyDescent="0.25">
      <c r="B46" s="2" t="s">
        <v>125</v>
      </c>
      <c r="C46" s="2" t="s">
        <v>214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N46" s="5"/>
      <c r="O46" s="5" t="s">
        <v>125</v>
      </c>
      <c r="P46" s="2" t="s">
        <v>214</v>
      </c>
      <c r="Q46" s="8">
        <v>0</v>
      </c>
      <c r="R46" s="40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x14ac:dyDescent="0.25">
      <c r="B47" s="2" t="s">
        <v>120</v>
      </c>
      <c r="C47" s="2" t="s">
        <v>215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N47" s="5"/>
      <c r="O47" s="5" t="s">
        <v>120</v>
      </c>
      <c r="P47" s="2" t="s">
        <v>215</v>
      </c>
      <c r="Q47" s="8">
        <v>0</v>
      </c>
      <c r="R47" s="40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x14ac:dyDescent="0.25">
      <c r="B48" s="2" t="s">
        <v>61</v>
      </c>
      <c r="C48" s="2" t="s">
        <v>216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N48" s="5"/>
      <c r="O48" s="5" t="s">
        <v>61</v>
      </c>
      <c r="P48" s="2" t="s">
        <v>216</v>
      </c>
      <c r="Q48" s="8">
        <v>0</v>
      </c>
      <c r="R48" s="40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2:24" x14ac:dyDescent="0.25">
      <c r="B49" s="2" t="s">
        <v>65</v>
      </c>
      <c r="C49" s="2" t="s">
        <v>217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N49" s="5"/>
      <c r="O49" s="5" t="s">
        <v>65</v>
      </c>
      <c r="P49" s="2" t="s">
        <v>217</v>
      </c>
      <c r="Q49" s="8">
        <v>0</v>
      </c>
      <c r="R49" s="40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2:24" x14ac:dyDescent="0.25">
      <c r="B50" s="2" t="s">
        <v>62</v>
      </c>
      <c r="C50" s="2" t="s">
        <v>218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N50" s="5"/>
      <c r="O50" s="5" t="s">
        <v>62</v>
      </c>
      <c r="P50" s="2" t="s">
        <v>218</v>
      </c>
      <c r="Q50" s="8">
        <v>0</v>
      </c>
      <c r="R50" s="40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2:24" x14ac:dyDescent="0.25">
      <c r="B51" s="2" t="s">
        <v>131</v>
      </c>
      <c r="C51" s="2" t="s">
        <v>219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N51" s="5"/>
      <c r="O51" s="5" t="s">
        <v>131</v>
      </c>
      <c r="P51" s="2" t="s">
        <v>219</v>
      </c>
      <c r="Q51" s="8">
        <v>0</v>
      </c>
      <c r="R51" s="40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2:24" x14ac:dyDescent="0.25">
      <c r="B52" s="2" t="s">
        <v>57</v>
      </c>
      <c r="C52" s="2" t="s">
        <v>220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N52" s="5"/>
      <c r="O52" s="5" t="s">
        <v>57</v>
      </c>
      <c r="P52" s="2" t="s">
        <v>220</v>
      </c>
      <c r="Q52" s="8">
        <v>0</v>
      </c>
      <c r="R52" s="40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2:24" x14ac:dyDescent="0.25">
      <c r="B53" s="2" t="s">
        <v>78</v>
      </c>
      <c r="C53" s="2" t="s">
        <v>221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N53" s="5"/>
      <c r="O53" s="5" t="s">
        <v>78</v>
      </c>
      <c r="P53" s="2" t="s">
        <v>221</v>
      </c>
      <c r="Q53" s="8">
        <v>0</v>
      </c>
      <c r="R53" s="40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2:24" x14ac:dyDescent="0.25">
      <c r="B54" s="2" t="s">
        <v>126</v>
      </c>
      <c r="C54" s="2" t="s">
        <v>222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N54" s="5"/>
      <c r="O54" s="5" t="s">
        <v>126</v>
      </c>
      <c r="P54" s="2" t="s">
        <v>222</v>
      </c>
      <c r="Q54" s="8">
        <v>0</v>
      </c>
      <c r="R54" s="40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2:24" x14ac:dyDescent="0.25">
      <c r="B55" s="2" t="s">
        <v>74</v>
      </c>
      <c r="C55" s="2" t="s">
        <v>223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N55" s="5"/>
      <c r="O55" s="5" t="s">
        <v>74</v>
      </c>
      <c r="P55" s="2" t="s">
        <v>223</v>
      </c>
      <c r="Q55" s="8">
        <v>0</v>
      </c>
      <c r="R55" s="40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2:24" x14ac:dyDescent="0.25">
      <c r="B56" s="2" t="s">
        <v>76</v>
      </c>
      <c r="C56" s="2" t="s">
        <v>224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N56" s="5"/>
      <c r="O56" s="5" t="s">
        <v>76</v>
      </c>
      <c r="P56" s="2" t="s">
        <v>224</v>
      </c>
      <c r="Q56" s="8">
        <v>0</v>
      </c>
      <c r="R56" s="40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2:24" x14ac:dyDescent="0.25">
      <c r="B57" s="2" t="s">
        <v>54</v>
      </c>
      <c r="C57" s="2" t="s">
        <v>225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N57" s="5"/>
      <c r="O57" s="5" t="s">
        <v>54</v>
      </c>
      <c r="P57" s="2" t="s">
        <v>225</v>
      </c>
      <c r="Q57" s="8">
        <v>0</v>
      </c>
      <c r="R57" s="40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2:24" x14ac:dyDescent="0.25">
      <c r="B58" s="2" t="s">
        <v>55</v>
      </c>
      <c r="C58" s="2" t="s">
        <v>226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N58" s="5"/>
      <c r="O58" s="5" t="s">
        <v>55</v>
      </c>
      <c r="P58" s="2" t="s">
        <v>226</v>
      </c>
      <c r="Q58" s="8">
        <v>0</v>
      </c>
      <c r="R58" s="40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2:24" x14ac:dyDescent="0.25">
      <c r="B59" s="2" t="s">
        <v>149</v>
      </c>
      <c r="C59" s="2" t="s">
        <v>227</v>
      </c>
      <c r="D59" s="8">
        <v>0</v>
      </c>
      <c r="E59" s="8">
        <v>-446671.66</v>
      </c>
      <c r="F59" s="8">
        <v>0</v>
      </c>
      <c r="G59" s="8">
        <v>0</v>
      </c>
      <c r="H59" s="8">
        <v>-4715.37</v>
      </c>
      <c r="I59" s="8">
        <v>0</v>
      </c>
      <c r="J59" s="8">
        <v>0</v>
      </c>
      <c r="K59" s="8">
        <v>-451387.02999999997</v>
      </c>
      <c r="N59" s="5"/>
      <c r="O59" s="5" t="s">
        <v>149</v>
      </c>
      <c r="P59" s="2" t="s">
        <v>227</v>
      </c>
      <c r="Q59" s="8">
        <v>0</v>
      </c>
      <c r="R59" s="40">
        <v>-446671.66</v>
      </c>
      <c r="S59" s="8">
        <v>0</v>
      </c>
      <c r="T59" s="8">
        <v>0</v>
      </c>
      <c r="U59" s="8">
        <v>-4715.37</v>
      </c>
      <c r="V59" s="8">
        <v>0</v>
      </c>
      <c r="W59" s="8">
        <v>0</v>
      </c>
      <c r="X59" s="8">
        <v>-451387.02999999997</v>
      </c>
    </row>
    <row r="60" spans="2:24" x14ac:dyDescent="0.25">
      <c r="B60" s="2" t="s">
        <v>127</v>
      </c>
      <c r="C60" s="2" t="s">
        <v>228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N60" s="5"/>
      <c r="O60" s="5" t="s">
        <v>127</v>
      </c>
      <c r="P60" s="2" t="s">
        <v>228</v>
      </c>
      <c r="Q60" s="8">
        <v>0</v>
      </c>
      <c r="R60" s="40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2:24" x14ac:dyDescent="0.25">
      <c r="B61" s="2" t="s">
        <v>116</v>
      </c>
      <c r="C61" s="2" t="s">
        <v>229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N61" s="5"/>
      <c r="O61" s="5" t="s">
        <v>116</v>
      </c>
      <c r="P61" s="2" t="s">
        <v>229</v>
      </c>
      <c r="Q61" s="8">
        <v>0</v>
      </c>
      <c r="R61" s="40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2:24" x14ac:dyDescent="0.25">
      <c r="B62" s="2" t="s">
        <v>51</v>
      </c>
      <c r="C62" s="2" t="s">
        <v>230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N62" s="5"/>
      <c r="O62" s="5" t="s">
        <v>51</v>
      </c>
      <c r="P62" s="2" t="s">
        <v>230</v>
      </c>
      <c r="Q62" s="8">
        <v>0</v>
      </c>
      <c r="R62" s="40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2:24" x14ac:dyDescent="0.25">
      <c r="B63" s="2" t="s">
        <v>63</v>
      </c>
      <c r="C63" s="2" t="s">
        <v>231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N63" s="5"/>
      <c r="O63" s="5" t="s">
        <v>63</v>
      </c>
      <c r="P63" s="2" t="s">
        <v>231</v>
      </c>
      <c r="Q63" s="8">
        <v>0</v>
      </c>
      <c r="R63" s="40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 x14ac:dyDescent="0.25">
      <c r="B64" s="2" t="s">
        <v>121</v>
      </c>
      <c r="C64" s="2" t="s">
        <v>232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N64" s="5"/>
      <c r="O64" s="5" t="s">
        <v>121</v>
      </c>
      <c r="P64" s="2" t="s">
        <v>232</v>
      </c>
      <c r="Q64" s="8">
        <v>0</v>
      </c>
      <c r="R64" s="40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 x14ac:dyDescent="0.25">
      <c r="B65" s="2" t="s">
        <v>148</v>
      </c>
      <c r="C65" s="2" t="s">
        <v>233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N65" s="5"/>
      <c r="O65" s="5" t="s">
        <v>148</v>
      </c>
      <c r="P65" s="2" t="s">
        <v>233</v>
      </c>
      <c r="Q65" s="8">
        <v>0</v>
      </c>
      <c r="R65" s="40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 x14ac:dyDescent="0.25">
      <c r="B66" s="2" t="s">
        <v>117</v>
      </c>
      <c r="C66" s="2" t="s">
        <v>234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N66" s="5"/>
      <c r="O66" s="5" t="s">
        <v>117</v>
      </c>
      <c r="P66" s="2" t="s">
        <v>234</v>
      </c>
      <c r="Q66" s="8">
        <v>0</v>
      </c>
      <c r="R66" s="40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 x14ac:dyDescent="0.25">
      <c r="B67" s="2" t="s">
        <v>118</v>
      </c>
      <c r="C67" s="2" t="s">
        <v>235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N67" s="5"/>
      <c r="O67" s="5" t="s">
        <v>118</v>
      </c>
      <c r="P67" s="2" t="s">
        <v>235</v>
      </c>
      <c r="Q67" s="8">
        <v>0</v>
      </c>
      <c r="R67" s="40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 x14ac:dyDescent="0.25">
      <c r="B68" s="2" t="s">
        <v>68</v>
      </c>
      <c r="C68" s="2" t="s">
        <v>236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N68" s="5"/>
      <c r="O68" s="5" t="s">
        <v>68</v>
      </c>
      <c r="P68" s="2" t="s">
        <v>236</v>
      </c>
      <c r="Q68" s="8">
        <v>0</v>
      </c>
      <c r="R68" s="40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2:24" x14ac:dyDescent="0.25">
      <c r="B69" s="2" t="s">
        <v>122</v>
      </c>
      <c r="C69" s="2" t="s">
        <v>237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N69" s="5"/>
      <c r="O69" s="5" t="s">
        <v>122</v>
      </c>
      <c r="P69" s="2" t="s">
        <v>237</v>
      </c>
      <c r="Q69" s="8">
        <v>0</v>
      </c>
      <c r="R69" s="40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2:24" x14ac:dyDescent="0.25">
      <c r="B70" s="2" t="s">
        <v>69</v>
      </c>
      <c r="C70" s="2" t="s">
        <v>238</v>
      </c>
      <c r="D70" s="8">
        <v>-64195.62</v>
      </c>
      <c r="E70" s="8">
        <v>-33146.120000000003</v>
      </c>
      <c r="F70" s="8">
        <v>-63893.09</v>
      </c>
      <c r="G70" s="8">
        <v>-19267.63</v>
      </c>
      <c r="H70" s="8">
        <v>-8294.69</v>
      </c>
      <c r="I70" s="8">
        <v>-23361.040000000001</v>
      </c>
      <c r="J70" s="8">
        <v>-26174.3</v>
      </c>
      <c r="K70" s="8">
        <v>-238332.49000000002</v>
      </c>
      <c r="N70" s="5"/>
      <c r="O70" s="5" t="s">
        <v>69</v>
      </c>
      <c r="P70" s="2" t="s">
        <v>238</v>
      </c>
      <c r="Q70" s="8">
        <v>-64195.62</v>
      </c>
      <c r="R70" s="40">
        <v>-33146.120000000003</v>
      </c>
      <c r="S70" s="8">
        <v>-63893.09</v>
      </c>
      <c r="T70" s="8">
        <v>-19267.63</v>
      </c>
      <c r="U70" s="8">
        <v>-8294.69</v>
      </c>
      <c r="V70" s="8">
        <v>-23361.040000000001</v>
      </c>
      <c r="W70" s="8">
        <v>-26174.3</v>
      </c>
      <c r="X70" s="8">
        <v>-238332.49000000002</v>
      </c>
    </row>
    <row r="71" spans="2:24" x14ac:dyDescent="0.25">
      <c r="B71" s="2" t="s">
        <v>52</v>
      </c>
      <c r="C71" s="2" t="s">
        <v>239</v>
      </c>
      <c r="D71" s="8">
        <v>-2611.5</v>
      </c>
      <c r="E71" s="8">
        <v>-7097.21</v>
      </c>
      <c r="F71" s="8">
        <v>-21979.85</v>
      </c>
      <c r="G71" s="8">
        <v>-143037.78</v>
      </c>
      <c r="H71" s="8">
        <v>-62210.51</v>
      </c>
      <c r="I71" s="8">
        <v>-5589.52</v>
      </c>
      <c r="J71" s="8">
        <v>-42120.1</v>
      </c>
      <c r="K71" s="8">
        <v>-284646.46999999997</v>
      </c>
      <c r="N71" s="5"/>
      <c r="O71" s="5" t="s">
        <v>52</v>
      </c>
      <c r="P71" s="2" t="s">
        <v>239</v>
      </c>
      <c r="Q71" s="8">
        <v>-2611.5</v>
      </c>
      <c r="R71" s="40">
        <v>-7097.21</v>
      </c>
      <c r="S71" s="8">
        <v>-21979.85</v>
      </c>
      <c r="T71" s="8">
        <v>-143037.78</v>
      </c>
      <c r="U71" s="8">
        <v>-62210.51</v>
      </c>
      <c r="V71" s="8">
        <v>-5589.52</v>
      </c>
      <c r="W71" s="8">
        <v>-42120.1</v>
      </c>
      <c r="X71" s="8">
        <v>-284646.46999999997</v>
      </c>
    </row>
    <row r="72" spans="2:24" x14ac:dyDescent="0.25">
      <c r="B72" s="2" t="s">
        <v>70</v>
      </c>
      <c r="C72" s="2" t="s">
        <v>240</v>
      </c>
      <c r="D72" s="8">
        <v>-52.51</v>
      </c>
      <c r="E72" s="8">
        <v>-5683.19</v>
      </c>
      <c r="F72" s="8">
        <v>-109.29</v>
      </c>
      <c r="G72" s="8">
        <v>-17359</v>
      </c>
      <c r="H72" s="8">
        <v>-964.44</v>
      </c>
      <c r="I72" s="8">
        <v>-117.47</v>
      </c>
      <c r="J72" s="8">
        <v>-50513.599999999999</v>
      </c>
      <c r="K72" s="8">
        <v>-74799.5</v>
      </c>
      <c r="N72" s="5"/>
      <c r="O72" s="5" t="s">
        <v>70</v>
      </c>
      <c r="P72" s="2" t="s">
        <v>240</v>
      </c>
      <c r="Q72" s="8">
        <v>-52.51</v>
      </c>
      <c r="R72" s="40">
        <v>-5683.19</v>
      </c>
      <c r="S72" s="8">
        <v>-109.29</v>
      </c>
      <c r="T72" s="8">
        <v>-17359</v>
      </c>
      <c r="U72" s="8">
        <v>-964.44</v>
      </c>
      <c r="V72" s="8">
        <v>-117.47</v>
      </c>
      <c r="W72" s="8">
        <v>-50513.599999999999</v>
      </c>
      <c r="X72" s="8">
        <v>-74799.5</v>
      </c>
    </row>
    <row r="73" spans="2:24" x14ac:dyDescent="0.25">
      <c r="B73" s="2" t="s">
        <v>67</v>
      </c>
      <c r="C73" s="2" t="s">
        <v>241</v>
      </c>
      <c r="D73" s="8">
        <v>-13633.88</v>
      </c>
      <c r="E73" s="8">
        <v>-1204.25</v>
      </c>
      <c r="F73" s="8">
        <v>0</v>
      </c>
      <c r="G73" s="8">
        <v>-1956.36</v>
      </c>
      <c r="H73" s="8">
        <v>0</v>
      </c>
      <c r="I73" s="8">
        <v>0</v>
      </c>
      <c r="J73" s="8">
        <v>-1073.8499999999999</v>
      </c>
      <c r="K73" s="8">
        <v>-17868.339999999997</v>
      </c>
      <c r="N73" s="5"/>
      <c r="O73" s="5" t="s">
        <v>67</v>
      </c>
      <c r="P73" s="2" t="s">
        <v>241</v>
      </c>
      <c r="Q73" s="8">
        <v>-13633.88</v>
      </c>
      <c r="R73" s="40">
        <v>-1204.25</v>
      </c>
      <c r="S73" s="8">
        <v>0</v>
      </c>
      <c r="T73" s="8">
        <v>-1956.36</v>
      </c>
      <c r="U73" s="8">
        <v>0</v>
      </c>
      <c r="V73" s="8">
        <v>0</v>
      </c>
      <c r="W73" s="8">
        <v>-1073.8499999999999</v>
      </c>
      <c r="X73" s="8">
        <v>-17868.339999999997</v>
      </c>
    </row>
    <row r="74" spans="2:24" x14ac:dyDescent="0.25">
      <c r="B74" s="2" t="s">
        <v>163</v>
      </c>
      <c r="C74" s="2" t="s">
        <v>242</v>
      </c>
      <c r="D74" s="8">
        <v>0</v>
      </c>
      <c r="E74" s="8">
        <v>0</v>
      </c>
      <c r="F74" s="8">
        <v>0</v>
      </c>
      <c r="G74" s="8">
        <v>-2055.5</v>
      </c>
      <c r="H74" s="8">
        <v>0</v>
      </c>
      <c r="I74" s="8">
        <v>0</v>
      </c>
      <c r="J74" s="8">
        <v>-10796.5</v>
      </c>
      <c r="K74" s="8">
        <v>-12852</v>
      </c>
      <c r="N74" s="5"/>
      <c r="O74" s="5" t="s">
        <v>163</v>
      </c>
      <c r="P74" s="2" t="s">
        <v>242</v>
      </c>
      <c r="Q74" s="8">
        <v>0</v>
      </c>
      <c r="R74" s="40">
        <v>0</v>
      </c>
      <c r="S74" s="8">
        <v>0</v>
      </c>
      <c r="T74" s="8">
        <v>-2055.5</v>
      </c>
      <c r="U74" s="8">
        <v>0</v>
      </c>
      <c r="V74" s="8">
        <v>0</v>
      </c>
      <c r="W74" s="8">
        <v>-10796.5</v>
      </c>
      <c r="X74" s="8">
        <v>-12852</v>
      </c>
    </row>
    <row r="75" spans="2:24" x14ac:dyDescent="0.25">
      <c r="B75" s="2" t="s">
        <v>73</v>
      </c>
      <c r="C75" s="2" t="s">
        <v>243</v>
      </c>
      <c r="D75" s="8">
        <v>0</v>
      </c>
      <c r="E75" s="8">
        <v>0</v>
      </c>
      <c r="F75" s="8">
        <v>0</v>
      </c>
      <c r="G75" s="8">
        <v>-380.81</v>
      </c>
      <c r="H75" s="8">
        <v>0</v>
      </c>
      <c r="I75" s="8">
        <v>0</v>
      </c>
      <c r="J75" s="8">
        <v>0</v>
      </c>
      <c r="K75" s="8">
        <v>-380.81</v>
      </c>
      <c r="N75" s="5"/>
      <c r="O75" s="5" t="s">
        <v>73</v>
      </c>
      <c r="P75" s="2" t="s">
        <v>243</v>
      </c>
      <c r="Q75" s="8">
        <v>0</v>
      </c>
      <c r="R75" s="40">
        <v>0</v>
      </c>
      <c r="S75" s="8">
        <v>0</v>
      </c>
      <c r="T75" s="8">
        <v>-380.81</v>
      </c>
      <c r="U75" s="8">
        <v>0</v>
      </c>
      <c r="V75" s="8">
        <v>0</v>
      </c>
      <c r="W75" s="8">
        <v>0</v>
      </c>
      <c r="X75" s="8">
        <v>-380.81</v>
      </c>
    </row>
    <row r="76" spans="2:24" x14ac:dyDescent="0.25">
      <c r="B76" s="2" t="s">
        <v>124</v>
      </c>
      <c r="C76" s="2" t="s">
        <v>244</v>
      </c>
      <c r="D76" s="8">
        <v>-72572.94</v>
      </c>
      <c r="E76" s="8">
        <v>-85289.600000000006</v>
      </c>
      <c r="F76" s="8">
        <v>-1632824.21</v>
      </c>
      <c r="G76" s="8">
        <v>-165089.54</v>
      </c>
      <c r="H76" s="8">
        <v>-59073.06</v>
      </c>
      <c r="I76" s="8">
        <v>-58143.9</v>
      </c>
      <c r="J76" s="8">
        <v>-461024.26</v>
      </c>
      <c r="K76" s="8">
        <v>-2534017.5099999998</v>
      </c>
      <c r="N76" s="5"/>
      <c r="O76" s="5" t="s">
        <v>124</v>
      </c>
      <c r="P76" s="2" t="s">
        <v>244</v>
      </c>
      <c r="Q76" s="8">
        <v>-72572.94</v>
      </c>
      <c r="R76" s="40">
        <v>-85289.600000000006</v>
      </c>
      <c r="S76" s="8">
        <v>-1632824.21</v>
      </c>
      <c r="T76" s="8">
        <v>-165089.54</v>
      </c>
      <c r="U76" s="8">
        <v>-59073.06</v>
      </c>
      <c r="V76" s="8">
        <v>-58143.9</v>
      </c>
      <c r="W76" s="8">
        <v>-461024.26</v>
      </c>
      <c r="X76" s="8">
        <v>-2534017.5099999998</v>
      </c>
    </row>
    <row r="77" spans="2:24" x14ac:dyDescent="0.25">
      <c r="B77" s="2" t="s">
        <v>164</v>
      </c>
      <c r="C77" s="2" t="s">
        <v>245</v>
      </c>
      <c r="D77" s="8">
        <v>-2809.22</v>
      </c>
      <c r="E77" s="8">
        <v>-8390.57</v>
      </c>
      <c r="F77" s="8">
        <v>-9683.19</v>
      </c>
      <c r="G77" s="8">
        <v>-34060.47</v>
      </c>
      <c r="H77" s="8">
        <v>0</v>
      </c>
      <c r="I77" s="8">
        <v>-20329.18</v>
      </c>
      <c r="J77" s="8">
        <v>-27609.03</v>
      </c>
      <c r="K77" s="8">
        <v>-102881.66</v>
      </c>
      <c r="N77" s="5"/>
      <c r="O77" s="5" t="s">
        <v>164</v>
      </c>
      <c r="P77" s="2" t="s">
        <v>245</v>
      </c>
      <c r="Q77" s="8">
        <v>-2809.22</v>
      </c>
      <c r="R77" s="40">
        <v>-8390.57</v>
      </c>
      <c r="S77" s="8">
        <v>-9683.19</v>
      </c>
      <c r="T77" s="8">
        <v>-34060.47</v>
      </c>
      <c r="U77" s="8">
        <v>0</v>
      </c>
      <c r="V77" s="8">
        <v>-20329.18</v>
      </c>
      <c r="W77" s="8">
        <v>-27609.03</v>
      </c>
      <c r="X77" s="8">
        <v>-102881.66</v>
      </c>
    </row>
    <row r="78" spans="2:24" x14ac:dyDescent="0.25">
      <c r="B78" s="2" t="s">
        <v>71</v>
      </c>
      <c r="C78" s="2" t="s">
        <v>246</v>
      </c>
      <c r="D78" s="8">
        <v>-5293.86</v>
      </c>
      <c r="E78" s="8">
        <v>-17683.099999999999</v>
      </c>
      <c r="F78" s="8">
        <v>-21640.17</v>
      </c>
      <c r="G78" s="8">
        <v>-74919.88</v>
      </c>
      <c r="H78" s="8">
        <v>0</v>
      </c>
      <c r="I78" s="8">
        <v>-44427.89</v>
      </c>
      <c r="J78" s="8">
        <v>-69678.44</v>
      </c>
      <c r="K78" s="8">
        <v>-233643.34000000003</v>
      </c>
      <c r="N78" s="5"/>
      <c r="O78" s="5" t="s">
        <v>71</v>
      </c>
      <c r="P78" s="2" t="s">
        <v>246</v>
      </c>
      <c r="Q78" s="8">
        <v>-5293.86</v>
      </c>
      <c r="R78" s="40">
        <v>-17683.099999999999</v>
      </c>
      <c r="S78" s="8">
        <v>-21640.17</v>
      </c>
      <c r="T78" s="8">
        <v>-74919.88</v>
      </c>
      <c r="U78" s="8">
        <v>0</v>
      </c>
      <c r="V78" s="8">
        <v>-44427.89</v>
      </c>
      <c r="W78" s="8">
        <v>-69678.44</v>
      </c>
      <c r="X78" s="8">
        <v>-233643.34000000003</v>
      </c>
    </row>
    <row r="79" spans="2:24" x14ac:dyDescent="0.25">
      <c r="B79" s="2" t="s">
        <v>64</v>
      </c>
      <c r="C79" s="2" t="s">
        <v>247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N79" s="5"/>
      <c r="O79" s="5" t="s">
        <v>64</v>
      </c>
      <c r="P79" s="2" t="s">
        <v>247</v>
      </c>
      <c r="Q79" s="8">
        <v>0</v>
      </c>
      <c r="R79" s="40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2:24" x14ac:dyDescent="0.25">
      <c r="B80" s="2" t="s">
        <v>119</v>
      </c>
      <c r="C80" s="2" t="s">
        <v>248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N80" s="5"/>
      <c r="O80" s="5" t="s">
        <v>119</v>
      </c>
      <c r="P80" s="2" t="s">
        <v>248</v>
      </c>
      <c r="Q80" s="8">
        <v>0</v>
      </c>
      <c r="R80" s="40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2:24" x14ac:dyDescent="0.25">
      <c r="B81" s="2" t="s">
        <v>66</v>
      </c>
      <c r="C81" s="2" t="s">
        <v>249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N81" s="5"/>
      <c r="O81" s="5" t="s">
        <v>66</v>
      </c>
      <c r="P81" s="2" t="s">
        <v>249</v>
      </c>
      <c r="Q81" s="8">
        <v>0</v>
      </c>
      <c r="R81" s="40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2:24" x14ac:dyDescent="0.25">
      <c r="B82" s="2" t="s">
        <v>39</v>
      </c>
      <c r="C82" s="2" t="s">
        <v>250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N82" s="5"/>
      <c r="O82" s="5" t="s">
        <v>39</v>
      </c>
      <c r="P82" s="2" t="s">
        <v>250</v>
      </c>
      <c r="Q82" s="8">
        <v>0</v>
      </c>
      <c r="R82" s="40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2:24" x14ac:dyDescent="0.25">
      <c r="B83" s="2" t="s">
        <v>154</v>
      </c>
      <c r="C83" s="2" t="s">
        <v>174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N83" s="5"/>
      <c r="O83" s="5" t="s">
        <v>154</v>
      </c>
      <c r="P83" s="2" t="s">
        <v>174</v>
      </c>
      <c r="Q83" s="8">
        <v>0</v>
      </c>
      <c r="R83" s="40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2:24" x14ac:dyDescent="0.25">
      <c r="B84" s="2" t="s">
        <v>41</v>
      </c>
      <c r="C84" s="2" t="s">
        <v>251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N84" s="5"/>
      <c r="O84" s="5" t="s">
        <v>41</v>
      </c>
      <c r="P84" s="2" t="s">
        <v>251</v>
      </c>
      <c r="Q84" s="8">
        <v>0</v>
      </c>
      <c r="R84" s="40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2:24" x14ac:dyDescent="0.25">
      <c r="B85" s="2" t="s">
        <v>42</v>
      </c>
      <c r="C85" s="2" t="s">
        <v>252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N85" s="5"/>
      <c r="O85" s="5" t="s">
        <v>42</v>
      </c>
      <c r="P85" s="2" t="s">
        <v>252</v>
      </c>
      <c r="Q85" s="8">
        <v>0</v>
      </c>
      <c r="R85" s="40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2:24" x14ac:dyDescent="0.25">
      <c r="B86" s="2" t="s">
        <v>43</v>
      </c>
      <c r="C86" s="2" t="s">
        <v>253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N86" s="5"/>
      <c r="O86" s="5" t="s">
        <v>43</v>
      </c>
      <c r="P86" s="2" t="s">
        <v>253</v>
      </c>
      <c r="Q86" s="8">
        <v>0</v>
      </c>
      <c r="R86" s="40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2:24" x14ac:dyDescent="0.25">
      <c r="B87" s="2" t="s">
        <v>114</v>
      </c>
      <c r="C87" s="2" t="s">
        <v>176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N87" s="5"/>
      <c r="O87" s="5" t="s">
        <v>114</v>
      </c>
      <c r="P87" s="2" t="s">
        <v>176</v>
      </c>
      <c r="Q87" s="8">
        <v>0</v>
      </c>
      <c r="R87" s="40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</row>
    <row r="88" spans="2:24" x14ac:dyDescent="0.25">
      <c r="B88" s="2" t="s">
        <v>40</v>
      </c>
      <c r="C88" s="2" t="s">
        <v>178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N88" s="5"/>
      <c r="O88" s="5" t="s">
        <v>40</v>
      </c>
      <c r="P88" s="2" t="s">
        <v>178</v>
      </c>
      <c r="Q88" s="8">
        <v>0</v>
      </c>
      <c r="R88" s="40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</row>
    <row r="89" spans="2:24" x14ac:dyDescent="0.25">
      <c r="B89" s="2" t="s">
        <v>44</v>
      </c>
      <c r="C89" s="2" t="s">
        <v>181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N89" s="5"/>
      <c r="O89" s="5" t="s">
        <v>44</v>
      </c>
      <c r="P89" s="2" t="s">
        <v>181</v>
      </c>
      <c r="Q89" s="8">
        <v>0</v>
      </c>
      <c r="R89" s="40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2:24" x14ac:dyDescent="0.25">
      <c r="B90" s="2" t="s">
        <v>115</v>
      </c>
      <c r="C90" s="2" t="s">
        <v>182</v>
      </c>
      <c r="D90" s="8">
        <v>0</v>
      </c>
      <c r="E90" s="8">
        <v>-3767.2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-3767.2</v>
      </c>
      <c r="N90" s="5"/>
      <c r="O90" s="5" t="s">
        <v>115</v>
      </c>
      <c r="P90" s="2" t="s">
        <v>182</v>
      </c>
      <c r="Q90" s="8">
        <v>0</v>
      </c>
      <c r="R90" s="40">
        <v>-3767.2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-3767.2</v>
      </c>
    </row>
    <row r="91" spans="2:24" x14ac:dyDescent="0.25">
      <c r="B91" s="2" t="s">
        <v>162</v>
      </c>
      <c r="C91" s="2" t="s">
        <v>254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N91" s="5"/>
      <c r="O91" s="5" t="s">
        <v>162</v>
      </c>
      <c r="P91" s="2" t="s">
        <v>254</v>
      </c>
      <c r="Q91" s="8">
        <v>0</v>
      </c>
      <c r="R91" s="40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2:24" x14ac:dyDescent="0.25">
      <c r="B92" s="2" t="s">
        <v>45</v>
      </c>
      <c r="C92" s="2" t="s">
        <v>255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N92" s="5"/>
      <c r="O92" s="5" t="s">
        <v>45</v>
      </c>
      <c r="P92" s="2" t="s">
        <v>255</v>
      </c>
      <c r="Q92" s="8">
        <v>0</v>
      </c>
      <c r="R92" s="40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</row>
    <row r="93" spans="2:24" x14ac:dyDescent="0.25">
      <c r="B93" s="2" t="s">
        <v>155</v>
      </c>
      <c r="C93" s="2" t="s">
        <v>256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N93" s="5"/>
      <c r="O93" s="5" t="s">
        <v>155</v>
      </c>
      <c r="P93" s="2" t="s">
        <v>256</v>
      </c>
      <c r="Q93" s="8">
        <v>0</v>
      </c>
      <c r="R93" s="40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</row>
    <row r="94" spans="2:24" x14ac:dyDescent="0.25">
      <c r="B94" s="2" t="s">
        <v>46</v>
      </c>
      <c r="C94" s="2" t="s">
        <v>183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N94" s="5"/>
      <c r="O94" s="5" t="s">
        <v>46</v>
      </c>
      <c r="P94" s="2" t="s">
        <v>183</v>
      </c>
      <c r="Q94" s="8">
        <v>0</v>
      </c>
      <c r="R94" s="40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</row>
    <row r="95" spans="2:24" x14ac:dyDescent="0.25">
      <c r="B95" s="2" t="s">
        <v>156</v>
      </c>
      <c r="C95" s="2" t="s">
        <v>185</v>
      </c>
      <c r="D95" s="8">
        <v>0</v>
      </c>
      <c r="E95" s="8">
        <v>-5492.43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-5492.43</v>
      </c>
      <c r="N95" s="5"/>
      <c r="O95" s="5" t="s">
        <v>156</v>
      </c>
      <c r="P95" s="2" t="s">
        <v>185</v>
      </c>
      <c r="Q95" s="8">
        <v>0</v>
      </c>
      <c r="R95" s="40">
        <v>-5492.43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-5492.43</v>
      </c>
    </row>
    <row r="96" spans="2:24" x14ac:dyDescent="0.25">
      <c r="B96" s="2" t="s">
        <v>49</v>
      </c>
      <c r="C96" s="2" t="s">
        <v>188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N96" s="5"/>
      <c r="O96" s="5" t="s">
        <v>49</v>
      </c>
      <c r="P96" s="2" t="s">
        <v>188</v>
      </c>
      <c r="Q96" s="8">
        <v>0</v>
      </c>
      <c r="R96" s="40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x14ac:dyDescent="0.25">
      <c r="B97" s="2" t="s">
        <v>157</v>
      </c>
      <c r="C97" s="2" t="s">
        <v>190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N97" s="5"/>
      <c r="O97" s="5" t="s">
        <v>157</v>
      </c>
      <c r="P97" s="2" t="s">
        <v>190</v>
      </c>
      <c r="Q97" s="8">
        <v>0</v>
      </c>
      <c r="R97" s="40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x14ac:dyDescent="0.25">
      <c r="B98" s="2" t="s">
        <v>50</v>
      </c>
      <c r="C98" s="2" t="s">
        <v>191</v>
      </c>
      <c r="D98" s="8">
        <v>0</v>
      </c>
      <c r="E98" s="8">
        <v>0</v>
      </c>
      <c r="F98" s="8">
        <v>-135507.23000000001</v>
      </c>
      <c r="G98" s="8">
        <v>0</v>
      </c>
      <c r="H98" s="8">
        <v>0</v>
      </c>
      <c r="I98" s="8">
        <v>0</v>
      </c>
      <c r="J98" s="8">
        <v>0</v>
      </c>
      <c r="K98" s="8">
        <v>-135507.23000000001</v>
      </c>
      <c r="N98" s="5"/>
      <c r="O98" s="5" t="s">
        <v>50</v>
      </c>
      <c r="P98" s="2" t="s">
        <v>191</v>
      </c>
      <c r="Q98" s="8">
        <v>0</v>
      </c>
      <c r="R98" s="40">
        <v>0</v>
      </c>
      <c r="S98" s="8">
        <v>-135507.23000000001</v>
      </c>
      <c r="T98" s="8">
        <v>0</v>
      </c>
      <c r="U98" s="8">
        <v>0</v>
      </c>
      <c r="V98" s="8">
        <v>0</v>
      </c>
      <c r="W98" s="8">
        <v>0</v>
      </c>
      <c r="X98" s="8">
        <v>-135507.23000000001</v>
      </c>
    </row>
    <row r="99" spans="1:24" x14ac:dyDescent="0.25">
      <c r="B99" s="2" t="s">
        <v>47</v>
      </c>
      <c r="C99" s="2" t="s">
        <v>193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N99" s="11"/>
      <c r="O99" s="5" t="s">
        <v>47</v>
      </c>
      <c r="P99" s="2" t="s">
        <v>193</v>
      </c>
      <c r="Q99" s="8">
        <v>0</v>
      </c>
      <c r="R99" s="40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 x14ac:dyDescent="0.25">
      <c r="A100" s="2" t="s">
        <v>275</v>
      </c>
      <c r="B100" s="2"/>
      <c r="C100" s="2"/>
      <c r="D100" s="8">
        <v>-161169.53</v>
      </c>
      <c r="E100" s="8">
        <v>-614425.32999999996</v>
      </c>
      <c r="F100" s="8">
        <v>-1885637.0299999998</v>
      </c>
      <c r="G100" s="8">
        <v>-458126.97</v>
      </c>
      <c r="H100" s="8">
        <v>-135258.07</v>
      </c>
      <c r="I100" s="8">
        <v>-151969</v>
      </c>
      <c r="J100" s="8">
        <v>-688990.08000000007</v>
      </c>
      <c r="K100" s="8">
        <v>-4095576.0100000002</v>
      </c>
      <c r="N100" s="17" t="s">
        <v>275</v>
      </c>
      <c r="O100" s="17"/>
      <c r="P100" s="17"/>
      <c r="Q100" s="18">
        <v>-161169.53</v>
      </c>
      <c r="R100" s="41">
        <v>-614425.32999999996</v>
      </c>
      <c r="S100" s="18">
        <v>-1885637.0299999998</v>
      </c>
      <c r="T100" s="18">
        <v>-458126.97</v>
      </c>
      <c r="U100" s="18">
        <v>-135258.07</v>
      </c>
      <c r="V100" s="18">
        <v>-151969</v>
      </c>
      <c r="W100" s="18">
        <v>-688990.08000000007</v>
      </c>
      <c r="X100" s="18">
        <v>-4095576.0100000002</v>
      </c>
    </row>
    <row r="101" spans="1:24" x14ac:dyDescent="0.25">
      <c r="A101" s="2" t="s">
        <v>79</v>
      </c>
      <c r="B101" s="2" t="s">
        <v>83</v>
      </c>
      <c r="C101" s="2" t="s">
        <v>250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N101" s="12" t="s">
        <v>79</v>
      </c>
      <c r="O101" s="5" t="s">
        <v>83</v>
      </c>
      <c r="P101" s="2" t="s">
        <v>250</v>
      </c>
      <c r="Q101" s="8">
        <v>0</v>
      </c>
      <c r="R101" s="40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  <row r="102" spans="1:24" x14ac:dyDescent="0.25">
      <c r="B102" s="2" t="s">
        <v>84</v>
      </c>
      <c r="C102" s="2" t="s">
        <v>257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N102" s="12"/>
      <c r="O102" s="5" t="s">
        <v>84</v>
      </c>
      <c r="P102" s="2" t="s">
        <v>257</v>
      </c>
      <c r="Q102" s="8">
        <v>0</v>
      </c>
      <c r="R102" s="40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</row>
    <row r="103" spans="1:24" x14ac:dyDescent="0.25">
      <c r="B103" s="2" t="s">
        <v>99</v>
      </c>
      <c r="C103" s="2" t="s">
        <v>174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N103" s="12"/>
      <c r="O103" s="5" t="s">
        <v>99</v>
      </c>
      <c r="P103" s="2" t="s">
        <v>174</v>
      </c>
      <c r="Q103" s="8">
        <v>0</v>
      </c>
      <c r="R103" s="40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</row>
    <row r="104" spans="1:24" x14ac:dyDescent="0.25">
      <c r="B104" s="2" t="s">
        <v>82</v>
      </c>
      <c r="C104" s="2" t="s">
        <v>176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N104" s="12"/>
      <c r="O104" s="5" t="s">
        <v>82</v>
      </c>
      <c r="P104" s="2" t="s">
        <v>176</v>
      </c>
      <c r="Q104" s="8">
        <v>0</v>
      </c>
      <c r="R104" s="40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</row>
    <row r="105" spans="1:24" x14ac:dyDescent="0.25">
      <c r="B105" s="2" t="s">
        <v>137</v>
      </c>
      <c r="C105" s="2" t="s">
        <v>258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N105" s="12"/>
      <c r="O105" s="5" t="s">
        <v>137</v>
      </c>
      <c r="P105" s="2" t="s">
        <v>258</v>
      </c>
      <c r="Q105" s="8">
        <v>0</v>
      </c>
      <c r="R105" s="40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</row>
    <row r="106" spans="1:24" x14ac:dyDescent="0.25">
      <c r="B106" s="2" t="s">
        <v>94</v>
      </c>
      <c r="C106" s="2" t="s">
        <v>178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N106" s="12"/>
      <c r="O106" s="5" t="s">
        <v>94</v>
      </c>
      <c r="P106" s="2" t="s">
        <v>178</v>
      </c>
      <c r="Q106" s="8">
        <v>0</v>
      </c>
      <c r="R106" s="40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</row>
    <row r="107" spans="1:24" x14ac:dyDescent="0.25">
      <c r="B107" s="2" t="s">
        <v>150</v>
      </c>
      <c r="C107" s="2" t="s">
        <v>259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N107" s="12"/>
      <c r="O107" s="5" t="s">
        <v>150</v>
      </c>
      <c r="P107" s="2" t="s">
        <v>259</v>
      </c>
      <c r="Q107" s="8">
        <v>0</v>
      </c>
      <c r="R107" s="40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</row>
    <row r="108" spans="1:24" x14ac:dyDescent="0.25">
      <c r="B108" s="2" t="s">
        <v>129</v>
      </c>
      <c r="C108" s="2" t="s">
        <v>260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N108" s="12"/>
      <c r="O108" s="5" t="s">
        <v>129</v>
      </c>
      <c r="P108" s="2" t="s">
        <v>260</v>
      </c>
      <c r="Q108" s="8">
        <v>0</v>
      </c>
      <c r="R108" s="40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</row>
    <row r="109" spans="1:24" x14ac:dyDescent="0.25">
      <c r="B109" s="2" t="s">
        <v>81</v>
      </c>
      <c r="C109" s="2" t="s">
        <v>261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N109" s="12"/>
      <c r="O109" s="5" t="s">
        <v>81</v>
      </c>
      <c r="P109" s="2" t="s">
        <v>261</v>
      </c>
      <c r="Q109" s="8">
        <v>0</v>
      </c>
      <c r="R109" s="40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</row>
    <row r="110" spans="1:24" x14ac:dyDescent="0.25">
      <c r="B110" s="2" t="s">
        <v>132</v>
      </c>
      <c r="C110" s="2" t="s">
        <v>262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N110" s="12"/>
      <c r="O110" s="5" t="s">
        <v>132</v>
      </c>
      <c r="P110" s="2" t="s">
        <v>262</v>
      </c>
      <c r="Q110" s="8">
        <v>0</v>
      </c>
      <c r="R110" s="40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</row>
    <row r="111" spans="1:24" x14ac:dyDescent="0.25">
      <c r="B111" s="2" t="s">
        <v>152</v>
      </c>
      <c r="C111" s="2" t="s">
        <v>183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N111" s="12"/>
      <c r="O111" s="5" t="s">
        <v>152</v>
      </c>
      <c r="P111" s="2" t="s">
        <v>183</v>
      </c>
      <c r="Q111" s="8">
        <v>0</v>
      </c>
      <c r="R111" s="40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</row>
    <row r="112" spans="1:24" x14ac:dyDescent="0.25">
      <c r="B112" s="2" t="s">
        <v>85</v>
      </c>
      <c r="C112" s="2" t="s">
        <v>263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N112" s="12"/>
      <c r="O112" s="5" t="s">
        <v>85</v>
      </c>
      <c r="P112" s="2" t="s">
        <v>263</v>
      </c>
      <c r="Q112" s="8">
        <v>0</v>
      </c>
      <c r="R112" s="40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</row>
    <row r="113" spans="1:24" x14ac:dyDescent="0.25">
      <c r="B113" s="2" t="s">
        <v>95</v>
      </c>
      <c r="C113" s="2" t="s">
        <v>185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N113" s="12"/>
      <c r="O113" s="5" t="s">
        <v>95</v>
      </c>
      <c r="P113" s="2" t="s">
        <v>185</v>
      </c>
      <c r="Q113" s="8">
        <v>0</v>
      </c>
      <c r="R113" s="40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</row>
    <row r="114" spans="1:24" x14ac:dyDescent="0.25">
      <c r="B114" s="2" t="s">
        <v>130</v>
      </c>
      <c r="C114" s="2" t="s">
        <v>264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N114" s="12"/>
      <c r="O114" s="5" t="s">
        <v>130</v>
      </c>
      <c r="P114" s="2" t="s">
        <v>264</v>
      </c>
      <c r="Q114" s="8">
        <v>0</v>
      </c>
      <c r="R114" s="40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</row>
    <row r="115" spans="1:24" x14ac:dyDescent="0.25">
      <c r="B115" s="2" t="s">
        <v>133</v>
      </c>
      <c r="C115" s="2" t="s">
        <v>187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N115" s="12"/>
      <c r="O115" s="5" t="s">
        <v>133</v>
      </c>
      <c r="P115" s="2" t="s">
        <v>187</v>
      </c>
      <c r="Q115" s="8">
        <v>0</v>
      </c>
      <c r="R115" s="40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</row>
    <row r="116" spans="1:24" x14ac:dyDescent="0.25">
      <c r="B116" s="2" t="s">
        <v>96</v>
      </c>
      <c r="C116" s="2" t="s">
        <v>188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N116" s="12"/>
      <c r="O116" s="5" t="s">
        <v>96</v>
      </c>
      <c r="P116" s="2" t="s">
        <v>188</v>
      </c>
      <c r="Q116" s="8">
        <v>0</v>
      </c>
      <c r="R116" s="40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</row>
    <row r="117" spans="1:24" x14ac:dyDescent="0.25">
      <c r="B117" s="2" t="s">
        <v>153</v>
      </c>
      <c r="C117" s="2" t="s">
        <v>189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N117" s="12"/>
      <c r="O117" s="5" t="s">
        <v>153</v>
      </c>
      <c r="P117" s="2" t="s">
        <v>189</v>
      </c>
      <c r="Q117" s="8">
        <v>0</v>
      </c>
      <c r="R117" s="40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</row>
    <row r="118" spans="1:24" x14ac:dyDescent="0.25">
      <c r="B118" s="2" t="s">
        <v>138</v>
      </c>
      <c r="C118" s="2" t="s">
        <v>190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N118" s="12"/>
      <c r="O118" s="5" t="s">
        <v>138</v>
      </c>
      <c r="P118" s="2" t="s">
        <v>190</v>
      </c>
      <c r="Q118" s="8">
        <v>0</v>
      </c>
      <c r="R118" s="40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</row>
    <row r="119" spans="1:24" x14ac:dyDescent="0.25">
      <c r="B119" s="2" t="s">
        <v>97</v>
      </c>
      <c r="C119" s="2" t="s">
        <v>191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N119" s="12"/>
      <c r="O119" s="5" t="s">
        <v>97</v>
      </c>
      <c r="P119" s="2" t="s">
        <v>191</v>
      </c>
      <c r="Q119" s="8">
        <v>0</v>
      </c>
      <c r="R119" s="40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</row>
    <row r="120" spans="1:24" x14ac:dyDescent="0.25">
      <c r="B120" s="2" t="s">
        <v>98</v>
      </c>
      <c r="C120" s="2" t="s">
        <v>192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N120" s="12"/>
      <c r="O120" s="5" t="s">
        <v>98</v>
      </c>
      <c r="P120" s="2" t="s">
        <v>192</v>
      </c>
      <c r="Q120" s="8">
        <v>0</v>
      </c>
      <c r="R120" s="40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</row>
    <row r="121" spans="1:24" x14ac:dyDescent="0.25">
      <c r="B121" s="2" t="s">
        <v>158</v>
      </c>
      <c r="C121" s="2" t="s">
        <v>193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N121" s="12"/>
      <c r="O121" s="5" t="s">
        <v>158</v>
      </c>
      <c r="P121" s="2" t="s">
        <v>193</v>
      </c>
      <c r="Q121" s="8">
        <v>0</v>
      </c>
      <c r="R121" s="40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</row>
    <row r="122" spans="1:24" x14ac:dyDescent="0.25">
      <c r="B122" s="2" t="s">
        <v>86</v>
      </c>
      <c r="C122" s="2" t="s">
        <v>265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N122" s="12"/>
      <c r="O122" s="5" t="s">
        <v>86</v>
      </c>
      <c r="P122" s="2" t="s">
        <v>265</v>
      </c>
      <c r="Q122" s="8">
        <v>0</v>
      </c>
      <c r="R122" s="40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</row>
    <row r="123" spans="1:24" x14ac:dyDescent="0.25">
      <c r="B123" s="2" t="s">
        <v>159</v>
      </c>
      <c r="C123" s="2" t="s">
        <v>266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N123" s="12"/>
      <c r="O123" s="5" t="s">
        <v>159</v>
      </c>
      <c r="P123" s="2" t="s">
        <v>266</v>
      </c>
      <c r="Q123" s="8">
        <v>0</v>
      </c>
      <c r="R123" s="40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</row>
    <row r="124" spans="1:24" x14ac:dyDescent="0.25">
      <c r="B124" s="2" t="s">
        <v>87</v>
      </c>
      <c r="C124" s="2" t="s">
        <v>267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N124" s="12"/>
      <c r="O124" s="5" t="s">
        <v>87</v>
      </c>
      <c r="P124" s="2" t="s">
        <v>267</v>
      </c>
      <c r="Q124" s="8">
        <v>0</v>
      </c>
      <c r="R124" s="40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</row>
    <row r="125" spans="1:24" x14ac:dyDescent="0.25">
      <c r="B125" s="2" t="s">
        <v>80</v>
      </c>
      <c r="C125" s="2" t="s">
        <v>268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N125" s="11"/>
      <c r="O125" s="5" t="s">
        <v>80</v>
      </c>
      <c r="P125" s="2" t="s">
        <v>268</v>
      </c>
      <c r="Q125" s="8">
        <v>0</v>
      </c>
      <c r="R125" s="40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</row>
    <row r="126" spans="1:24" x14ac:dyDescent="0.25">
      <c r="A126" s="2" t="s">
        <v>276</v>
      </c>
      <c r="B126" s="2"/>
      <c r="C126" s="2"/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N126" s="17" t="s">
        <v>276</v>
      </c>
      <c r="O126" s="17"/>
      <c r="P126" s="17"/>
      <c r="Q126" s="18">
        <v>0</v>
      </c>
      <c r="R126" s="41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</row>
    <row r="127" spans="1:24" x14ac:dyDescent="0.25">
      <c r="A127" s="2" t="s">
        <v>88</v>
      </c>
      <c r="B127" s="2" t="s">
        <v>105</v>
      </c>
      <c r="C127" s="2" t="s">
        <v>203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N127" s="12" t="s">
        <v>88</v>
      </c>
      <c r="O127" s="5" t="s">
        <v>105</v>
      </c>
      <c r="P127" s="2" t="s">
        <v>203</v>
      </c>
      <c r="Q127" s="8">
        <v>0</v>
      </c>
      <c r="R127" s="40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1:24" x14ac:dyDescent="0.25">
      <c r="B128" s="2" t="s">
        <v>136</v>
      </c>
      <c r="C128" s="2" t="s">
        <v>269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N128" s="12"/>
      <c r="O128" s="5" t="s">
        <v>136</v>
      </c>
      <c r="P128" s="2" t="s">
        <v>269</v>
      </c>
      <c r="Q128" s="8">
        <v>0</v>
      </c>
      <c r="R128" s="40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</row>
    <row r="129" spans="1:24" x14ac:dyDescent="0.25">
      <c r="B129" s="2" t="s">
        <v>102</v>
      </c>
      <c r="C129" s="2" t="s">
        <v>270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N129" s="12"/>
      <c r="O129" s="5" t="s">
        <v>102</v>
      </c>
      <c r="P129" s="2" t="s">
        <v>270</v>
      </c>
      <c r="Q129" s="8">
        <v>0</v>
      </c>
      <c r="R129" s="40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</row>
    <row r="130" spans="1:24" x14ac:dyDescent="0.25">
      <c r="B130" s="2" t="s">
        <v>103</v>
      </c>
      <c r="C130" s="2" t="s">
        <v>253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N130" s="12"/>
      <c r="O130" s="5" t="s">
        <v>103</v>
      </c>
      <c r="P130" s="2" t="s">
        <v>253</v>
      </c>
      <c r="Q130" s="8">
        <v>0</v>
      </c>
      <c r="R130" s="40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</row>
    <row r="131" spans="1:24" x14ac:dyDescent="0.25">
      <c r="B131" s="2" t="s">
        <v>140</v>
      </c>
      <c r="C131" s="2" t="s">
        <v>176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N131" s="12"/>
      <c r="O131" s="5" t="s">
        <v>140</v>
      </c>
      <c r="P131" s="2" t="s">
        <v>176</v>
      </c>
      <c r="Q131" s="8">
        <v>0</v>
      </c>
      <c r="R131" s="40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</row>
    <row r="132" spans="1:24" x14ac:dyDescent="0.25">
      <c r="B132" s="2" t="s">
        <v>134</v>
      </c>
      <c r="C132" s="2" t="s">
        <v>178</v>
      </c>
      <c r="D132" s="8">
        <v>0</v>
      </c>
      <c r="E132" s="8">
        <v>0</v>
      </c>
      <c r="F132" s="8">
        <v>0</v>
      </c>
      <c r="G132" s="8">
        <v>-2787.88</v>
      </c>
      <c r="H132" s="8">
        <v>0</v>
      </c>
      <c r="I132" s="8">
        <v>0</v>
      </c>
      <c r="J132" s="8">
        <v>0</v>
      </c>
      <c r="K132" s="8">
        <v>-2787.88</v>
      </c>
      <c r="N132" s="12"/>
      <c r="O132" s="5" t="s">
        <v>134</v>
      </c>
      <c r="P132" s="2" t="s">
        <v>178</v>
      </c>
      <c r="Q132" s="8">
        <v>0</v>
      </c>
      <c r="R132" s="40">
        <v>0</v>
      </c>
      <c r="S132" s="8">
        <v>0</v>
      </c>
      <c r="T132" s="8">
        <v>-2787.88</v>
      </c>
      <c r="U132" s="8">
        <v>0</v>
      </c>
      <c r="V132" s="8">
        <v>0</v>
      </c>
      <c r="W132" s="8">
        <v>0</v>
      </c>
      <c r="X132" s="8">
        <v>-2787.88</v>
      </c>
    </row>
    <row r="133" spans="1:24" x14ac:dyDescent="0.25">
      <c r="B133" s="2" t="s">
        <v>141</v>
      </c>
      <c r="C133" s="2" t="s">
        <v>181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N133" s="12"/>
      <c r="O133" s="5" t="s">
        <v>141</v>
      </c>
      <c r="P133" s="2" t="s">
        <v>181</v>
      </c>
      <c r="Q133" s="8">
        <v>0</v>
      </c>
      <c r="R133" s="40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</row>
    <row r="134" spans="1:24" x14ac:dyDescent="0.25">
      <c r="B134" s="2" t="s">
        <v>89</v>
      </c>
      <c r="C134" s="2" t="s">
        <v>182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N134" s="12"/>
      <c r="O134" s="5" t="s">
        <v>89</v>
      </c>
      <c r="P134" s="2" t="s">
        <v>182</v>
      </c>
      <c r="Q134" s="8">
        <v>0</v>
      </c>
      <c r="R134" s="40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</row>
    <row r="135" spans="1:24" x14ac:dyDescent="0.25">
      <c r="B135" s="2" t="s">
        <v>104</v>
      </c>
      <c r="C135" s="2" t="s">
        <v>271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N135" s="12"/>
      <c r="O135" s="5" t="s">
        <v>104</v>
      </c>
      <c r="P135" s="2" t="s">
        <v>271</v>
      </c>
      <c r="Q135" s="8">
        <v>0</v>
      </c>
      <c r="R135" s="40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</row>
    <row r="136" spans="1:24" x14ac:dyDescent="0.25">
      <c r="B136" s="2" t="s">
        <v>90</v>
      </c>
      <c r="C136" s="2" t="s">
        <v>183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N136" s="12"/>
      <c r="O136" s="5" t="s">
        <v>90</v>
      </c>
      <c r="P136" s="2" t="s">
        <v>183</v>
      </c>
      <c r="Q136" s="8">
        <v>0</v>
      </c>
      <c r="R136" s="40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</row>
    <row r="137" spans="1:24" x14ac:dyDescent="0.25">
      <c r="B137" s="2" t="s">
        <v>135</v>
      </c>
      <c r="C137" s="2" t="s">
        <v>185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N137" s="12"/>
      <c r="O137" s="5" t="s">
        <v>135</v>
      </c>
      <c r="P137" s="2" t="s">
        <v>185</v>
      </c>
      <c r="Q137" s="8">
        <v>0</v>
      </c>
      <c r="R137" s="40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</row>
    <row r="138" spans="1:24" x14ac:dyDescent="0.25">
      <c r="B138" s="2" t="s">
        <v>91</v>
      </c>
      <c r="C138" s="2" t="s">
        <v>191</v>
      </c>
      <c r="D138" s="8">
        <v>-4011.95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-4011.95</v>
      </c>
      <c r="N138" s="12"/>
      <c r="O138" s="5" t="s">
        <v>91</v>
      </c>
      <c r="P138" s="2" t="s">
        <v>191</v>
      </c>
      <c r="Q138" s="8">
        <v>-4011.95</v>
      </c>
      <c r="R138" s="40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-4011.95</v>
      </c>
    </row>
    <row r="139" spans="1:24" x14ac:dyDescent="0.25">
      <c r="B139" s="2" t="s">
        <v>139</v>
      </c>
      <c r="C139" s="2" t="s">
        <v>192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N139" s="12"/>
      <c r="O139" s="5" t="s">
        <v>139</v>
      </c>
      <c r="P139" s="2" t="s">
        <v>192</v>
      </c>
      <c r="Q139" s="8">
        <v>0</v>
      </c>
      <c r="R139" s="40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</row>
    <row r="140" spans="1:24" x14ac:dyDescent="0.25">
      <c r="B140" s="2" t="s">
        <v>101</v>
      </c>
      <c r="C140" s="2" t="s">
        <v>193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N140" s="11"/>
      <c r="O140" s="5" t="s">
        <v>101</v>
      </c>
      <c r="P140" s="2" t="s">
        <v>193</v>
      </c>
      <c r="Q140" s="8">
        <v>0</v>
      </c>
      <c r="R140" s="40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</row>
    <row r="141" spans="1:24" x14ac:dyDescent="0.25">
      <c r="A141" s="2" t="s">
        <v>277</v>
      </c>
      <c r="B141" s="2"/>
      <c r="C141" s="2"/>
      <c r="D141" s="8">
        <v>-4011.95</v>
      </c>
      <c r="E141" s="8">
        <v>0</v>
      </c>
      <c r="F141" s="8">
        <v>0</v>
      </c>
      <c r="G141" s="8">
        <v>-2787.88</v>
      </c>
      <c r="H141" s="8">
        <v>0</v>
      </c>
      <c r="I141" s="8">
        <v>0</v>
      </c>
      <c r="J141" s="8">
        <v>0</v>
      </c>
      <c r="K141" s="8">
        <v>-6799.83</v>
      </c>
      <c r="N141" s="17" t="s">
        <v>277</v>
      </c>
      <c r="O141" s="17"/>
      <c r="P141" s="17"/>
      <c r="Q141" s="18">
        <v>-4011.95</v>
      </c>
      <c r="R141" s="41">
        <v>0</v>
      </c>
      <c r="S141" s="18">
        <v>0</v>
      </c>
      <c r="T141" s="18">
        <v>-2787.88</v>
      </c>
      <c r="U141" s="18">
        <v>0</v>
      </c>
      <c r="V141" s="18">
        <v>0</v>
      </c>
      <c r="W141" s="18">
        <v>0</v>
      </c>
      <c r="X141" s="18">
        <v>-6799.83</v>
      </c>
    </row>
    <row r="142" spans="1:24" x14ac:dyDescent="0.25">
      <c r="A142" s="2" t="s">
        <v>173</v>
      </c>
      <c r="D142" s="8">
        <v>-165181.48000000001</v>
      </c>
      <c r="E142" s="8">
        <v>-614425.32999999996</v>
      </c>
      <c r="F142" s="8">
        <v>-1885637.0299999998</v>
      </c>
      <c r="G142" s="8">
        <v>-460914.85</v>
      </c>
      <c r="H142" s="8">
        <v>-135258.07</v>
      </c>
      <c r="I142" s="8">
        <v>-151969</v>
      </c>
      <c r="J142" s="8">
        <v>-688990.08000000007</v>
      </c>
      <c r="K142" s="8">
        <v>-4102375.8400000003</v>
      </c>
      <c r="N142" s="15" t="s">
        <v>173</v>
      </c>
      <c r="O142" s="15"/>
      <c r="P142" s="15"/>
      <c r="Q142" s="16">
        <v>-165181.48000000001</v>
      </c>
      <c r="R142" s="42">
        <v>-614425.32999999996</v>
      </c>
      <c r="S142" s="16">
        <v>-1885637.0299999998</v>
      </c>
      <c r="T142" s="16">
        <v>-460914.85</v>
      </c>
      <c r="U142" s="16">
        <v>-135258.07</v>
      </c>
      <c r="V142" s="16">
        <v>-151969</v>
      </c>
      <c r="W142" s="16">
        <v>-688990.08000000007</v>
      </c>
      <c r="X142" s="16">
        <v>-4102375.8400000003</v>
      </c>
    </row>
    <row r="146" spans="1:24" x14ac:dyDescent="0.25">
      <c r="A146" s="10" t="s">
        <v>290</v>
      </c>
      <c r="D146" s="10" t="s">
        <v>272</v>
      </c>
      <c r="N146" s="13" t="s">
        <v>290</v>
      </c>
      <c r="O146" s="13"/>
      <c r="P146" s="13"/>
      <c r="Q146" s="13" t="s">
        <v>272</v>
      </c>
      <c r="R146" s="35"/>
      <c r="S146" s="13"/>
      <c r="T146" s="13"/>
      <c r="U146" s="13"/>
      <c r="V146" s="13"/>
      <c r="W146" s="13"/>
      <c r="X146" s="13"/>
    </row>
    <row r="147" spans="1:24" x14ac:dyDescent="0.25">
      <c r="A147" s="10" t="s">
        <v>172</v>
      </c>
      <c r="B147" s="10" t="s">
        <v>4</v>
      </c>
      <c r="C147" s="10" t="s">
        <v>170</v>
      </c>
      <c r="D147" s="4">
        <v>43070</v>
      </c>
      <c r="E147" s="4">
        <v>43101</v>
      </c>
      <c r="F147" s="4">
        <v>43132</v>
      </c>
      <c r="G147" s="4">
        <v>43160</v>
      </c>
      <c r="H147" s="4">
        <v>43191</v>
      </c>
      <c r="I147" s="4">
        <v>43221</v>
      </c>
      <c r="J147" s="4">
        <v>43252</v>
      </c>
      <c r="K147" s="4" t="s">
        <v>173</v>
      </c>
      <c r="N147" s="19" t="s">
        <v>172</v>
      </c>
      <c r="O147" s="19" t="s">
        <v>4</v>
      </c>
      <c r="P147" s="19" t="s">
        <v>170</v>
      </c>
      <c r="Q147" s="14">
        <v>43070</v>
      </c>
      <c r="R147" s="36">
        <v>43101</v>
      </c>
      <c r="S147" s="14">
        <v>43132</v>
      </c>
      <c r="T147" s="14">
        <v>43160</v>
      </c>
      <c r="U147" s="14">
        <v>43191</v>
      </c>
      <c r="V147" s="14">
        <v>43221</v>
      </c>
      <c r="W147" s="14">
        <v>43252</v>
      </c>
      <c r="X147" s="14" t="s">
        <v>173</v>
      </c>
    </row>
    <row r="148" spans="1:24" x14ac:dyDescent="0.25">
      <c r="A148" s="2" t="s">
        <v>17</v>
      </c>
      <c r="B148" s="2" t="s">
        <v>110</v>
      </c>
      <c r="C148" s="2" t="s">
        <v>174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N148" s="5" t="s">
        <v>17</v>
      </c>
      <c r="O148" s="5" t="s">
        <v>110</v>
      </c>
      <c r="P148" s="2" t="s">
        <v>174</v>
      </c>
      <c r="Q148" s="29">
        <v>0</v>
      </c>
      <c r="R148" s="37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</row>
    <row r="149" spans="1:24" x14ac:dyDescent="0.25">
      <c r="B149" s="2" t="s">
        <v>165</v>
      </c>
      <c r="C149" s="2" t="s">
        <v>175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N149" s="5"/>
      <c r="O149" s="5" t="s">
        <v>165</v>
      </c>
      <c r="P149" s="2" t="s">
        <v>175</v>
      </c>
      <c r="Q149" s="29">
        <v>0</v>
      </c>
      <c r="R149" s="37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</row>
    <row r="150" spans="1:24" x14ac:dyDescent="0.25">
      <c r="B150" s="2" t="s">
        <v>24</v>
      </c>
      <c r="C150" s="2" t="s">
        <v>176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N150" s="5"/>
      <c r="O150" s="5" t="s">
        <v>24</v>
      </c>
      <c r="P150" s="2" t="s">
        <v>176</v>
      </c>
      <c r="Q150" s="29">
        <v>0</v>
      </c>
      <c r="R150" s="37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</row>
    <row r="151" spans="1:24" x14ac:dyDescent="0.25">
      <c r="B151" s="2" t="s">
        <v>35</v>
      </c>
      <c r="C151" s="2" t="s">
        <v>281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N151" s="5"/>
      <c r="O151" s="5" t="s">
        <v>35</v>
      </c>
      <c r="P151" s="2" t="s">
        <v>281</v>
      </c>
      <c r="Q151" s="29">
        <v>0</v>
      </c>
      <c r="R151" s="37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</row>
    <row r="152" spans="1:24" x14ac:dyDescent="0.25">
      <c r="B152" s="2" t="s">
        <v>36</v>
      </c>
      <c r="C152" s="2" t="s">
        <v>177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N152" s="5"/>
      <c r="O152" s="5" t="s">
        <v>36</v>
      </c>
      <c r="P152" s="2" t="s">
        <v>177</v>
      </c>
      <c r="Q152" s="29">
        <v>0</v>
      </c>
      <c r="R152" s="37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</row>
    <row r="153" spans="1:24" x14ac:dyDescent="0.25">
      <c r="B153" s="2" t="s">
        <v>22</v>
      </c>
      <c r="C153" s="2" t="s">
        <v>178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N153" s="5"/>
      <c r="O153" s="5" t="s">
        <v>22</v>
      </c>
      <c r="P153" s="2" t="s">
        <v>178</v>
      </c>
      <c r="Q153" s="29">
        <v>0</v>
      </c>
      <c r="R153" s="37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</row>
    <row r="154" spans="1:24" x14ac:dyDescent="0.25">
      <c r="B154" s="2" t="s">
        <v>160</v>
      </c>
      <c r="C154" s="2" t="s">
        <v>282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N154" s="5"/>
      <c r="O154" s="5" t="s">
        <v>160</v>
      </c>
      <c r="P154" s="2" t="s">
        <v>282</v>
      </c>
      <c r="Q154" s="29">
        <v>0</v>
      </c>
      <c r="R154" s="37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</row>
    <row r="155" spans="1:24" x14ac:dyDescent="0.25">
      <c r="B155" s="2" t="s">
        <v>108</v>
      </c>
      <c r="C155" s="2" t="s">
        <v>283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N155" s="5"/>
      <c r="O155" s="5" t="s">
        <v>108</v>
      </c>
      <c r="P155" s="2" t="s">
        <v>283</v>
      </c>
      <c r="Q155" s="29">
        <v>0</v>
      </c>
      <c r="R155" s="37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</row>
    <row r="156" spans="1:24" x14ac:dyDescent="0.25">
      <c r="B156" s="2" t="s">
        <v>113</v>
      </c>
      <c r="C156" s="2" t="s">
        <v>179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N156" s="5"/>
      <c r="O156" s="5" t="s">
        <v>113</v>
      </c>
      <c r="P156" s="2" t="s">
        <v>179</v>
      </c>
      <c r="Q156" s="29">
        <v>0</v>
      </c>
      <c r="R156" s="37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</row>
    <row r="157" spans="1:24" x14ac:dyDescent="0.25">
      <c r="B157" s="2" t="s">
        <v>34</v>
      </c>
      <c r="C157" s="2" t="s">
        <v>180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N157" s="5"/>
      <c r="O157" s="5" t="s">
        <v>34</v>
      </c>
      <c r="P157" s="2" t="s">
        <v>180</v>
      </c>
      <c r="Q157" s="29">
        <v>0</v>
      </c>
      <c r="R157" s="37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</row>
    <row r="158" spans="1:24" x14ac:dyDescent="0.25">
      <c r="B158" s="2" t="s">
        <v>28</v>
      </c>
      <c r="C158" s="2" t="s">
        <v>181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N158" s="5"/>
      <c r="O158" s="5" t="s">
        <v>28</v>
      </c>
      <c r="P158" s="2" t="s">
        <v>181</v>
      </c>
      <c r="Q158" s="29">
        <v>0</v>
      </c>
      <c r="R158" s="37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</row>
    <row r="159" spans="1:24" x14ac:dyDescent="0.25">
      <c r="B159" s="2" t="s">
        <v>106</v>
      </c>
      <c r="C159" s="2" t="s">
        <v>182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N159" s="5"/>
      <c r="O159" s="5" t="s">
        <v>106</v>
      </c>
      <c r="P159" s="2" t="s">
        <v>182</v>
      </c>
      <c r="Q159" s="29">
        <v>0</v>
      </c>
      <c r="R159" s="37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</row>
    <row r="160" spans="1:24" x14ac:dyDescent="0.25">
      <c r="B160" s="2" t="s">
        <v>37</v>
      </c>
      <c r="C160" s="2" t="s">
        <v>284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N160" s="5"/>
      <c r="O160" s="5" t="s">
        <v>37</v>
      </c>
      <c r="P160" s="2" t="s">
        <v>284</v>
      </c>
      <c r="Q160" s="29">
        <v>0</v>
      </c>
      <c r="R160" s="37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</row>
    <row r="161" spans="2:24" x14ac:dyDescent="0.25">
      <c r="B161" s="2" t="s">
        <v>109</v>
      </c>
      <c r="C161" s="2" t="s">
        <v>183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N161" s="5"/>
      <c r="O161" s="5" t="s">
        <v>109</v>
      </c>
      <c r="P161" s="2" t="s">
        <v>183</v>
      </c>
      <c r="Q161" s="29">
        <v>0</v>
      </c>
      <c r="R161" s="37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</row>
    <row r="162" spans="2:24" x14ac:dyDescent="0.25">
      <c r="B162" s="2" t="s">
        <v>29</v>
      </c>
      <c r="C162" s="2" t="s">
        <v>184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N162" s="5"/>
      <c r="O162" s="5" t="s">
        <v>29</v>
      </c>
      <c r="P162" s="2" t="s">
        <v>184</v>
      </c>
      <c r="Q162" s="29">
        <v>0</v>
      </c>
      <c r="R162" s="37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</row>
    <row r="163" spans="2:24" x14ac:dyDescent="0.25">
      <c r="B163" s="2" t="s">
        <v>20</v>
      </c>
      <c r="C163" s="2" t="s">
        <v>185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N163" s="5"/>
      <c r="O163" s="5" t="s">
        <v>20</v>
      </c>
      <c r="P163" s="2" t="s">
        <v>185</v>
      </c>
      <c r="Q163" s="29">
        <v>0</v>
      </c>
      <c r="R163" s="37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</row>
    <row r="164" spans="2:24" x14ac:dyDescent="0.25">
      <c r="B164" s="2" t="s">
        <v>145</v>
      </c>
      <c r="C164" s="2" t="s">
        <v>186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N164" s="5"/>
      <c r="O164" s="5" t="s">
        <v>145</v>
      </c>
      <c r="P164" s="2" t="s">
        <v>186</v>
      </c>
      <c r="Q164" s="29">
        <v>0</v>
      </c>
      <c r="R164" s="37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</row>
    <row r="165" spans="2:24" x14ac:dyDescent="0.25">
      <c r="B165" s="2" t="s">
        <v>161</v>
      </c>
      <c r="C165" s="2" t="s">
        <v>187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N165" s="5"/>
      <c r="O165" s="5" t="s">
        <v>161</v>
      </c>
      <c r="P165" s="2" t="s">
        <v>187</v>
      </c>
      <c r="Q165" s="29">
        <v>0</v>
      </c>
      <c r="R165" s="37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</row>
    <row r="166" spans="2:24" x14ac:dyDescent="0.25">
      <c r="B166" s="2" t="s">
        <v>25</v>
      </c>
      <c r="C166" s="2" t="s">
        <v>188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N166" s="5"/>
      <c r="O166" s="5" t="s">
        <v>25</v>
      </c>
      <c r="P166" s="2" t="s">
        <v>188</v>
      </c>
      <c r="Q166" s="29">
        <v>0</v>
      </c>
      <c r="R166" s="37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</row>
    <row r="167" spans="2:24" x14ac:dyDescent="0.25">
      <c r="B167" s="2" t="s">
        <v>19</v>
      </c>
      <c r="C167" s="2" t="s">
        <v>189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N167" s="5"/>
      <c r="O167" s="5" t="s">
        <v>19</v>
      </c>
      <c r="P167" s="2" t="s">
        <v>189</v>
      </c>
      <c r="Q167" s="29">
        <v>0</v>
      </c>
      <c r="R167" s="37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</row>
    <row r="168" spans="2:24" x14ac:dyDescent="0.25">
      <c r="B168" s="2" t="s">
        <v>21</v>
      </c>
      <c r="C168" s="2" t="s">
        <v>190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N168" s="5"/>
      <c r="O168" s="5" t="s">
        <v>21</v>
      </c>
      <c r="P168" s="2" t="s">
        <v>190</v>
      </c>
      <c r="Q168" s="29">
        <v>0</v>
      </c>
      <c r="R168" s="37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</row>
    <row r="169" spans="2:24" x14ac:dyDescent="0.25">
      <c r="B169" s="2" t="s">
        <v>23</v>
      </c>
      <c r="C169" s="2" t="s">
        <v>191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N169" s="5"/>
      <c r="O169" s="5" t="s">
        <v>23</v>
      </c>
      <c r="P169" s="2" t="s">
        <v>191</v>
      </c>
      <c r="Q169" s="29">
        <v>0</v>
      </c>
      <c r="R169" s="37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</row>
    <row r="170" spans="2:24" x14ac:dyDescent="0.25">
      <c r="B170" s="2" t="s">
        <v>107</v>
      </c>
      <c r="C170" s="2" t="s">
        <v>192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N170" s="5"/>
      <c r="O170" s="5" t="s">
        <v>107</v>
      </c>
      <c r="P170" s="2" t="s">
        <v>192</v>
      </c>
      <c r="Q170" s="29">
        <v>0</v>
      </c>
      <c r="R170" s="37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</row>
    <row r="171" spans="2:24" x14ac:dyDescent="0.25">
      <c r="B171" s="2" t="s">
        <v>142</v>
      </c>
      <c r="C171" s="2" t="s">
        <v>193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N171" s="5"/>
      <c r="O171" s="5" t="s">
        <v>142</v>
      </c>
      <c r="P171" s="2" t="s">
        <v>193</v>
      </c>
      <c r="Q171" s="29">
        <v>0</v>
      </c>
      <c r="R171" s="37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</row>
    <row r="172" spans="2:24" x14ac:dyDescent="0.25">
      <c r="B172" s="2" t="s">
        <v>26</v>
      </c>
      <c r="C172" s="2" t="s">
        <v>194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N172" s="5"/>
      <c r="O172" s="5" t="s">
        <v>26</v>
      </c>
      <c r="P172" s="2" t="s">
        <v>194</v>
      </c>
      <c r="Q172" s="29">
        <v>0</v>
      </c>
      <c r="R172" s="37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</row>
    <row r="173" spans="2:24" x14ac:dyDescent="0.25">
      <c r="B173" s="2" t="s">
        <v>27</v>
      </c>
      <c r="C173" s="2" t="s">
        <v>195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N173" s="5"/>
      <c r="O173" s="5" t="s">
        <v>27</v>
      </c>
      <c r="P173" s="2" t="s">
        <v>195</v>
      </c>
      <c r="Q173" s="29">
        <v>0</v>
      </c>
      <c r="R173" s="37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</row>
    <row r="174" spans="2:24" x14ac:dyDescent="0.25">
      <c r="B174" s="2" t="s">
        <v>33</v>
      </c>
      <c r="C174" s="2" t="s">
        <v>196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N174" s="5"/>
      <c r="O174" s="5" t="s">
        <v>33</v>
      </c>
      <c r="P174" s="2" t="s">
        <v>196</v>
      </c>
      <c r="Q174" s="29">
        <v>0</v>
      </c>
      <c r="R174" s="37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</row>
    <row r="175" spans="2:24" x14ac:dyDescent="0.25">
      <c r="B175" s="2" t="s">
        <v>31</v>
      </c>
      <c r="C175" s="2" t="s">
        <v>197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N175" s="5"/>
      <c r="O175" s="5" t="s">
        <v>31</v>
      </c>
      <c r="P175" s="2" t="s">
        <v>197</v>
      </c>
      <c r="Q175" s="29">
        <v>0</v>
      </c>
      <c r="R175" s="37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</row>
    <row r="176" spans="2:24" x14ac:dyDescent="0.25">
      <c r="B176" s="2" t="s">
        <v>112</v>
      </c>
      <c r="C176" s="2" t="s">
        <v>198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N176" s="5"/>
      <c r="O176" s="5" t="s">
        <v>112</v>
      </c>
      <c r="P176" s="2" t="s">
        <v>198</v>
      </c>
      <c r="Q176" s="29">
        <v>0</v>
      </c>
      <c r="R176" s="37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</row>
    <row r="177" spans="1:24" x14ac:dyDescent="0.25">
      <c r="B177" s="2" t="s">
        <v>32</v>
      </c>
      <c r="C177" s="2" t="s">
        <v>199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N177" s="5"/>
      <c r="O177" s="5" t="s">
        <v>32</v>
      </c>
      <c r="P177" s="2" t="s">
        <v>199</v>
      </c>
      <c r="Q177" s="29">
        <v>0</v>
      </c>
      <c r="R177" s="37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</row>
    <row r="178" spans="1:24" x14ac:dyDescent="0.25">
      <c r="B178" s="2" t="s">
        <v>143</v>
      </c>
      <c r="C178" s="2" t="s">
        <v>200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N178" s="5"/>
      <c r="O178" s="5" t="s">
        <v>143</v>
      </c>
      <c r="P178" s="2" t="s">
        <v>200</v>
      </c>
      <c r="Q178" s="29">
        <v>0</v>
      </c>
      <c r="R178" s="37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</row>
    <row r="179" spans="1:24" x14ac:dyDescent="0.25">
      <c r="B179" s="2" t="s">
        <v>144</v>
      </c>
      <c r="C179" s="2" t="s">
        <v>201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N179" s="5"/>
      <c r="O179" s="5" t="s">
        <v>144</v>
      </c>
      <c r="P179" s="2" t="s">
        <v>201</v>
      </c>
      <c r="Q179" s="29">
        <v>0</v>
      </c>
      <c r="R179" s="37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</row>
    <row r="180" spans="1:24" x14ac:dyDescent="0.25">
      <c r="B180" s="2" t="s">
        <v>111</v>
      </c>
      <c r="C180" s="2" t="s">
        <v>202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N180" s="11"/>
      <c r="O180" s="5" t="s">
        <v>111</v>
      </c>
      <c r="P180" s="2" t="s">
        <v>202</v>
      </c>
      <c r="Q180" s="29">
        <v>0</v>
      </c>
      <c r="R180" s="37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</row>
    <row r="181" spans="1:24" x14ac:dyDescent="0.25">
      <c r="A181" s="2" t="s">
        <v>274</v>
      </c>
      <c r="B181" s="2"/>
      <c r="C181" s="2"/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N181" s="17" t="s">
        <v>274</v>
      </c>
      <c r="O181" s="17"/>
      <c r="P181" s="17"/>
      <c r="Q181" s="30">
        <v>0</v>
      </c>
      <c r="R181" s="38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</row>
    <row r="182" spans="1:24" x14ac:dyDescent="0.25">
      <c r="A182" s="2" t="s">
        <v>30</v>
      </c>
      <c r="B182" s="2" t="s">
        <v>151</v>
      </c>
      <c r="C182" s="2" t="s">
        <v>203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N182" s="5" t="s">
        <v>30</v>
      </c>
      <c r="O182" s="5" t="s">
        <v>151</v>
      </c>
      <c r="P182" s="2" t="s">
        <v>203</v>
      </c>
      <c r="Q182" s="29">
        <v>0</v>
      </c>
      <c r="R182" s="37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</row>
    <row r="183" spans="1:24" x14ac:dyDescent="0.25">
      <c r="B183" s="2" t="s">
        <v>93</v>
      </c>
      <c r="C183" s="2" t="s">
        <v>204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N183" s="5"/>
      <c r="O183" s="5" t="s">
        <v>93</v>
      </c>
      <c r="P183" s="2" t="s">
        <v>204</v>
      </c>
      <c r="Q183" s="29">
        <v>0</v>
      </c>
      <c r="R183" s="37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</row>
    <row r="184" spans="1:24" x14ac:dyDescent="0.25">
      <c r="B184" s="2" t="s">
        <v>123</v>
      </c>
      <c r="C184" s="2" t="s">
        <v>205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N184" s="5"/>
      <c r="O184" s="5" t="s">
        <v>123</v>
      </c>
      <c r="P184" s="2" t="s">
        <v>205</v>
      </c>
      <c r="Q184" s="29">
        <v>0</v>
      </c>
      <c r="R184" s="37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</row>
    <row r="185" spans="1:24" x14ac:dyDescent="0.25">
      <c r="B185" s="2" t="s">
        <v>75</v>
      </c>
      <c r="C185" s="2" t="s">
        <v>206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N185" s="5"/>
      <c r="O185" s="5" t="s">
        <v>75</v>
      </c>
      <c r="P185" s="2" t="s">
        <v>206</v>
      </c>
      <c r="Q185" s="29">
        <v>0</v>
      </c>
      <c r="R185" s="37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</row>
    <row r="186" spans="1:24" x14ac:dyDescent="0.25">
      <c r="B186" s="2" t="s">
        <v>58</v>
      </c>
      <c r="C186" s="2" t="s">
        <v>207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N186" s="5"/>
      <c r="O186" s="5" t="s">
        <v>58</v>
      </c>
      <c r="P186" s="2" t="s">
        <v>207</v>
      </c>
      <c r="Q186" s="29">
        <v>0</v>
      </c>
      <c r="R186" s="37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</row>
    <row r="187" spans="1:24" x14ac:dyDescent="0.25">
      <c r="B187" s="2" t="s">
        <v>77</v>
      </c>
      <c r="C187" s="2" t="s">
        <v>208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N187" s="5"/>
      <c r="O187" s="5" t="s">
        <v>77</v>
      </c>
      <c r="P187" s="2" t="s">
        <v>208</v>
      </c>
      <c r="Q187" s="29">
        <v>0</v>
      </c>
      <c r="R187" s="37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</row>
    <row r="188" spans="1:24" x14ac:dyDescent="0.25">
      <c r="B188" s="2" t="s">
        <v>72</v>
      </c>
      <c r="C188" s="2" t="s">
        <v>209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N188" s="5"/>
      <c r="O188" s="5" t="s">
        <v>72</v>
      </c>
      <c r="P188" s="2" t="s">
        <v>209</v>
      </c>
      <c r="Q188" s="29">
        <v>0</v>
      </c>
      <c r="R188" s="37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</row>
    <row r="189" spans="1:24" x14ac:dyDescent="0.25">
      <c r="B189" s="2" t="s">
        <v>147</v>
      </c>
      <c r="C189" s="2" t="s">
        <v>210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N189" s="5"/>
      <c r="O189" s="5" t="s">
        <v>147</v>
      </c>
      <c r="P189" s="2" t="s">
        <v>210</v>
      </c>
      <c r="Q189" s="29">
        <v>0</v>
      </c>
      <c r="R189" s="37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</row>
    <row r="190" spans="1:24" x14ac:dyDescent="0.25">
      <c r="B190" s="2" t="s">
        <v>59</v>
      </c>
      <c r="C190" s="2" t="s">
        <v>211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N190" s="5"/>
      <c r="O190" s="5" t="s">
        <v>59</v>
      </c>
      <c r="P190" s="2" t="s">
        <v>211</v>
      </c>
      <c r="Q190" s="29">
        <v>0</v>
      </c>
      <c r="R190" s="37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</row>
    <row r="191" spans="1:24" x14ac:dyDescent="0.25">
      <c r="B191" s="2" t="s">
        <v>128</v>
      </c>
      <c r="C191" s="2" t="s">
        <v>212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N191" s="5"/>
      <c r="O191" s="5" t="s">
        <v>128</v>
      </c>
      <c r="P191" s="2" t="s">
        <v>212</v>
      </c>
      <c r="Q191" s="29">
        <v>0</v>
      </c>
      <c r="R191" s="37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</row>
    <row r="192" spans="1:24" x14ac:dyDescent="0.25">
      <c r="B192" s="2" t="s">
        <v>60</v>
      </c>
      <c r="C192" s="2" t="s">
        <v>213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N192" s="5"/>
      <c r="O192" s="5" t="s">
        <v>60</v>
      </c>
      <c r="P192" s="2" t="s">
        <v>213</v>
      </c>
      <c r="Q192" s="29">
        <v>0</v>
      </c>
      <c r="R192" s="37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</row>
    <row r="193" spans="2:24" x14ac:dyDescent="0.25">
      <c r="B193" s="2" t="s">
        <v>125</v>
      </c>
      <c r="C193" s="2" t="s">
        <v>214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N193" s="5"/>
      <c r="O193" s="5" t="s">
        <v>125</v>
      </c>
      <c r="P193" s="2" t="s">
        <v>214</v>
      </c>
      <c r="Q193" s="29">
        <v>0</v>
      </c>
      <c r="R193" s="37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</row>
    <row r="194" spans="2:24" x14ac:dyDescent="0.25">
      <c r="B194" s="2" t="s">
        <v>120</v>
      </c>
      <c r="C194" s="2" t="s">
        <v>215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N194" s="5"/>
      <c r="O194" s="5" t="s">
        <v>120</v>
      </c>
      <c r="P194" s="2" t="s">
        <v>215</v>
      </c>
      <c r="Q194" s="29">
        <v>0</v>
      </c>
      <c r="R194" s="37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</row>
    <row r="195" spans="2:24" x14ac:dyDescent="0.25">
      <c r="B195" s="2" t="s">
        <v>61</v>
      </c>
      <c r="C195" s="2" t="s">
        <v>216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N195" s="5"/>
      <c r="O195" s="5" t="s">
        <v>61</v>
      </c>
      <c r="P195" s="2" t="s">
        <v>216</v>
      </c>
      <c r="Q195" s="29">
        <v>0</v>
      </c>
      <c r="R195" s="37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</row>
    <row r="196" spans="2:24" x14ac:dyDescent="0.25">
      <c r="B196" s="2" t="s">
        <v>65</v>
      </c>
      <c r="C196" s="2" t="s">
        <v>217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N196" s="5"/>
      <c r="O196" s="5" t="s">
        <v>65</v>
      </c>
      <c r="P196" s="2" t="s">
        <v>217</v>
      </c>
      <c r="Q196" s="29">
        <v>0</v>
      </c>
      <c r="R196" s="37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</row>
    <row r="197" spans="2:24" x14ac:dyDescent="0.25">
      <c r="B197" s="2" t="s">
        <v>62</v>
      </c>
      <c r="C197" s="2" t="s">
        <v>218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N197" s="5"/>
      <c r="O197" s="5" t="s">
        <v>62</v>
      </c>
      <c r="P197" s="2" t="s">
        <v>218</v>
      </c>
      <c r="Q197" s="29">
        <v>0</v>
      </c>
      <c r="R197" s="37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</row>
    <row r="198" spans="2:24" x14ac:dyDescent="0.25">
      <c r="B198" s="2" t="s">
        <v>131</v>
      </c>
      <c r="C198" s="2" t="s">
        <v>219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N198" s="5"/>
      <c r="O198" s="5" t="s">
        <v>131</v>
      </c>
      <c r="P198" s="2" t="s">
        <v>219</v>
      </c>
      <c r="Q198" s="29">
        <v>0</v>
      </c>
      <c r="R198" s="37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</row>
    <row r="199" spans="2:24" x14ac:dyDescent="0.25">
      <c r="B199" s="2" t="s">
        <v>57</v>
      </c>
      <c r="C199" s="2" t="s">
        <v>220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N199" s="5"/>
      <c r="O199" s="5" t="s">
        <v>57</v>
      </c>
      <c r="P199" s="2" t="s">
        <v>220</v>
      </c>
      <c r="Q199" s="29">
        <v>0</v>
      </c>
      <c r="R199" s="37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</row>
    <row r="200" spans="2:24" x14ac:dyDescent="0.25">
      <c r="B200" s="2" t="s">
        <v>78</v>
      </c>
      <c r="C200" s="2" t="s">
        <v>221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N200" s="5"/>
      <c r="O200" s="5" t="s">
        <v>78</v>
      </c>
      <c r="P200" s="2" t="s">
        <v>221</v>
      </c>
      <c r="Q200" s="29">
        <v>0</v>
      </c>
      <c r="R200" s="37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</row>
    <row r="201" spans="2:24" x14ac:dyDescent="0.25">
      <c r="B201" s="2" t="s">
        <v>126</v>
      </c>
      <c r="C201" s="2" t="s">
        <v>222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N201" s="5"/>
      <c r="O201" s="5" t="s">
        <v>126</v>
      </c>
      <c r="P201" s="2" t="s">
        <v>222</v>
      </c>
      <c r="Q201" s="29">
        <v>0</v>
      </c>
      <c r="R201" s="37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</row>
    <row r="202" spans="2:24" x14ac:dyDescent="0.25">
      <c r="B202" s="2" t="s">
        <v>74</v>
      </c>
      <c r="C202" s="2" t="s">
        <v>223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N202" s="5"/>
      <c r="O202" s="5" t="s">
        <v>74</v>
      </c>
      <c r="P202" s="2" t="s">
        <v>223</v>
      </c>
      <c r="Q202" s="29">
        <v>0</v>
      </c>
      <c r="R202" s="37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</row>
    <row r="203" spans="2:24" x14ac:dyDescent="0.25">
      <c r="B203" s="2" t="s">
        <v>76</v>
      </c>
      <c r="C203" s="2" t="s">
        <v>224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N203" s="5"/>
      <c r="O203" s="5" t="s">
        <v>76</v>
      </c>
      <c r="P203" s="2" t="s">
        <v>224</v>
      </c>
      <c r="Q203" s="29">
        <v>0</v>
      </c>
      <c r="R203" s="37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</row>
    <row r="204" spans="2:24" x14ac:dyDescent="0.25">
      <c r="B204" s="2" t="s">
        <v>54</v>
      </c>
      <c r="C204" s="2" t="s">
        <v>225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N204" s="5"/>
      <c r="O204" s="5" t="s">
        <v>54</v>
      </c>
      <c r="P204" s="2" t="s">
        <v>225</v>
      </c>
      <c r="Q204" s="29">
        <v>0</v>
      </c>
      <c r="R204" s="37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</row>
    <row r="205" spans="2:24" x14ac:dyDescent="0.25">
      <c r="B205" s="2" t="s">
        <v>55</v>
      </c>
      <c r="C205" s="2" t="s">
        <v>226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N205" s="5"/>
      <c r="O205" s="5" t="s">
        <v>55</v>
      </c>
      <c r="P205" s="2" t="s">
        <v>226</v>
      </c>
      <c r="Q205" s="29">
        <v>0</v>
      </c>
      <c r="R205" s="37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</row>
    <row r="206" spans="2:24" x14ac:dyDescent="0.25">
      <c r="B206" s="2" t="s">
        <v>149</v>
      </c>
      <c r="C206" s="2" t="s">
        <v>227</v>
      </c>
      <c r="D206" s="8">
        <v>0</v>
      </c>
      <c r="E206" s="8">
        <v>-446671.66</v>
      </c>
      <c r="F206" s="8">
        <v>0</v>
      </c>
      <c r="G206" s="8">
        <v>0</v>
      </c>
      <c r="H206" s="8">
        <v>-4715.37</v>
      </c>
      <c r="I206" s="8">
        <v>0</v>
      </c>
      <c r="J206" s="8">
        <v>0</v>
      </c>
      <c r="K206" s="8">
        <v>-451387.02999999997</v>
      </c>
      <c r="N206" s="5"/>
      <c r="O206" s="5" t="s">
        <v>149</v>
      </c>
      <c r="P206" s="2" t="s">
        <v>227</v>
      </c>
      <c r="Q206" s="29">
        <v>0</v>
      </c>
      <c r="R206" s="37">
        <v>-446671.66</v>
      </c>
      <c r="S206" s="29">
        <v>0</v>
      </c>
      <c r="T206" s="29">
        <v>0</v>
      </c>
      <c r="U206" s="29">
        <v>-4715.37</v>
      </c>
      <c r="V206" s="29">
        <v>0</v>
      </c>
      <c r="W206" s="29">
        <v>0</v>
      </c>
      <c r="X206" s="29">
        <v>-451387.02999999997</v>
      </c>
    </row>
    <row r="207" spans="2:24" x14ac:dyDescent="0.25">
      <c r="B207" s="2" t="s">
        <v>127</v>
      </c>
      <c r="C207" s="2" t="s">
        <v>228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N207" s="5"/>
      <c r="O207" s="5" t="s">
        <v>127</v>
      </c>
      <c r="P207" s="2" t="s">
        <v>228</v>
      </c>
      <c r="Q207" s="29">
        <v>0</v>
      </c>
      <c r="R207" s="37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</row>
    <row r="208" spans="2:24" x14ac:dyDescent="0.25">
      <c r="B208" s="2" t="s">
        <v>116</v>
      </c>
      <c r="C208" s="2" t="s">
        <v>229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N208" s="5"/>
      <c r="O208" s="5" t="s">
        <v>116</v>
      </c>
      <c r="P208" s="2" t="s">
        <v>229</v>
      </c>
      <c r="Q208" s="29">
        <v>0</v>
      </c>
      <c r="R208" s="37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</row>
    <row r="209" spans="2:24" x14ac:dyDescent="0.25">
      <c r="B209" s="2" t="s">
        <v>51</v>
      </c>
      <c r="C209" s="2" t="s">
        <v>230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N209" s="5"/>
      <c r="O209" s="5" t="s">
        <v>51</v>
      </c>
      <c r="P209" s="2" t="s">
        <v>230</v>
      </c>
      <c r="Q209" s="29">
        <v>0</v>
      </c>
      <c r="R209" s="37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</row>
    <row r="210" spans="2:24" x14ac:dyDescent="0.25">
      <c r="B210" s="2" t="s">
        <v>63</v>
      </c>
      <c r="C210" s="2" t="s">
        <v>231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N210" s="5"/>
      <c r="O210" s="5" t="s">
        <v>63</v>
      </c>
      <c r="P210" s="2" t="s">
        <v>231</v>
      </c>
      <c r="Q210" s="29">
        <v>0</v>
      </c>
      <c r="R210" s="37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</row>
    <row r="211" spans="2:24" x14ac:dyDescent="0.25">
      <c r="B211" s="2" t="s">
        <v>121</v>
      </c>
      <c r="C211" s="2" t="s">
        <v>232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N211" s="5"/>
      <c r="O211" s="5" t="s">
        <v>121</v>
      </c>
      <c r="P211" s="2" t="s">
        <v>232</v>
      </c>
      <c r="Q211" s="29">
        <v>0</v>
      </c>
      <c r="R211" s="37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</row>
    <row r="212" spans="2:24" x14ac:dyDescent="0.25">
      <c r="B212" s="2" t="s">
        <v>148</v>
      </c>
      <c r="C212" s="2" t="s">
        <v>233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N212" s="5"/>
      <c r="O212" s="5" t="s">
        <v>148</v>
      </c>
      <c r="P212" s="2" t="s">
        <v>233</v>
      </c>
      <c r="Q212" s="29">
        <v>0</v>
      </c>
      <c r="R212" s="37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</row>
    <row r="213" spans="2:24" x14ac:dyDescent="0.25">
      <c r="B213" s="2" t="s">
        <v>117</v>
      </c>
      <c r="C213" s="2" t="s">
        <v>234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N213" s="5"/>
      <c r="O213" s="5" t="s">
        <v>117</v>
      </c>
      <c r="P213" s="2" t="s">
        <v>234</v>
      </c>
      <c r="Q213" s="29">
        <v>0</v>
      </c>
      <c r="R213" s="37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</row>
    <row r="214" spans="2:24" x14ac:dyDescent="0.25">
      <c r="B214" s="2" t="s">
        <v>118</v>
      </c>
      <c r="C214" s="2" t="s">
        <v>235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N214" s="5"/>
      <c r="O214" s="5" t="s">
        <v>118</v>
      </c>
      <c r="P214" s="2" t="s">
        <v>235</v>
      </c>
      <c r="Q214" s="29">
        <v>0</v>
      </c>
      <c r="R214" s="37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</row>
    <row r="215" spans="2:24" x14ac:dyDescent="0.25">
      <c r="B215" s="2" t="s">
        <v>68</v>
      </c>
      <c r="C215" s="2" t="s">
        <v>236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N215" s="5"/>
      <c r="O215" s="5" t="s">
        <v>68</v>
      </c>
      <c r="P215" s="2" t="s">
        <v>236</v>
      </c>
      <c r="Q215" s="29">
        <v>0</v>
      </c>
      <c r="R215" s="37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</row>
    <row r="216" spans="2:24" x14ac:dyDescent="0.25">
      <c r="B216" s="2" t="s">
        <v>122</v>
      </c>
      <c r="C216" s="2" t="s">
        <v>237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N216" s="5"/>
      <c r="O216" s="5" t="s">
        <v>122</v>
      </c>
      <c r="P216" s="2" t="s">
        <v>237</v>
      </c>
      <c r="Q216" s="29">
        <v>0</v>
      </c>
      <c r="R216" s="37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</row>
    <row r="217" spans="2:24" x14ac:dyDescent="0.25">
      <c r="B217" s="2" t="s">
        <v>69</v>
      </c>
      <c r="C217" s="2" t="s">
        <v>238</v>
      </c>
      <c r="D217" s="8">
        <v>-64195.62</v>
      </c>
      <c r="E217" s="8">
        <v>-33146.120000000003</v>
      </c>
      <c r="F217" s="8">
        <v>-63893.09</v>
      </c>
      <c r="G217" s="8">
        <v>-19267.63</v>
      </c>
      <c r="H217" s="8">
        <v>-8294.69</v>
      </c>
      <c r="I217" s="8">
        <v>-23361.040000000001</v>
      </c>
      <c r="J217" s="8">
        <v>-26174.3</v>
      </c>
      <c r="K217" s="8">
        <v>-238332.49000000002</v>
      </c>
      <c r="N217" s="5"/>
      <c r="O217" s="5" t="s">
        <v>69</v>
      </c>
      <c r="P217" s="2" t="s">
        <v>238</v>
      </c>
      <c r="Q217" s="29">
        <v>-64195.62</v>
      </c>
      <c r="R217" s="37">
        <v>-33146.120000000003</v>
      </c>
      <c r="S217" s="29">
        <v>-63893.09</v>
      </c>
      <c r="T217" s="29">
        <v>-19267.63</v>
      </c>
      <c r="U217" s="29">
        <v>-8294.69</v>
      </c>
      <c r="V217" s="29">
        <v>-23361.040000000001</v>
      </c>
      <c r="W217" s="29">
        <v>-26174.3</v>
      </c>
      <c r="X217" s="29">
        <v>-238332.49000000002</v>
      </c>
    </row>
    <row r="218" spans="2:24" x14ac:dyDescent="0.25">
      <c r="B218" s="2" t="s">
        <v>52</v>
      </c>
      <c r="C218" s="2" t="s">
        <v>239</v>
      </c>
      <c r="D218" s="8">
        <v>-2611.5</v>
      </c>
      <c r="E218" s="8">
        <v>-7097.21</v>
      </c>
      <c r="F218" s="8">
        <v>-21979.85</v>
      </c>
      <c r="G218" s="8">
        <v>-143037.78</v>
      </c>
      <c r="H218" s="8">
        <v>-62210.51</v>
      </c>
      <c r="I218" s="8">
        <v>-5589.52</v>
      </c>
      <c r="J218" s="8">
        <v>-42120.1</v>
      </c>
      <c r="K218" s="8">
        <v>-284646.46999999997</v>
      </c>
      <c r="N218" s="5"/>
      <c r="O218" s="5" t="s">
        <v>52</v>
      </c>
      <c r="P218" s="2" t="s">
        <v>239</v>
      </c>
      <c r="Q218" s="29">
        <v>-2611.5</v>
      </c>
      <c r="R218" s="37">
        <v>-7097.21</v>
      </c>
      <c r="S218" s="29">
        <v>-21979.85</v>
      </c>
      <c r="T218" s="29">
        <v>-143037.78</v>
      </c>
      <c r="U218" s="29">
        <v>-62210.51</v>
      </c>
      <c r="V218" s="29">
        <v>-5589.52</v>
      </c>
      <c r="W218" s="29">
        <v>-42120.1</v>
      </c>
      <c r="X218" s="29">
        <v>-284646.46999999997</v>
      </c>
    </row>
    <row r="219" spans="2:24" x14ac:dyDescent="0.25">
      <c r="B219" s="2" t="s">
        <v>70</v>
      </c>
      <c r="C219" s="2" t="s">
        <v>240</v>
      </c>
      <c r="D219" s="8">
        <v>-52.51</v>
      </c>
      <c r="E219" s="8">
        <v>-5683.19</v>
      </c>
      <c r="F219" s="8">
        <v>-109.29</v>
      </c>
      <c r="G219" s="8">
        <v>-17359</v>
      </c>
      <c r="H219" s="8">
        <v>-964.44</v>
      </c>
      <c r="I219" s="8">
        <v>-117.47</v>
      </c>
      <c r="J219" s="8">
        <v>-50513.599999999999</v>
      </c>
      <c r="K219" s="8">
        <v>-74799.5</v>
      </c>
      <c r="N219" s="5"/>
      <c r="O219" s="5" t="s">
        <v>70</v>
      </c>
      <c r="P219" s="2" t="s">
        <v>240</v>
      </c>
      <c r="Q219" s="29">
        <v>-52.51</v>
      </c>
      <c r="R219" s="37">
        <v>-5683.19</v>
      </c>
      <c r="S219" s="29">
        <v>-109.29</v>
      </c>
      <c r="T219" s="29">
        <v>-17359</v>
      </c>
      <c r="U219" s="29">
        <v>-964.44</v>
      </c>
      <c r="V219" s="29">
        <v>-117.47</v>
      </c>
      <c r="W219" s="29">
        <v>-50513.599999999999</v>
      </c>
      <c r="X219" s="29">
        <v>-74799.5</v>
      </c>
    </row>
    <row r="220" spans="2:24" x14ac:dyDescent="0.25">
      <c r="B220" s="2" t="s">
        <v>67</v>
      </c>
      <c r="C220" s="2" t="s">
        <v>241</v>
      </c>
      <c r="D220" s="8">
        <v>-13633.88</v>
      </c>
      <c r="E220" s="8">
        <v>-1204.25</v>
      </c>
      <c r="F220" s="8">
        <v>0</v>
      </c>
      <c r="G220" s="8">
        <v>-1956.36</v>
      </c>
      <c r="H220" s="8">
        <v>0</v>
      </c>
      <c r="I220" s="8">
        <v>0</v>
      </c>
      <c r="J220" s="8">
        <v>-1073.8499999999999</v>
      </c>
      <c r="K220" s="8">
        <v>-17868.339999999997</v>
      </c>
      <c r="N220" s="5"/>
      <c r="O220" s="5" t="s">
        <v>67</v>
      </c>
      <c r="P220" s="2" t="s">
        <v>241</v>
      </c>
      <c r="Q220" s="29">
        <v>-13633.88</v>
      </c>
      <c r="R220" s="37">
        <v>-1204.25</v>
      </c>
      <c r="S220" s="29">
        <v>0</v>
      </c>
      <c r="T220" s="29">
        <v>-1956.36</v>
      </c>
      <c r="U220" s="29">
        <v>0</v>
      </c>
      <c r="V220" s="29">
        <v>0</v>
      </c>
      <c r="W220" s="29">
        <v>-1073.8499999999999</v>
      </c>
      <c r="X220" s="29">
        <v>-17868.339999999997</v>
      </c>
    </row>
    <row r="221" spans="2:24" x14ac:dyDescent="0.25">
      <c r="B221" s="2" t="s">
        <v>163</v>
      </c>
      <c r="C221" s="2" t="s">
        <v>242</v>
      </c>
      <c r="D221" s="8">
        <v>0</v>
      </c>
      <c r="E221" s="8">
        <v>0</v>
      </c>
      <c r="F221" s="8">
        <v>0</v>
      </c>
      <c r="G221" s="8">
        <v>-2055.5</v>
      </c>
      <c r="H221" s="8">
        <v>0</v>
      </c>
      <c r="I221" s="8">
        <v>0</v>
      </c>
      <c r="J221" s="8">
        <v>-10796.5</v>
      </c>
      <c r="K221" s="8">
        <v>-12852</v>
      </c>
      <c r="N221" s="5"/>
      <c r="O221" s="5" t="s">
        <v>163</v>
      </c>
      <c r="P221" s="2" t="s">
        <v>242</v>
      </c>
      <c r="Q221" s="29">
        <v>0</v>
      </c>
      <c r="R221" s="37">
        <v>0</v>
      </c>
      <c r="S221" s="29">
        <v>0</v>
      </c>
      <c r="T221" s="29">
        <v>-2055.5</v>
      </c>
      <c r="U221" s="29">
        <v>0</v>
      </c>
      <c r="V221" s="29">
        <v>0</v>
      </c>
      <c r="W221" s="29">
        <v>-10796.5</v>
      </c>
      <c r="X221" s="29">
        <v>-12852</v>
      </c>
    </row>
    <row r="222" spans="2:24" x14ac:dyDescent="0.25">
      <c r="B222" s="2" t="s">
        <v>73</v>
      </c>
      <c r="C222" s="2" t="s">
        <v>243</v>
      </c>
      <c r="D222" s="8">
        <v>0</v>
      </c>
      <c r="E222" s="8">
        <v>0</v>
      </c>
      <c r="F222" s="8">
        <v>0</v>
      </c>
      <c r="G222" s="8">
        <v>-380.81</v>
      </c>
      <c r="H222" s="8">
        <v>0</v>
      </c>
      <c r="I222" s="8">
        <v>0</v>
      </c>
      <c r="J222" s="8">
        <v>0</v>
      </c>
      <c r="K222" s="8">
        <v>-380.81</v>
      </c>
      <c r="N222" s="5"/>
      <c r="O222" s="5" t="s">
        <v>73</v>
      </c>
      <c r="P222" s="2" t="s">
        <v>243</v>
      </c>
      <c r="Q222" s="29">
        <v>0</v>
      </c>
      <c r="R222" s="37">
        <v>0</v>
      </c>
      <c r="S222" s="29">
        <v>0</v>
      </c>
      <c r="T222" s="29">
        <v>-380.81</v>
      </c>
      <c r="U222" s="29">
        <v>0</v>
      </c>
      <c r="V222" s="29">
        <v>0</v>
      </c>
      <c r="W222" s="29">
        <v>0</v>
      </c>
      <c r="X222" s="29">
        <v>-380.81</v>
      </c>
    </row>
    <row r="223" spans="2:24" x14ac:dyDescent="0.25">
      <c r="B223" s="2" t="s">
        <v>124</v>
      </c>
      <c r="C223" s="2" t="s">
        <v>244</v>
      </c>
      <c r="D223" s="8">
        <v>-72572.94</v>
      </c>
      <c r="E223" s="8">
        <v>-85289.600000000006</v>
      </c>
      <c r="F223" s="8">
        <v>-1632824.21</v>
      </c>
      <c r="G223" s="8">
        <v>-165089.54</v>
      </c>
      <c r="H223" s="8">
        <v>-59073.06</v>
      </c>
      <c r="I223" s="8">
        <v>-58143.9</v>
      </c>
      <c r="J223" s="8">
        <v>-461024.26</v>
      </c>
      <c r="K223" s="8">
        <v>-2534017.5099999998</v>
      </c>
      <c r="N223" s="5"/>
      <c r="O223" s="5" t="s">
        <v>124</v>
      </c>
      <c r="P223" s="2" t="s">
        <v>244</v>
      </c>
      <c r="Q223" s="29">
        <v>-72572.94</v>
      </c>
      <c r="R223" s="37">
        <v>-85289.600000000006</v>
      </c>
      <c r="S223" s="29">
        <v>-1632824.21</v>
      </c>
      <c r="T223" s="29">
        <v>-165089.54</v>
      </c>
      <c r="U223" s="29">
        <v>-59073.06</v>
      </c>
      <c r="V223" s="29">
        <v>-58143.9</v>
      </c>
      <c r="W223" s="29">
        <v>-461024.26</v>
      </c>
      <c r="X223" s="29">
        <v>-2534017.5099999998</v>
      </c>
    </row>
    <row r="224" spans="2:24" x14ac:dyDescent="0.25">
      <c r="B224" s="2" t="s">
        <v>164</v>
      </c>
      <c r="C224" s="2" t="s">
        <v>245</v>
      </c>
      <c r="D224" s="8">
        <v>-2809.22</v>
      </c>
      <c r="E224" s="8">
        <v>-8390.57</v>
      </c>
      <c r="F224" s="8">
        <v>-9683.19</v>
      </c>
      <c r="G224" s="8">
        <v>-34060.47</v>
      </c>
      <c r="H224" s="8">
        <v>0</v>
      </c>
      <c r="I224" s="8">
        <v>-20329.18</v>
      </c>
      <c r="J224" s="8">
        <v>-27609.03</v>
      </c>
      <c r="K224" s="8">
        <v>-102881.66</v>
      </c>
      <c r="N224" s="5"/>
      <c r="O224" s="5" t="s">
        <v>164</v>
      </c>
      <c r="P224" s="2" t="s">
        <v>245</v>
      </c>
      <c r="Q224" s="29">
        <v>-2809.22</v>
      </c>
      <c r="R224" s="37">
        <v>-8390.57</v>
      </c>
      <c r="S224" s="29">
        <v>-9683.19</v>
      </c>
      <c r="T224" s="29">
        <v>-34060.47</v>
      </c>
      <c r="U224" s="29">
        <v>0</v>
      </c>
      <c r="V224" s="29">
        <v>-20329.18</v>
      </c>
      <c r="W224" s="29">
        <v>-27609.03</v>
      </c>
      <c r="X224" s="29">
        <v>-102881.66</v>
      </c>
    </row>
    <row r="225" spans="2:24" x14ac:dyDescent="0.25">
      <c r="B225" s="2" t="s">
        <v>71</v>
      </c>
      <c r="C225" s="2" t="s">
        <v>246</v>
      </c>
      <c r="D225" s="8">
        <v>-5293.86</v>
      </c>
      <c r="E225" s="8">
        <v>-17683.099999999999</v>
      </c>
      <c r="F225" s="8">
        <v>-21640.17</v>
      </c>
      <c r="G225" s="8">
        <v>-74919.88</v>
      </c>
      <c r="H225" s="8">
        <v>0</v>
      </c>
      <c r="I225" s="8">
        <v>-44427.89</v>
      </c>
      <c r="J225" s="8">
        <v>-69678.44</v>
      </c>
      <c r="K225" s="8">
        <v>-233643.34000000003</v>
      </c>
      <c r="N225" s="5"/>
      <c r="O225" s="5" t="s">
        <v>71</v>
      </c>
      <c r="P225" s="2" t="s">
        <v>246</v>
      </c>
      <c r="Q225" s="29">
        <v>-5293.86</v>
      </c>
      <c r="R225" s="37">
        <v>-17683.099999999999</v>
      </c>
      <c r="S225" s="29">
        <v>-21640.17</v>
      </c>
      <c r="T225" s="29">
        <v>-74919.88</v>
      </c>
      <c r="U225" s="29">
        <v>0</v>
      </c>
      <c r="V225" s="29">
        <v>-44427.89</v>
      </c>
      <c r="W225" s="29">
        <v>-69678.44</v>
      </c>
      <c r="X225" s="29">
        <v>-233643.34000000003</v>
      </c>
    </row>
    <row r="226" spans="2:24" x14ac:dyDescent="0.25">
      <c r="B226" s="2" t="s">
        <v>64</v>
      </c>
      <c r="C226" s="2" t="s">
        <v>247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N226" s="5"/>
      <c r="O226" s="5" t="s">
        <v>64</v>
      </c>
      <c r="P226" s="2" t="s">
        <v>247</v>
      </c>
      <c r="Q226" s="29">
        <v>0</v>
      </c>
      <c r="R226" s="37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</row>
    <row r="227" spans="2:24" x14ac:dyDescent="0.25">
      <c r="B227" s="2" t="s">
        <v>119</v>
      </c>
      <c r="C227" s="2" t="s">
        <v>248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N227" s="5"/>
      <c r="O227" s="5" t="s">
        <v>119</v>
      </c>
      <c r="P227" s="2" t="s">
        <v>248</v>
      </c>
      <c r="Q227" s="29">
        <v>0</v>
      </c>
      <c r="R227" s="37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</row>
    <row r="228" spans="2:24" x14ac:dyDescent="0.25">
      <c r="B228" s="2" t="s">
        <v>66</v>
      </c>
      <c r="C228" s="2" t="s">
        <v>249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N228" s="5"/>
      <c r="O228" s="5" t="s">
        <v>66</v>
      </c>
      <c r="P228" s="2" t="s">
        <v>249</v>
      </c>
      <c r="Q228" s="29">
        <v>0</v>
      </c>
      <c r="R228" s="37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</row>
    <row r="229" spans="2:24" x14ac:dyDescent="0.25">
      <c r="B229" s="2" t="s">
        <v>39</v>
      </c>
      <c r="C229" s="2" t="s">
        <v>250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N229" s="5"/>
      <c r="O229" s="5" t="s">
        <v>39</v>
      </c>
      <c r="P229" s="2" t="s">
        <v>250</v>
      </c>
      <c r="Q229" s="29">
        <v>0</v>
      </c>
      <c r="R229" s="37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</row>
    <row r="230" spans="2:24" x14ac:dyDescent="0.25">
      <c r="B230" s="2" t="s">
        <v>154</v>
      </c>
      <c r="C230" s="2" t="s">
        <v>174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N230" s="5"/>
      <c r="O230" s="5" t="s">
        <v>154</v>
      </c>
      <c r="P230" s="2" t="s">
        <v>174</v>
      </c>
      <c r="Q230" s="29">
        <v>0</v>
      </c>
      <c r="R230" s="37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</row>
    <row r="231" spans="2:24" x14ac:dyDescent="0.25">
      <c r="B231" s="2" t="s">
        <v>41</v>
      </c>
      <c r="C231" s="2" t="s">
        <v>251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N231" s="5"/>
      <c r="O231" s="5" t="s">
        <v>41</v>
      </c>
      <c r="P231" s="2" t="s">
        <v>251</v>
      </c>
      <c r="Q231" s="29">
        <v>0</v>
      </c>
      <c r="R231" s="37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</row>
    <row r="232" spans="2:24" x14ac:dyDescent="0.25">
      <c r="B232" s="2" t="s">
        <v>42</v>
      </c>
      <c r="C232" s="2" t="s">
        <v>252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N232" s="5"/>
      <c r="O232" s="5" t="s">
        <v>42</v>
      </c>
      <c r="P232" s="2" t="s">
        <v>252</v>
      </c>
      <c r="Q232" s="29">
        <v>0</v>
      </c>
      <c r="R232" s="37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</row>
    <row r="233" spans="2:24" x14ac:dyDescent="0.25">
      <c r="B233" s="2" t="s">
        <v>43</v>
      </c>
      <c r="C233" s="2" t="s">
        <v>253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N233" s="5"/>
      <c r="O233" s="5" t="s">
        <v>43</v>
      </c>
      <c r="P233" s="2" t="s">
        <v>253</v>
      </c>
      <c r="Q233" s="29">
        <v>0</v>
      </c>
      <c r="R233" s="37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</row>
    <row r="234" spans="2:24" x14ac:dyDescent="0.25">
      <c r="B234" s="2" t="s">
        <v>114</v>
      </c>
      <c r="C234" s="2" t="s">
        <v>176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N234" s="5"/>
      <c r="O234" s="5" t="s">
        <v>114</v>
      </c>
      <c r="P234" s="2" t="s">
        <v>176</v>
      </c>
      <c r="Q234" s="29">
        <v>0</v>
      </c>
      <c r="R234" s="37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</row>
    <row r="235" spans="2:24" x14ac:dyDescent="0.25">
      <c r="B235" s="2" t="s">
        <v>40</v>
      </c>
      <c r="C235" s="2" t="s">
        <v>178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N235" s="5"/>
      <c r="O235" s="5" t="s">
        <v>40</v>
      </c>
      <c r="P235" s="2" t="s">
        <v>178</v>
      </c>
      <c r="Q235" s="29">
        <v>0</v>
      </c>
      <c r="R235" s="37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</row>
    <row r="236" spans="2:24" x14ac:dyDescent="0.25">
      <c r="B236" s="2" t="s">
        <v>44</v>
      </c>
      <c r="C236" s="2" t="s">
        <v>181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N236" s="5"/>
      <c r="O236" s="5" t="s">
        <v>44</v>
      </c>
      <c r="P236" s="2" t="s">
        <v>181</v>
      </c>
      <c r="Q236" s="29">
        <v>0</v>
      </c>
      <c r="R236" s="37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</row>
    <row r="237" spans="2:24" x14ac:dyDescent="0.25">
      <c r="B237" s="2" t="s">
        <v>146</v>
      </c>
      <c r="C237" s="2" t="s">
        <v>285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N237" s="5"/>
      <c r="O237" s="5" t="s">
        <v>146</v>
      </c>
      <c r="P237" s="2" t="s">
        <v>285</v>
      </c>
      <c r="Q237" s="29">
        <v>0</v>
      </c>
      <c r="R237" s="37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</row>
    <row r="238" spans="2:24" x14ac:dyDescent="0.25">
      <c r="B238" s="2" t="s">
        <v>115</v>
      </c>
      <c r="C238" s="2" t="s">
        <v>182</v>
      </c>
      <c r="D238" s="8">
        <v>0</v>
      </c>
      <c r="E238" s="8">
        <v>-3767.2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-3767.2</v>
      </c>
      <c r="N238" s="5"/>
      <c r="O238" s="5" t="s">
        <v>115</v>
      </c>
      <c r="P238" s="2" t="s">
        <v>182</v>
      </c>
      <c r="Q238" s="29">
        <v>0</v>
      </c>
      <c r="R238" s="37">
        <v>-3767.2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-3767.2</v>
      </c>
    </row>
    <row r="239" spans="2:24" x14ac:dyDescent="0.25">
      <c r="B239" s="2" t="s">
        <v>162</v>
      </c>
      <c r="C239" s="2" t="s">
        <v>254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N239" s="5"/>
      <c r="O239" s="5" t="s">
        <v>162</v>
      </c>
      <c r="P239" s="2" t="s">
        <v>254</v>
      </c>
      <c r="Q239" s="29">
        <v>0</v>
      </c>
      <c r="R239" s="37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</row>
    <row r="240" spans="2:24" x14ac:dyDescent="0.25">
      <c r="B240" s="2" t="s">
        <v>45</v>
      </c>
      <c r="C240" s="2" t="s">
        <v>255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N240" s="5"/>
      <c r="O240" s="5" t="s">
        <v>45</v>
      </c>
      <c r="P240" s="2" t="s">
        <v>255</v>
      </c>
      <c r="Q240" s="29">
        <v>0</v>
      </c>
      <c r="R240" s="37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</row>
    <row r="241" spans="1:24" x14ac:dyDescent="0.25">
      <c r="B241" s="2" t="s">
        <v>155</v>
      </c>
      <c r="C241" s="2" t="s">
        <v>256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N241" s="5"/>
      <c r="O241" s="5" t="s">
        <v>155</v>
      </c>
      <c r="P241" s="2" t="s">
        <v>256</v>
      </c>
      <c r="Q241" s="29">
        <v>0</v>
      </c>
      <c r="R241" s="37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</row>
    <row r="242" spans="1:24" x14ac:dyDescent="0.25">
      <c r="B242" s="2" t="s">
        <v>46</v>
      </c>
      <c r="C242" s="2" t="s">
        <v>183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N242" s="5"/>
      <c r="O242" s="5" t="s">
        <v>46</v>
      </c>
      <c r="P242" s="2" t="s">
        <v>183</v>
      </c>
      <c r="Q242" s="29">
        <v>0</v>
      </c>
      <c r="R242" s="37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</row>
    <row r="243" spans="1:24" x14ac:dyDescent="0.25">
      <c r="B243" s="2" t="s">
        <v>156</v>
      </c>
      <c r="C243" s="2" t="s">
        <v>185</v>
      </c>
      <c r="D243" s="8">
        <v>0</v>
      </c>
      <c r="E243" s="8">
        <v>-5492.43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-5492.43</v>
      </c>
      <c r="N243" s="5"/>
      <c r="O243" s="5" t="s">
        <v>156</v>
      </c>
      <c r="P243" s="2" t="s">
        <v>185</v>
      </c>
      <c r="Q243" s="29">
        <v>0</v>
      </c>
      <c r="R243" s="37">
        <v>-5492.43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-5492.43</v>
      </c>
    </row>
    <row r="244" spans="1:24" x14ac:dyDescent="0.25">
      <c r="B244" s="2" t="s">
        <v>49</v>
      </c>
      <c r="C244" s="2" t="s">
        <v>188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N244" s="5"/>
      <c r="O244" s="5" t="s">
        <v>49</v>
      </c>
      <c r="P244" s="2" t="s">
        <v>188</v>
      </c>
      <c r="Q244" s="29">
        <v>0</v>
      </c>
      <c r="R244" s="37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</row>
    <row r="245" spans="1:24" x14ac:dyDescent="0.25">
      <c r="B245" s="2" t="s">
        <v>157</v>
      </c>
      <c r="C245" s="2" t="s">
        <v>190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N245" s="5"/>
      <c r="O245" s="5" t="s">
        <v>157</v>
      </c>
      <c r="P245" s="2" t="s">
        <v>190</v>
      </c>
      <c r="Q245" s="29">
        <v>0</v>
      </c>
      <c r="R245" s="37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</row>
    <row r="246" spans="1:24" x14ac:dyDescent="0.25">
      <c r="B246" s="2" t="s">
        <v>50</v>
      </c>
      <c r="C246" s="2" t="s">
        <v>191</v>
      </c>
      <c r="D246" s="8">
        <v>0</v>
      </c>
      <c r="E246" s="8">
        <v>0</v>
      </c>
      <c r="F246" s="8">
        <v>-135507.23000000001</v>
      </c>
      <c r="G246" s="8">
        <v>0</v>
      </c>
      <c r="H246" s="8">
        <v>0</v>
      </c>
      <c r="I246" s="8">
        <v>0</v>
      </c>
      <c r="J246" s="8">
        <v>0</v>
      </c>
      <c r="K246" s="8">
        <v>-135507.23000000001</v>
      </c>
      <c r="N246" s="5"/>
      <c r="O246" s="5" t="s">
        <v>50</v>
      </c>
      <c r="P246" s="2" t="s">
        <v>191</v>
      </c>
      <c r="Q246" s="29">
        <v>0</v>
      </c>
      <c r="R246" s="37">
        <v>0</v>
      </c>
      <c r="S246" s="29">
        <v>-135507.23000000001</v>
      </c>
      <c r="T246" s="29">
        <v>0</v>
      </c>
      <c r="U246" s="29">
        <v>0</v>
      </c>
      <c r="V246" s="29">
        <v>0</v>
      </c>
      <c r="W246" s="29">
        <v>0</v>
      </c>
      <c r="X246" s="29">
        <v>-135507.23000000001</v>
      </c>
    </row>
    <row r="247" spans="1:24" x14ac:dyDescent="0.25">
      <c r="B247" s="2" t="s">
        <v>47</v>
      </c>
      <c r="C247" s="2" t="s">
        <v>193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N247" s="5"/>
      <c r="O247" s="5" t="s">
        <v>47</v>
      </c>
      <c r="P247" s="2" t="s">
        <v>193</v>
      </c>
      <c r="Q247" s="29">
        <v>0</v>
      </c>
      <c r="R247" s="37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</row>
    <row r="248" spans="1:24" x14ac:dyDescent="0.25">
      <c r="B248" s="2" t="s">
        <v>169</v>
      </c>
      <c r="C248" s="2"/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N248" s="11"/>
      <c r="O248" s="5" t="s">
        <v>169</v>
      </c>
      <c r="P248" s="2"/>
      <c r="Q248" s="29">
        <v>0</v>
      </c>
      <c r="R248" s="37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</row>
    <row r="249" spans="1:24" x14ac:dyDescent="0.25">
      <c r="A249" s="2" t="s">
        <v>275</v>
      </c>
      <c r="B249" s="2"/>
      <c r="C249" s="2"/>
      <c r="D249" s="8">
        <v>-161169.53</v>
      </c>
      <c r="E249" s="8">
        <v>-614425.32999999996</v>
      </c>
      <c r="F249" s="8">
        <v>-1885637.0299999998</v>
      </c>
      <c r="G249" s="8">
        <v>-458126.97</v>
      </c>
      <c r="H249" s="8">
        <v>-135258.07</v>
      </c>
      <c r="I249" s="8">
        <v>-151969</v>
      </c>
      <c r="J249" s="8">
        <v>-688990.08000000007</v>
      </c>
      <c r="K249" s="8">
        <v>-4095576.0100000002</v>
      </c>
      <c r="N249" s="17" t="s">
        <v>275</v>
      </c>
      <c r="O249" s="17"/>
      <c r="P249" s="17"/>
      <c r="Q249" s="30">
        <v>-161169.53</v>
      </c>
      <c r="R249" s="38">
        <v>-614425.32999999996</v>
      </c>
      <c r="S249" s="30">
        <v>-1885637.0299999998</v>
      </c>
      <c r="T249" s="30">
        <v>-458126.97</v>
      </c>
      <c r="U249" s="30">
        <v>-135258.07</v>
      </c>
      <c r="V249" s="30">
        <v>-151969</v>
      </c>
      <c r="W249" s="30">
        <v>-688990.08000000007</v>
      </c>
      <c r="X249" s="30">
        <v>-4095576.0100000002</v>
      </c>
    </row>
    <row r="250" spans="1:24" x14ac:dyDescent="0.25">
      <c r="A250" s="2" t="s">
        <v>79</v>
      </c>
      <c r="B250" s="2" t="s">
        <v>83</v>
      </c>
      <c r="C250" s="2" t="s">
        <v>250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N250" s="12" t="s">
        <v>79</v>
      </c>
      <c r="O250" s="5" t="s">
        <v>83</v>
      </c>
      <c r="P250" s="2" t="s">
        <v>250</v>
      </c>
      <c r="Q250" s="29">
        <v>0</v>
      </c>
      <c r="R250" s="37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</row>
    <row r="251" spans="1:24" x14ac:dyDescent="0.25">
      <c r="B251" s="2" t="s">
        <v>84</v>
      </c>
      <c r="C251" s="2" t="s">
        <v>257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N251" s="12"/>
      <c r="O251" s="5" t="s">
        <v>84</v>
      </c>
      <c r="P251" s="2" t="s">
        <v>257</v>
      </c>
      <c r="Q251" s="29">
        <v>0</v>
      </c>
      <c r="R251" s="37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</row>
    <row r="252" spans="1:24" x14ac:dyDescent="0.25">
      <c r="B252" s="2" t="s">
        <v>99</v>
      </c>
      <c r="C252" s="2" t="s">
        <v>174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N252" s="12"/>
      <c r="O252" s="5" t="s">
        <v>99</v>
      </c>
      <c r="P252" s="2" t="s">
        <v>174</v>
      </c>
      <c r="Q252" s="29">
        <v>0</v>
      </c>
      <c r="R252" s="37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</row>
    <row r="253" spans="1:24" x14ac:dyDescent="0.25">
      <c r="B253" s="2" t="s">
        <v>82</v>
      </c>
      <c r="C253" s="2" t="s">
        <v>176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N253" s="12"/>
      <c r="O253" s="5" t="s">
        <v>82</v>
      </c>
      <c r="P253" s="2" t="s">
        <v>176</v>
      </c>
      <c r="Q253" s="29">
        <v>0</v>
      </c>
      <c r="R253" s="37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</row>
    <row r="254" spans="1:24" x14ac:dyDescent="0.25">
      <c r="B254" s="2" t="s">
        <v>137</v>
      </c>
      <c r="C254" s="2" t="s">
        <v>258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N254" s="12"/>
      <c r="O254" s="5" t="s">
        <v>137</v>
      </c>
      <c r="P254" s="2" t="s">
        <v>258</v>
      </c>
      <c r="Q254" s="29">
        <v>0</v>
      </c>
      <c r="R254" s="37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</row>
    <row r="255" spans="1:24" x14ac:dyDescent="0.25">
      <c r="B255" s="2" t="s">
        <v>94</v>
      </c>
      <c r="C255" s="2" t="s">
        <v>178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N255" s="12"/>
      <c r="O255" s="5" t="s">
        <v>94</v>
      </c>
      <c r="P255" s="2" t="s">
        <v>178</v>
      </c>
      <c r="Q255" s="29">
        <v>0</v>
      </c>
      <c r="R255" s="37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</row>
    <row r="256" spans="1:24" x14ac:dyDescent="0.25">
      <c r="B256" s="2" t="s">
        <v>150</v>
      </c>
      <c r="C256" s="2" t="s">
        <v>259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N256" s="12"/>
      <c r="O256" s="5" t="s">
        <v>150</v>
      </c>
      <c r="P256" s="2" t="s">
        <v>259</v>
      </c>
      <c r="Q256" s="29">
        <v>0</v>
      </c>
      <c r="R256" s="37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</row>
    <row r="257" spans="2:24" x14ac:dyDescent="0.25">
      <c r="B257" s="2" t="s">
        <v>129</v>
      </c>
      <c r="C257" s="2" t="s">
        <v>260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N257" s="12"/>
      <c r="O257" s="5" t="s">
        <v>129</v>
      </c>
      <c r="P257" s="2" t="s">
        <v>260</v>
      </c>
      <c r="Q257" s="29">
        <v>0</v>
      </c>
      <c r="R257" s="37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</row>
    <row r="258" spans="2:24" x14ac:dyDescent="0.25">
      <c r="B258" s="2" t="s">
        <v>81</v>
      </c>
      <c r="C258" s="2" t="s">
        <v>261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N258" s="12"/>
      <c r="O258" s="5" t="s">
        <v>81</v>
      </c>
      <c r="P258" s="2" t="s">
        <v>261</v>
      </c>
      <c r="Q258" s="29">
        <v>0</v>
      </c>
      <c r="R258" s="37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</row>
    <row r="259" spans="2:24" x14ac:dyDescent="0.25">
      <c r="B259" s="2" t="s">
        <v>132</v>
      </c>
      <c r="C259" s="2" t="s">
        <v>262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N259" s="12"/>
      <c r="O259" s="5" t="s">
        <v>132</v>
      </c>
      <c r="P259" s="2" t="s">
        <v>262</v>
      </c>
      <c r="Q259" s="29">
        <v>0</v>
      </c>
      <c r="R259" s="37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</row>
    <row r="260" spans="2:24" x14ac:dyDescent="0.25">
      <c r="B260" s="2" t="s">
        <v>152</v>
      </c>
      <c r="C260" s="2" t="s">
        <v>183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N260" s="12"/>
      <c r="O260" s="5" t="s">
        <v>152</v>
      </c>
      <c r="P260" s="2" t="s">
        <v>183</v>
      </c>
      <c r="Q260" s="29">
        <v>0</v>
      </c>
      <c r="R260" s="37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</row>
    <row r="261" spans="2:24" x14ac:dyDescent="0.25">
      <c r="B261" s="2" t="s">
        <v>85</v>
      </c>
      <c r="C261" s="2" t="s">
        <v>263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N261" s="12"/>
      <c r="O261" s="5" t="s">
        <v>85</v>
      </c>
      <c r="P261" s="2" t="s">
        <v>263</v>
      </c>
      <c r="Q261" s="29">
        <v>0</v>
      </c>
      <c r="R261" s="37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</row>
    <row r="262" spans="2:24" x14ac:dyDescent="0.25">
      <c r="B262" s="2" t="s">
        <v>95</v>
      </c>
      <c r="C262" s="2" t="s">
        <v>185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N262" s="12"/>
      <c r="O262" s="5" t="s">
        <v>95</v>
      </c>
      <c r="P262" s="2" t="s">
        <v>185</v>
      </c>
      <c r="Q262" s="29">
        <v>0</v>
      </c>
      <c r="R262" s="37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</row>
    <row r="263" spans="2:24" x14ac:dyDescent="0.25">
      <c r="B263" s="2" t="s">
        <v>130</v>
      </c>
      <c r="C263" s="2" t="s">
        <v>264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N263" s="12"/>
      <c r="O263" s="5" t="s">
        <v>130</v>
      </c>
      <c r="P263" s="2" t="s">
        <v>264</v>
      </c>
      <c r="Q263" s="29">
        <v>0</v>
      </c>
      <c r="R263" s="37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</row>
    <row r="264" spans="2:24" x14ac:dyDescent="0.25">
      <c r="B264" s="2" t="s">
        <v>133</v>
      </c>
      <c r="C264" s="2" t="s">
        <v>187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N264" s="12"/>
      <c r="O264" s="5" t="s">
        <v>133</v>
      </c>
      <c r="P264" s="2" t="s">
        <v>187</v>
      </c>
      <c r="Q264" s="29">
        <v>0</v>
      </c>
      <c r="R264" s="37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</row>
    <row r="265" spans="2:24" x14ac:dyDescent="0.25">
      <c r="B265" s="2" t="s">
        <v>96</v>
      </c>
      <c r="C265" s="2" t="s">
        <v>188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N265" s="12"/>
      <c r="O265" s="5" t="s">
        <v>96</v>
      </c>
      <c r="P265" s="2" t="s">
        <v>188</v>
      </c>
      <c r="Q265" s="29">
        <v>0</v>
      </c>
      <c r="R265" s="37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</row>
    <row r="266" spans="2:24" x14ac:dyDescent="0.25">
      <c r="B266" s="2" t="s">
        <v>153</v>
      </c>
      <c r="C266" s="2" t="s">
        <v>189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N266" s="12"/>
      <c r="O266" s="5" t="s">
        <v>153</v>
      </c>
      <c r="P266" s="2" t="s">
        <v>189</v>
      </c>
      <c r="Q266" s="29">
        <v>0</v>
      </c>
      <c r="R266" s="37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</row>
    <row r="267" spans="2:24" x14ac:dyDescent="0.25">
      <c r="B267" s="2" t="s">
        <v>138</v>
      </c>
      <c r="C267" s="2" t="s">
        <v>190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N267" s="12"/>
      <c r="O267" s="5" t="s">
        <v>138</v>
      </c>
      <c r="P267" s="2" t="s">
        <v>190</v>
      </c>
      <c r="Q267" s="29">
        <v>0</v>
      </c>
      <c r="R267" s="37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</row>
    <row r="268" spans="2:24" x14ac:dyDescent="0.25">
      <c r="B268" s="2" t="s">
        <v>97</v>
      </c>
      <c r="C268" s="2" t="s">
        <v>191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N268" s="12"/>
      <c r="O268" s="5" t="s">
        <v>97</v>
      </c>
      <c r="P268" s="2" t="s">
        <v>191</v>
      </c>
      <c r="Q268" s="29">
        <v>0</v>
      </c>
      <c r="R268" s="37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</row>
    <row r="269" spans="2:24" x14ac:dyDescent="0.25">
      <c r="B269" s="2" t="s">
        <v>98</v>
      </c>
      <c r="C269" s="2" t="s">
        <v>192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N269" s="12"/>
      <c r="O269" s="5" t="s">
        <v>98</v>
      </c>
      <c r="P269" s="2" t="s">
        <v>192</v>
      </c>
      <c r="Q269" s="29">
        <v>0</v>
      </c>
      <c r="R269" s="37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</row>
    <row r="270" spans="2:24" x14ac:dyDescent="0.25">
      <c r="B270" s="2" t="s">
        <v>158</v>
      </c>
      <c r="C270" s="2" t="s">
        <v>193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N270" s="12"/>
      <c r="O270" s="5" t="s">
        <v>158</v>
      </c>
      <c r="P270" s="2" t="s">
        <v>193</v>
      </c>
      <c r="Q270" s="29">
        <v>0</v>
      </c>
      <c r="R270" s="37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</row>
    <row r="271" spans="2:24" x14ac:dyDescent="0.25">
      <c r="B271" s="2" t="s">
        <v>86</v>
      </c>
      <c r="C271" s="2" t="s">
        <v>265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N271" s="12"/>
      <c r="O271" s="5" t="s">
        <v>86</v>
      </c>
      <c r="P271" s="2" t="s">
        <v>265</v>
      </c>
      <c r="Q271" s="29">
        <v>0</v>
      </c>
      <c r="R271" s="37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</row>
    <row r="272" spans="2:24" x14ac:dyDescent="0.25">
      <c r="B272" s="2" t="s">
        <v>159</v>
      </c>
      <c r="C272" s="2" t="s">
        <v>266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N272" s="12"/>
      <c r="O272" s="5" t="s">
        <v>159</v>
      </c>
      <c r="P272" s="2" t="s">
        <v>266</v>
      </c>
      <c r="Q272" s="29">
        <v>0</v>
      </c>
      <c r="R272" s="37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</row>
    <row r="273" spans="1:24" x14ac:dyDescent="0.25">
      <c r="B273" s="2" t="s">
        <v>87</v>
      </c>
      <c r="C273" s="2" t="s">
        <v>267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N273" s="12"/>
      <c r="O273" s="5" t="s">
        <v>87</v>
      </c>
      <c r="P273" s="2" t="s">
        <v>267</v>
      </c>
      <c r="Q273" s="29">
        <v>0</v>
      </c>
      <c r="R273" s="37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</row>
    <row r="274" spans="1:24" x14ac:dyDescent="0.25">
      <c r="B274" s="2" t="s">
        <v>80</v>
      </c>
      <c r="C274" s="2" t="s">
        <v>268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N274" s="11"/>
      <c r="O274" s="5" t="s">
        <v>80</v>
      </c>
      <c r="P274" s="2" t="s">
        <v>268</v>
      </c>
      <c r="Q274" s="29">
        <v>0</v>
      </c>
      <c r="R274" s="37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</row>
    <row r="275" spans="1:24" x14ac:dyDescent="0.25">
      <c r="A275" s="2" t="s">
        <v>276</v>
      </c>
      <c r="B275" s="2"/>
      <c r="C275" s="2"/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N275" s="17" t="s">
        <v>276</v>
      </c>
      <c r="O275" s="17"/>
      <c r="P275" s="17"/>
      <c r="Q275" s="30">
        <v>0</v>
      </c>
      <c r="R275" s="38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</row>
    <row r="276" spans="1:24" x14ac:dyDescent="0.25">
      <c r="A276" s="2" t="s">
        <v>88</v>
      </c>
      <c r="B276" s="2" t="s">
        <v>105</v>
      </c>
      <c r="C276" s="2" t="s">
        <v>203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N276" s="12" t="s">
        <v>88</v>
      </c>
      <c r="O276" s="5" t="s">
        <v>105</v>
      </c>
      <c r="P276" s="2" t="s">
        <v>203</v>
      </c>
      <c r="Q276" s="29">
        <v>0</v>
      </c>
      <c r="R276" s="37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</row>
    <row r="277" spans="1:24" x14ac:dyDescent="0.25">
      <c r="B277" s="2" t="s">
        <v>136</v>
      </c>
      <c r="C277" s="2" t="s">
        <v>269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N277" s="12"/>
      <c r="O277" s="5" t="s">
        <v>136</v>
      </c>
      <c r="P277" s="2" t="s">
        <v>269</v>
      </c>
      <c r="Q277" s="29">
        <v>0</v>
      </c>
      <c r="R277" s="37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</row>
    <row r="278" spans="1:24" x14ac:dyDescent="0.25">
      <c r="B278" s="2" t="s">
        <v>102</v>
      </c>
      <c r="C278" s="2" t="s">
        <v>270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N278" s="12"/>
      <c r="O278" s="5" t="s">
        <v>102</v>
      </c>
      <c r="P278" s="2" t="s">
        <v>270</v>
      </c>
      <c r="Q278" s="29">
        <v>0</v>
      </c>
      <c r="R278" s="37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</row>
    <row r="279" spans="1:24" x14ac:dyDescent="0.25">
      <c r="B279" s="2" t="s">
        <v>103</v>
      </c>
      <c r="C279" s="2" t="s">
        <v>253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N279" s="12"/>
      <c r="O279" s="5" t="s">
        <v>103</v>
      </c>
      <c r="P279" s="2" t="s">
        <v>253</v>
      </c>
      <c r="Q279" s="29">
        <v>0</v>
      </c>
      <c r="R279" s="37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</row>
    <row r="280" spans="1:24" x14ac:dyDescent="0.25">
      <c r="B280" s="2" t="s">
        <v>140</v>
      </c>
      <c r="C280" s="2" t="s">
        <v>176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N280" s="12"/>
      <c r="O280" s="5" t="s">
        <v>140</v>
      </c>
      <c r="P280" s="2" t="s">
        <v>176</v>
      </c>
      <c r="Q280" s="29">
        <v>0</v>
      </c>
      <c r="R280" s="37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</row>
    <row r="281" spans="1:24" x14ac:dyDescent="0.25">
      <c r="B281" s="2" t="s">
        <v>134</v>
      </c>
      <c r="C281" s="2" t="s">
        <v>178</v>
      </c>
      <c r="D281" s="8">
        <v>0</v>
      </c>
      <c r="E281" s="8">
        <v>0</v>
      </c>
      <c r="F281" s="8">
        <v>0</v>
      </c>
      <c r="G281" s="8">
        <v>-2787.88</v>
      </c>
      <c r="H281" s="8">
        <v>0</v>
      </c>
      <c r="I281" s="8">
        <v>0</v>
      </c>
      <c r="J281" s="8">
        <v>0</v>
      </c>
      <c r="K281" s="8">
        <v>-2787.88</v>
      </c>
      <c r="N281" s="12"/>
      <c r="O281" s="5" t="s">
        <v>134</v>
      </c>
      <c r="P281" s="2" t="s">
        <v>178</v>
      </c>
      <c r="Q281" s="29">
        <v>0</v>
      </c>
      <c r="R281" s="37">
        <v>0</v>
      </c>
      <c r="S281" s="29">
        <v>0</v>
      </c>
      <c r="T281" s="29">
        <v>-2787.88</v>
      </c>
      <c r="U281" s="29">
        <v>0</v>
      </c>
      <c r="V281" s="29">
        <v>0</v>
      </c>
      <c r="W281" s="29">
        <v>0</v>
      </c>
      <c r="X281" s="29">
        <v>-2787.88</v>
      </c>
    </row>
    <row r="282" spans="1:24" x14ac:dyDescent="0.25">
      <c r="B282" s="2" t="s">
        <v>141</v>
      </c>
      <c r="C282" s="2" t="s">
        <v>181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N282" s="12"/>
      <c r="O282" s="5" t="s">
        <v>141</v>
      </c>
      <c r="P282" s="2" t="s">
        <v>181</v>
      </c>
      <c r="Q282" s="29">
        <v>0</v>
      </c>
      <c r="R282" s="37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</row>
    <row r="283" spans="1:24" x14ac:dyDescent="0.25">
      <c r="B283" s="2" t="s">
        <v>89</v>
      </c>
      <c r="C283" s="2" t="s">
        <v>182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N283" s="12"/>
      <c r="O283" s="5" t="s">
        <v>89</v>
      </c>
      <c r="P283" s="2" t="s">
        <v>182</v>
      </c>
      <c r="Q283" s="29">
        <v>0</v>
      </c>
      <c r="R283" s="37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</row>
    <row r="284" spans="1:24" x14ac:dyDescent="0.25">
      <c r="B284" s="2" t="s">
        <v>104</v>
      </c>
      <c r="C284" s="2" t="s">
        <v>271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N284" s="12"/>
      <c r="O284" s="5" t="s">
        <v>104</v>
      </c>
      <c r="P284" s="2" t="s">
        <v>271</v>
      </c>
      <c r="Q284" s="29">
        <v>0</v>
      </c>
      <c r="R284" s="37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</row>
    <row r="285" spans="1:24" x14ac:dyDescent="0.25">
      <c r="B285" s="2" t="s">
        <v>90</v>
      </c>
      <c r="C285" s="2" t="s">
        <v>183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N285" s="12"/>
      <c r="O285" s="5" t="s">
        <v>90</v>
      </c>
      <c r="P285" s="2" t="s">
        <v>183</v>
      </c>
      <c r="Q285" s="29">
        <v>0</v>
      </c>
      <c r="R285" s="37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</row>
    <row r="286" spans="1:24" x14ac:dyDescent="0.25">
      <c r="B286" s="2" t="s">
        <v>135</v>
      </c>
      <c r="C286" s="2" t="s">
        <v>185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N286" s="12"/>
      <c r="O286" s="5" t="s">
        <v>135</v>
      </c>
      <c r="P286" s="2" t="s">
        <v>185</v>
      </c>
      <c r="Q286" s="29">
        <v>0</v>
      </c>
      <c r="R286" s="37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</row>
    <row r="287" spans="1:24" x14ac:dyDescent="0.25">
      <c r="B287" s="2" t="s">
        <v>100</v>
      </c>
      <c r="C287" s="2" t="s">
        <v>188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N287" s="12"/>
      <c r="O287" s="5" t="s">
        <v>100</v>
      </c>
      <c r="P287" s="2" t="s">
        <v>188</v>
      </c>
      <c r="Q287" s="29">
        <v>0</v>
      </c>
      <c r="R287" s="37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</row>
    <row r="288" spans="1:24" x14ac:dyDescent="0.25">
      <c r="B288" s="2" t="s">
        <v>91</v>
      </c>
      <c r="C288" s="2" t="s">
        <v>191</v>
      </c>
      <c r="D288" s="8">
        <v>-4011.95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-4011.95</v>
      </c>
      <c r="N288" s="12"/>
      <c r="O288" s="5" t="s">
        <v>91</v>
      </c>
      <c r="P288" s="2" t="s">
        <v>191</v>
      </c>
      <c r="Q288" s="29">
        <v>-4011.95</v>
      </c>
      <c r="R288" s="37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-4011.95</v>
      </c>
    </row>
    <row r="289" spans="1:24" x14ac:dyDescent="0.25">
      <c r="B289" s="2" t="s">
        <v>139</v>
      </c>
      <c r="C289" s="2" t="s">
        <v>192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N289" s="12"/>
      <c r="O289" s="5" t="s">
        <v>139</v>
      </c>
      <c r="P289" s="2" t="s">
        <v>192</v>
      </c>
      <c r="Q289" s="29">
        <v>0</v>
      </c>
      <c r="R289" s="37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</row>
    <row r="290" spans="1:24" x14ac:dyDescent="0.25">
      <c r="B290" s="2" t="s">
        <v>101</v>
      </c>
      <c r="C290" s="2" t="s">
        <v>193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N290" s="12"/>
      <c r="O290" s="5" t="s">
        <v>101</v>
      </c>
      <c r="P290" s="2" t="s">
        <v>193</v>
      </c>
      <c r="Q290" s="29">
        <v>0</v>
      </c>
      <c r="R290" s="37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</row>
    <row r="291" spans="1:24" x14ac:dyDescent="0.25">
      <c r="B291" s="2" t="s">
        <v>169</v>
      </c>
      <c r="C291" s="2"/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N291" s="11"/>
      <c r="O291" s="5" t="s">
        <v>169</v>
      </c>
      <c r="P291" s="2"/>
      <c r="Q291" s="29">
        <v>0</v>
      </c>
      <c r="R291" s="37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</row>
    <row r="292" spans="1:24" x14ac:dyDescent="0.25">
      <c r="A292" s="2" t="s">
        <v>277</v>
      </c>
      <c r="B292" s="2"/>
      <c r="C292" s="2"/>
      <c r="D292" s="8">
        <v>-4011.95</v>
      </c>
      <c r="E292" s="8">
        <v>0</v>
      </c>
      <c r="F292" s="8">
        <v>0</v>
      </c>
      <c r="G292" s="8">
        <v>-2787.88</v>
      </c>
      <c r="H292" s="8">
        <v>0</v>
      </c>
      <c r="I292" s="8">
        <v>0</v>
      </c>
      <c r="J292" s="8">
        <v>0</v>
      </c>
      <c r="K292" s="8">
        <v>-6799.83</v>
      </c>
      <c r="N292" s="17" t="s">
        <v>277</v>
      </c>
      <c r="O292" s="17"/>
      <c r="P292" s="17"/>
      <c r="Q292" s="30">
        <v>-4011.95</v>
      </c>
      <c r="R292" s="38">
        <v>0</v>
      </c>
      <c r="S292" s="30">
        <v>0</v>
      </c>
      <c r="T292" s="30">
        <v>-2787.88</v>
      </c>
      <c r="U292" s="30">
        <v>0</v>
      </c>
      <c r="V292" s="30">
        <v>0</v>
      </c>
      <c r="W292" s="30">
        <v>0</v>
      </c>
      <c r="X292" s="30">
        <v>-6799.83</v>
      </c>
    </row>
    <row r="293" spans="1:24" x14ac:dyDescent="0.25">
      <c r="A293" s="2" t="s">
        <v>173</v>
      </c>
      <c r="D293" s="8">
        <v>-165181.48000000001</v>
      </c>
      <c r="E293" s="8">
        <v>-614425.32999999996</v>
      </c>
      <c r="F293" s="8">
        <v>-1885637.0299999998</v>
      </c>
      <c r="G293" s="8">
        <v>-460914.85</v>
      </c>
      <c r="H293" s="8">
        <v>-135258.07</v>
      </c>
      <c r="I293" s="8">
        <v>-151969</v>
      </c>
      <c r="J293" s="8">
        <v>-688990.08000000007</v>
      </c>
      <c r="K293" s="8">
        <v>-4102375.8400000003</v>
      </c>
      <c r="N293" s="15" t="s">
        <v>173</v>
      </c>
      <c r="O293" s="15"/>
      <c r="P293" s="15"/>
      <c r="Q293" s="31">
        <v>-165181.48000000001</v>
      </c>
      <c r="R293" s="39">
        <v>-614425.32999999996</v>
      </c>
      <c r="S293" s="31">
        <v>-1885637.0299999998</v>
      </c>
      <c r="T293" s="31">
        <v>-460914.85</v>
      </c>
      <c r="U293" s="31">
        <v>-135258.07</v>
      </c>
      <c r="V293" s="31">
        <v>-151969</v>
      </c>
      <c r="W293" s="31">
        <v>-688990.08000000007</v>
      </c>
      <c r="X293" s="31">
        <v>-4102375.8400000003</v>
      </c>
    </row>
  </sheetData>
  <pageMargins left="0.7" right="0.7" top="0.75" bottom="0.75" header="0.3" footer="0.3"/>
  <pageSetup scale="31" orientation="portrait" r:id="rId3"/>
  <rowBreaks count="2" manualBreakCount="2">
    <brk id="101" max="23" man="1"/>
    <brk id="248" max="16383" man="1"/>
  </rowBreaks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93"/>
  <sheetViews>
    <sheetView view="pageBreakPreview" topLeftCell="C120" zoomScale="60" zoomScaleNormal="100" workbookViewId="0">
      <selection activeCell="R235" sqref="R235"/>
    </sheetView>
  </sheetViews>
  <sheetFormatPr defaultRowHeight="15" x14ac:dyDescent="0.25"/>
  <cols>
    <col min="1" max="1" width="34.7109375" bestFit="1" customWidth="1"/>
    <col min="2" max="2" width="39.28515625" bestFit="1" customWidth="1"/>
    <col min="3" max="3" width="10.42578125" bestFit="1" customWidth="1"/>
    <col min="4" max="4" width="16.28515625" bestFit="1" customWidth="1"/>
    <col min="5" max="5" width="6.5703125" customWidth="1"/>
    <col min="6" max="6" width="7" customWidth="1"/>
    <col min="7" max="7" width="7.28515625" customWidth="1"/>
    <col min="8" max="8" width="6.85546875" customWidth="1"/>
    <col min="9" max="9" width="7.5703125" customWidth="1"/>
    <col min="10" max="10" width="6.7109375" customWidth="1"/>
    <col min="11" max="11" width="11.28515625" bestFit="1" customWidth="1"/>
    <col min="14" max="14" width="34.7109375" bestFit="1" customWidth="1"/>
    <col min="15" max="15" width="37.42578125" bestFit="1" customWidth="1"/>
    <col min="18" max="18" width="9.140625" style="23"/>
  </cols>
  <sheetData>
    <row r="3" spans="1:24" x14ac:dyDescent="0.25">
      <c r="A3" s="10" t="s">
        <v>291</v>
      </c>
      <c r="D3" s="10" t="s">
        <v>272</v>
      </c>
      <c r="N3" s="13" t="s">
        <v>291</v>
      </c>
      <c r="O3" s="13"/>
      <c r="P3" s="13"/>
      <c r="Q3" s="13" t="s">
        <v>272</v>
      </c>
      <c r="R3" s="35"/>
      <c r="S3" s="13"/>
      <c r="T3" s="13"/>
      <c r="U3" s="13"/>
      <c r="V3" s="13"/>
      <c r="W3" s="13"/>
      <c r="X3" s="13"/>
    </row>
    <row r="4" spans="1:24" x14ac:dyDescent="0.25">
      <c r="A4" s="10" t="s">
        <v>172</v>
      </c>
      <c r="B4" s="10" t="s">
        <v>4</v>
      </c>
      <c r="C4" s="10" t="s">
        <v>170</v>
      </c>
      <c r="D4" s="4">
        <v>43070</v>
      </c>
      <c r="E4" s="4">
        <v>43101</v>
      </c>
      <c r="F4" s="4">
        <v>43132</v>
      </c>
      <c r="G4" s="4">
        <v>43160</v>
      </c>
      <c r="H4" s="4">
        <v>43191</v>
      </c>
      <c r="I4" s="4">
        <v>43221</v>
      </c>
      <c r="J4" s="4">
        <v>43252</v>
      </c>
      <c r="K4" s="4" t="s">
        <v>173</v>
      </c>
      <c r="N4" s="19" t="s">
        <v>172</v>
      </c>
      <c r="O4" s="19" t="s">
        <v>4</v>
      </c>
      <c r="P4" s="19" t="s">
        <v>170</v>
      </c>
      <c r="Q4" s="14">
        <v>43070</v>
      </c>
      <c r="R4" s="36">
        <v>43101</v>
      </c>
      <c r="S4" s="14">
        <v>43132</v>
      </c>
      <c r="T4" s="14">
        <v>43160</v>
      </c>
      <c r="U4" s="14">
        <v>43191</v>
      </c>
      <c r="V4" s="14">
        <v>43221</v>
      </c>
      <c r="W4" s="14">
        <v>43252</v>
      </c>
      <c r="X4" s="14" t="s">
        <v>173</v>
      </c>
    </row>
    <row r="5" spans="1:24" x14ac:dyDescent="0.25">
      <c r="A5" s="2" t="s">
        <v>17</v>
      </c>
      <c r="B5" s="2" t="s">
        <v>110</v>
      </c>
      <c r="C5" s="2" t="s">
        <v>174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N5" s="5" t="s">
        <v>17</v>
      </c>
      <c r="O5" s="5" t="s">
        <v>110</v>
      </c>
      <c r="P5" s="2" t="s">
        <v>174</v>
      </c>
      <c r="Q5" s="8">
        <v>0</v>
      </c>
      <c r="R5" s="40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 x14ac:dyDescent="0.25">
      <c r="B6" s="2" t="s">
        <v>165</v>
      </c>
      <c r="C6" s="2" t="s">
        <v>175</v>
      </c>
      <c r="D6" s="8">
        <v>54169.68</v>
      </c>
      <c r="E6" s="8">
        <v>0</v>
      </c>
      <c r="F6" s="8">
        <v>0</v>
      </c>
      <c r="G6" s="8">
        <v>0</v>
      </c>
      <c r="H6" s="8">
        <v>0</v>
      </c>
      <c r="I6" s="8">
        <v>-42.3</v>
      </c>
      <c r="J6" s="8">
        <v>0</v>
      </c>
      <c r="K6" s="8">
        <v>54127.38</v>
      </c>
      <c r="N6" s="5"/>
      <c r="O6" s="5" t="s">
        <v>165</v>
      </c>
      <c r="P6" s="2" t="s">
        <v>175</v>
      </c>
      <c r="Q6" s="8">
        <v>54169.68</v>
      </c>
      <c r="R6" s="40">
        <v>0</v>
      </c>
      <c r="S6" s="8">
        <v>0</v>
      </c>
      <c r="T6" s="8">
        <v>0</v>
      </c>
      <c r="U6" s="8">
        <v>0</v>
      </c>
      <c r="V6" s="8">
        <v>-42.3</v>
      </c>
      <c r="W6" s="8">
        <v>0</v>
      </c>
      <c r="X6" s="8">
        <v>54127.38</v>
      </c>
    </row>
    <row r="7" spans="1:24" x14ac:dyDescent="0.25">
      <c r="B7" s="2" t="s">
        <v>24</v>
      </c>
      <c r="C7" s="2" t="s">
        <v>176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N7" s="5"/>
      <c r="O7" s="5" t="s">
        <v>24</v>
      </c>
      <c r="P7" s="2" t="s">
        <v>176</v>
      </c>
      <c r="Q7" s="8">
        <v>0</v>
      </c>
      <c r="R7" s="40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x14ac:dyDescent="0.25">
      <c r="B8" s="2" t="s">
        <v>36</v>
      </c>
      <c r="C8" s="2" t="s">
        <v>177</v>
      </c>
      <c r="D8" s="8"/>
      <c r="E8" s="8"/>
      <c r="F8" s="8"/>
      <c r="G8" s="8"/>
      <c r="H8" s="8">
        <v>0</v>
      </c>
      <c r="I8" s="8">
        <v>0</v>
      </c>
      <c r="J8" s="8">
        <v>0</v>
      </c>
      <c r="K8" s="8">
        <v>0</v>
      </c>
      <c r="N8" s="5"/>
      <c r="O8" s="5" t="s">
        <v>36</v>
      </c>
      <c r="P8" s="2" t="s">
        <v>177</v>
      </c>
      <c r="Q8" s="8"/>
      <c r="R8" s="40"/>
      <c r="S8" s="8"/>
      <c r="T8" s="8"/>
      <c r="U8" s="8">
        <v>0</v>
      </c>
      <c r="V8" s="8">
        <v>0</v>
      </c>
      <c r="W8" s="8">
        <v>0</v>
      </c>
      <c r="X8" s="8">
        <v>0</v>
      </c>
    </row>
    <row r="9" spans="1:24" x14ac:dyDescent="0.25">
      <c r="B9" s="2" t="s">
        <v>22</v>
      </c>
      <c r="C9" s="2" t="s">
        <v>178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N9" s="5"/>
      <c r="O9" s="5" t="s">
        <v>22</v>
      </c>
      <c r="P9" s="2" t="s">
        <v>178</v>
      </c>
      <c r="Q9" s="8">
        <v>0</v>
      </c>
      <c r="R9" s="40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x14ac:dyDescent="0.25">
      <c r="B10" s="2" t="s">
        <v>113</v>
      </c>
      <c r="C10" s="2" t="s">
        <v>179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N10" s="5"/>
      <c r="O10" s="5" t="s">
        <v>113</v>
      </c>
      <c r="P10" s="2" t="s">
        <v>179</v>
      </c>
      <c r="Q10" s="8">
        <v>0</v>
      </c>
      <c r="R10" s="40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 x14ac:dyDescent="0.25">
      <c r="B11" s="2" t="s">
        <v>34</v>
      </c>
      <c r="C11" s="2" t="s">
        <v>180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N11" s="5"/>
      <c r="O11" s="5" t="s">
        <v>34</v>
      </c>
      <c r="P11" s="2" t="s">
        <v>180</v>
      </c>
      <c r="Q11" s="8">
        <v>0</v>
      </c>
      <c r="R11" s="40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 x14ac:dyDescent="0.25">
      <c r="B12" s="2" t="s">
        <v>28</v>
      </c>
      <c r="C12" s="2" t="s">
        <v>181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N12" s="5"/>
      <c r="O12" s="5" t="s">
        <v>28</v>
      </c>
      <c r="P12" s="2" t="s">
        <v>181</v>
      </c>
      <c r="Q12" s="8">
        <v>0</v>
      </c>
      <c r="R12" s="40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x14ac:dyDescent="0.25">
      <c r="B13" s="2" t="s">
        <v>106</v>
      </c>
      <c r="C13" s="2" t="s">
        <v>182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N13" s="5"/>
      <c r="O13" s="5" t="s">
        <v>106</v>
      </c>
      <c r="P13" s="2" t="s">
        <v>182</v>
      </c>
      <c r="Q13" s="8">
        <v>0</v>
      </c>
      <c r="R13" s="40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</row>
    <row r="14" spans="1:24" x14ac:dyDescent="0.25">
      <c r="B14" s="2" t="s">
        <v>109</v>
      </c>
      <c r="C14" s="2" t="s">
        <v>183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N14" s="5"/>
      <c r="O14" s="5" t="s">
        <v>109</v>
      </c>
      <c r="P14" s="2" t="s">
        <v>183</v>
      </c>
      <c r="Q14" s="8">
        <v>0</v>
      </c>
      <c r="R14" s="40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 x14ac:dyDescent="0.25">
      <c r="B15" s="2" t="s">
        <v>29</v>
      </c>
      <c r="C15" s="2" t="s">
        <v>184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N15" s="5"/>
      <c r="O15" s="5" t="s">
        <v>29</v>
      </c>
      <c r="P15" s="2" t="s">
        <v>184</v>
      </c>
      <c r="Q15" s="8">
        <v>0</v>
      </c>
      <c r="R15" s="40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x14ac:dyDescent="0.25">
      <c r="B16" s="2" t="s">
        <v>20</v>
      </c>
      <c r="C16" s="2" t="s">
        <v>185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N16" s="5"/>
      <c r="O16" s="5" t="s">
        <v>20</v>
      </c>
      <c r="P16" s="2" t="s">
        <v>185</v>
      </c>
      <c r="Q16" s="8">
        <v>0</v>
      </c>
      <c r="R16" s="40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2:24" x14ac:dyDescent="0.25">
      <c r="B17" s="2" t="s">
        <v>145</v>
      </c>
      <c r="C17" s="2" t="s">
        <v>186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N17" s="5"/>
      <c r="O17" s="5" t="s">
        <v>145</v>
      </c>
      <c r="P17" s="2" t="s">
        <v>186</v>
      </c>
      <c r="Q17" s="8">
        <v>0</v>
      </c>
      <c r="R17" s="40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2:24" x14ac:dyDescent="0.25">
      <c r="B18" s="2" t="s">
        <v>161</v>
      </c>
      <c r="C18" s="2" t="s">
        <v>187</v>
      </c>
      <c r="D18" s="8">
        <v>-54169.68</v>
      </c>
      <c r="E18" s="8">
        <v>0</v>
      </c>
      <c r="F18" s="8">
        <v>0</v>
      </c>
      <c r="G18" s="8">
        <v>0</v>
      </c>
      <c r="H18" s="8">
        <v>0</v>
      </c>
      <c r="I18" s="8">
        <v>42.3</v>
      </c>
      <c r="J18" s="8">
        <v>0</v>
      </c>
      <c r="K18" s="8">
        <v>-54127.38</v>
      </c>
      <c r="N18" s="5"/>
      <c r="O18" s="5" t="s">
        <v>161</v>
      </c>
      <c r="P18" s="2" t="s">
        <v>187</v>
      </c>
      <c r="Q18" s="8">
        <v>-54169.68</v>
      </c>
      <c r="R18" s="40">
        <v>0</v>
      </c>
      <c r="S18" s="8">
        <v>0</v>
      </c>
      <c r="T18" s="8">
        <v>0</v>
      </c>
      <c r="U18" s="8">
        <v>0</v>
      </c>
      <c r="V18" s="8">
        <v>42.3</v>
      </c>
      <c r="W18" s="8">
        <v>0</v>
      </c>
      <c r="X18" s="8">
        <v>-54127.38</v>
      </c>
    </row>
    <row r="19" spans="2:24" x14ac:dyDescent="0.25">
      <c r="B19" s="2" t="s">
        <v>25</v>
      </c>
      <c r="C19" s="2" t="s">
        <v>188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N19" s="5"/>
      <c r="O19" s="5" t="s">
        <v>25</v>
      </c>
      <c r="P19" s="2" t="s">
        <v>188</v>
      </c>
      <c r="Q19" s="8">
        <v>0</v>
      </c>
      <c r="R19" s="40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</row>
    <row r="20" spans="2:24" x14ac:dyDescent="0.25">
      <c r="B20" s="2" t="s">
        <v>19</v>
      </c>
      <c r="C20" s="2" t="s">
        <v>189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N20" s="5"/>
      <c r="O20" s="5" t="s">
        <v>19</v>
      </c>
      <c r="P20" s="2" t="s">
        <v>189</v>
      </c>
      <c r="Q20" s="8">
        <v>0</v>
      </c>
      <c r="R20" s="40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2:24" x14ac:dyDescent="0.25">
      <c r="B21" s="2" t="s">
        <v>21</v>
      </c>
      <c r="C21" s="2" t="s">
        <v>190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N21" s="5"/>
      <c r="O21" s="5" t="s">
        <v>21</v>
      </c>
      <c r="P21" s="2" t="s">
        <v>190</v>
      </c>
      <c r="Q21" s="8">
        <v>0</v>
      </c>
      <c r="R21" s="40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2:24" x14ac:dyDescent="0.25">
      <c r="B22" s="2" t="s">
        <v>23</v>
      </c>
      <c r="C22" s="2" t="s">
        <v>191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N22" s="5"/>
      <c r="O22" s="5" t="s">
        <v>23</v>
      </c>
      <c r="P22" s="2" t="s">
        <v>191</v>
      </c>
      <c r="Q22" s="8">
        <v>0</v>
      </c>
      <c r="R22" s="40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2:24" x14ac:dyDescent="0.25">
      <c r="B23" s="2" t="s">
        <v>107</v>
      </c>
      <c r="C23" s="2" t="s">
        <v>192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N23" s="5"/>
      <c r="O23" s="5" t="s">
        <v>107</v>
      </c>
      <c r="P23" s="2" t="s">
        <v>192</v>
      </c>
      <c r="Q23" s="8">
        <v>0</v>
      </c>
      <c r="R23" s="40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2:24" x14ac:dyDescent="0.25">
      <c r="B24" s="2" t="s">
        <v>142</v>
      </c>
      <c r="C24" s="2" t="s">
        <v>193</v>
      </c>
      <c r="D24" s="8">
        <v>-260643.02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-260643.02</v>
      </c>
      <c r="N24" s="5"/>
      <c r="O24" s="5" t="s">
        <v>142</v>
      </c>
      <c r="P24" s="2" t="s">
        <v>193</v>
      </c>
      <c r="Q24" s="8">
        <v>-260643.02</v>
      </c>
      <c r="R24" s="40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-260643.02</v>
      </c>
    </row>
    <row r="25" spans="2:24" x14ac:dyDescent="0.25">
      <c r="B25" s="2" t="s">
        <v>26</v>
      </c>
      <c r="C25" s="2" t="s">
        <v>194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N25" s="5"/>
      <c r="O25" s="5" t="s">
        <v>26</v>
      </c>
      <c r="P25" s="2" t="s">
        <v>194</v>
      </c>
      <c r="Q25" s="8">
        <v>0</v>
      </c>
      <c r="R25" s="40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2:24" x14ac:dyDescent="0.25">
      <c r="B26" s="2" t="s">
        <v>27</v>
      </c>
      <c r="C26" s="2" t="s">
        <v>195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N26" s="5"/>
      <c r="O26" s="5" t="s">
        <v>27</v>
      </c>
      <c r="P26" s="2" t="s">
        <v>195</v>
      </c>
      <c r="Q26" s="8">
        <v>0</v>
      </c>
      <c r="R26" s="40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2:24" x14ac:dyDescent="0.25">
      <c r="B27" s="2" t="s">
        <v>33</v>
      </c>
      <c r="C27" s="2" t="s">
        <v>196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N27" s="5"/>
      <c r="O27" s="5" t="s">
        <v>33</v>
      </c>
      <c r="P27" s="2" t="s">
        <v>196</v>
      </c>
      <c r="Q27" s="8">
        <v>0</v>
      </c>
      <c r="R27" s="40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2:24" x14ac:dyDescent="0.25">
      <c r="B28" s="2" t="s">
        <v>31</v>
      </c>
      <c r="C28" s="2" t="s">
        <v>197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N28" s="5"/>
      <c r="O28" s="5" t="s">
        <v>31</v>
      </c>
      <c r="P28" s="2" t="s">
        <v>197</v>
      </c>
      <c r="Q28" s="8">
        <v>0</v>
      </c>
      <c r="R28" s="40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2:24" x14ac:dyDescent="0.25">
      <c r="B29" s="2" t="s">
        <v>112</v>
      </c>
      <c r="C29" s="2" t="s">
        <v>198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N29" s="5"/>
      <c r="O29" s="5" t="s">
        <v>112</v>
      </c>
      <c r="P29" s="2" t="s">
        <v>198</v>
      </c>
      <c r="Q29" s="8">
        <v>0</v>
      </c>
      <c r="R29" s="40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2:24" x14ac:dyDescent="0.25">
      <c r="B30" s="2" t="s">
        <v>32</v>
      </c>
      <c r="C30" s="2" t="s">
        <v>199</v>
      </c>
      <c r="D30" s="8">
        <v>260643.02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260643.02</v>
      </c>
      <c r="N30" s="5"/>
      <c r="O30" s="5" t="s">
        <v>32</v>
      </c>
      <c r="P30" s="2" t="s">
        <v>199</v>
      </c>
      <c r="Q30" s="8">
        <v>260643.02</v>
      </c>
      <c r="R30" s="40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260643.02</v>
      </c>
    </row>
    <row r="31" spans="2:24" x14ac:dyDescent="0.25">
      <c r="B31" s="2" t="s">
        <v>143</v>
      </c>
      <c r="C31" s="2" t="s">
        <v>200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N31" s="5"/>
      <c r="O31" s="5" t="s">
        <v>143</v>
      </c>
      <c r="P31" s="2" t="s">
        <v>200</v>
      </c>
      <c r="Q31" s="8">
        <v>0</v>
      </c>
      <c r="R31" s="40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2:24" x14ac:dyDescent="0.25">
      <c r="B32" s="2" t="s">
        <v>144</v>
      </c>
      <c r="C32" s="2" t="s">
        <v>201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N32" s="5"/>
      <c r="O32" s="5" t="s">
        <v>144</v>
      </c>
      <c r="P32" s="2" t="s">
        <v>201</v>
      </c>
      <c r="Q32" s="8">
        <v>0</v>
      </c>
      <c r="R32" s="40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x14ac:dyDescent="0.25">
      <c r="B33" s="2" t="s">
        <v>111</v>
      </c>
      <c r="C33" s="2" t="s">
        <v>202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N33" s="11"/>
      <c r="O33" s="5" t="s">
        <v>111</v>
      </c>
      <c r="P33" s="2" t="s">
        <v>202</v>
      </c>
      <c r="Q33" s="8">
        <v>0</v>
      </c>
      <c r="R33" s="40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x14ac:dyDescent="0.25">
      <c r="A34" s="2" t="s">
        <v>274</v>
      </c>
      <c r="B34" s="2"/>
      <c r="C34" s="2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N34" s="17" t="s">
        <v>274</v>
      </c>
      <c r="O34" s="17"/>
      <c r="P34" s="17"/>
      <c r="Q34" s="18">
        <v>0</v>
      </c>
      <c r="R34" s="41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</row>
    <row r="35" spans="1:24" x14ac:dyDescent="0.25">
      <c r="A35" s="2" t="s">
        <v>30</v>
      </c>
      <c r="B35" s="2" t="s">
        <v>151</v>
      </c>
      <c r="C35" s="2" t="s">
        <v>203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N35" s="5" t="s">
        <v>30</v>
      </c>
      <c r="O35" s="5" t="s">
        <v>151</v>
      </c>
      <c r="P35" s="2" t="s">
        <v>203</v>
      </c>
      <c r="Q35" s="8">
        <v>0</v>
      </c>
      <c r="R35" s="40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x14ac:dyDescent="0.25">
      <c r="B36" s="2" t="s">
        <v>93</v>
      </c>
      <c r="C36" s="2" t="s">
        <v>204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N36" s="5"/>
      <c r="O36" s="5" t="s">
        <v>93</v>
      </c>
      <c r="P36" s="2" t="s">
        <v>204</v>
      </c>
      <c r="Q36" s="8">
        <v>0</v>
      </c>
      <c r="R36" s="40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x14ac:dyDescent="0.25">
      <c r="B37" s="2" t="s">
        <v>123</v>
      </c>
      <c r="C37" s="2" t="s">
        <v>205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N37" s="5"/>
      <c r="O37" s="5" t="s">
        <v>123</v>
      </c>
      <c r="P37" s="2" t="s">
        <v>205</v>
      </c>
      <c r="Q37" s="8">
        <v>0</v>
      </c>
      <c r="R37" s="40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x14ac:dyDescent="0.25">
      <c r="B38" s="2" t="s">
        <v>75</v>
      </c>
      <c r="C38" s="2" t="s">
        <v>206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N38" s="5"/>
      <c r="O38" s="5" t="s">
        <v>75</v>
      </c>
      <c r="P38" s="2" t="s">
        <v>206</v>
      </c>
      <c r="Q38" s="8">
        <v>0</v>
      </c>
      <c r="R38" s="40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x14ac:dyDescent="0.25">
      <c r="B39" s="2" t="s">
        <v>58</v>
      </c>
      <c r="C39" s="2" t="s">
        <v>207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N39" s="5"/>
      <c r="O39" s="5" t="s">
        <v>58</v>
      </c>
      <c r="P39" s="2" t="s">
        <v>207</v>
      </c>
      <c r="Q39" s="8">
        <v>0</v>
      </c>
      <c r="R39" s="40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x14ac:dyDescent="0.25">
      <c r="B40" s="2" t="s">
        <v>77</v>
      </c>
      <c r="C40" s="2" t="s">
        <v>208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N40" s="5"/>
      <c r="O40" s="5" t="s">
        <v>77</v>
      </c>
      <c r="P40" s="2" t="s">
        <v>208</v>
      </c>
      <c r="Q40" s="8">
        <v>0</v>
      </c>
      <c r="R40" s="40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x14ac:dyDescent="0.25">
      <c r="B41" s="2" t="s">
        <v>72</v>
      </c>
      <c r="C41" s="2" t="s">
        <v>209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N41" s="5"/>
      <c r="O41" s="5" t="s">
        <v>72</v>
      </c>
      <c r="P41" s="2" t="s">
        <v>209</v>
      </c>
      <c r="Q41" s="8">
        <v>0</v>
      </c>
      <c r="R41" s="40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x14ac:dyDescent="0.25">
      <c r="B42" s="2" t="s">
        <v>147</v>
      </c>
      <c r="C42" s="2" t="s">
        <v>210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N42" s="5"/>
      <c r="O42" s="5" t="s">
        <v>147</v>
      </c>
      <c r="P42" s="2" t="s">
        <v>210</v>
      </c>
      <c r="Q42" s="8">
        <v>0</v>
      </c>
      <c r="R42" s="40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x14ac:dyDescent="0.25">
      <c r="B43" s="2" t="s">
        <v>59</v>
      </c>
      <c r="C43" s="2" t="s">
        <v>211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N43" s="5"/>
      <c r="O43" s="5" t="s">
        <v>59</v>
      </c>
      <c r="P43" s="2" t="s">
        <v>211</v>
      </c>
      <c r="Q43" s="8">
        <v>0</v>
      </c>
      <c r="R43" s="40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x14ac:dyDescent="0.25">
      <c r="B44" s="2" t="s">
        <v>128</v>
      </c>
      <c r="C44" s="2" t="s">
        <v>212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N44" s="5"/>
      <c r="O44" s="5" t="s">
        <v>128</v>
      </c>
      <c r="P44" s="2" t="s">
        <v>212</v>
      </c>
      <c r="Q44" s="8">
        <v>0</v>
      </c>
      <c r="R44" s="40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x14ac:dyDescent="0.25">
      <c r="B45" s="2" t="s">
        <v>60</v>
      </c>
      <c r="C45" s="2" t="s">
        <v>213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N45" s="5"/>
      <c r="O45" s="5" t="s">
        <v>60</v>
      </c>
      <c r="P45" s="2" t="s">
        <v>213</v>
      </c>
      <c r="Q45" s="8">
        <v>0</v>
      </c>
      <c r="R45" s="40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x14ac:dyDescent="0.25">
      <c r="B46" s="2" t="s">
        <v>125</v>
      </c>
      <c r="C46" s="2" t="s">
        <v>214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N46" s="5"/>
      <c r="O46" s="5" t="s">
        <v>125</v>
      </c>
      <c r="P46" s="2" t="s">
        <v>214</v>
      </c>
      <c r="Q46" s="8">
        <v>0</v>
      </c>
      <c r="R46" s="40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x14ac:dyDescent="0.25">
      <c r="B47" s="2" t="s">
        <v>120</v>
      </c>
      <c r="C47" s="2" t="s">
        <v>215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N47" s="5"/>
      <c r="O47" s="5" t="s">
        <v>120</v>
      </c>
      <c r="P47" s="2" t="s">
        <v>215</v>
      </c>
      <c r="Q47" s="8">
        <v>0</v>
      </c>
      <c r="R47" s="40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x14ac:dyDescent="0.25">
      <c r="B48" s="2" t="s">
        <v>61</v>
      </c>
      <c r="C48" s="2" t="s">
        <v>216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N48" s="5"/>
      <c r="O48" s="5" t="s">
        <v>61</v>
      </c>
      <c r="P48" s="2" t="s">
        <v>216</v>
      </c>
      <c r="Q48" s="8">
        <v>0</v>
      </c>
      <c r="R48" s="40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2:24" x14ac:dyDescent="0.25">
      <c r="B49" s="2" t="s">
        <v>65</v>
      </c>
      <c r="C49" s="2" t="s">
        <v>217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N49" s="5"/>
      <c r="O49" s="5" t="s">
        <v>65</v>
      </c>
      <c r="P49" s="2" t="s">
        <v>217</v>
      </c>
      <c r="Q49" s="8">
        <v>0</v>
      </c>
      <c r="R49" s="40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2:24" x14ac:dyDescent="0.25">
      <c r="B50" s="2" t="s">
        <v>62</v>
      </c>
      <c r="C50" s="2" t="s">
        <v>218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N50" s="5"/>
      <c r="O50" s="5" t="s">
        <v>62</v>
      </c>
      <c r="P50" s="2" t="s">
        <v>218</v>
      </c>
      <c r="Q50" s="8">
        <v>0</v>
      </c>
      <c r="R50" s="40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2:24" x14ac:dyDescent="0.25">
      <c r="B51" s="2" t="s">
        <v>131</v>
      </c>
      <c r="C51" s="2" t="s">
        <v>219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N51" s="5"/>
      <c r="O51" s="5" t="s">
        <v>131</v>
      </c>
      <c r="P51" s="2" t="s">
        <v>219</v>
      </c>
      <c r="Q51" s="8">
        <v>0</v>
      </c>
      <c r="R51" s="40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2:24" x14ac:dyDescent="0.25">
      <c r="B52" s="2" t="s">
        <v>57</v>
      </c>
      <c r="C52" s="2" t="s">
        <v>220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N52" s="5"/>
      <c r="O52" s="5" t="s">
        <v>57</v>
      </c>
      <c r="P52" s="2" t="s">
        <v>220</v>
      </c>
      <c r="Q52" s="8">
        <v>0</v>
      </c>
      <c r="R52" s="40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2:24" x14ac:dyDescent="0.25">
      <c r="B53" s="2" t="s">
        <v>78</v>
      </c>
      <c r="C53" s="2" t="s">
        <v>221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N53" s="5"/>
      <c r="O53" s="5" t="s">
        <v>78</v>
      </c>
      <c r="P53" s="2" t="s">
        <v>221</v>
      </c>
      <c r="Q53" s="8">
        <v>0</v>
      </c>
      <c r="R53" s="40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2:24" x14ac:dyDescent="0.25">
      <c r="B54" s="2" t="s">
        <v>126</v>
      </c>
      <c r="C54" s="2" t="s">
        <v>222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N54" s="5"/>
      <c r="O54" s="5" t="s">
        <v>126</v>
      </c>
      <c r="P54" s="2" t="s">
        <v>222</v>
      </c>
      <c r="Q54" s="8">
        <v>0</v>
      </c>
      <c r="R54" s="40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2:24" x14ac:dyDescent="0.25">
      <c r="B55" s="2" t="s">
        <v>74</v>
      </c>
      <c r="C55" s="2" t="s">
        <v>223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N55" s="5"/>
      <c r="O55" s="5" t="s">
        <v>74</v>
      </c>
      <c r="P55" s="2" t="s">
        <v>223</v>
      </c>
      <c r="Q55" s="8">
        <v>0</v>
      </c>
      <c r="R55" s="40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2:24" x14ac:dyDescent="0.25">
      <c r="B56" s="2" t="s">
        <v>76</v>
      </c>
      <c r="C56" s="2" t="s">
        <v>224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N56" s="5"/>
      <c r="O56" s="5" t="s">
        <v>76</v>
      </c>
      <c r="P56" s="2" t="s">
        <v>224</v>
      </c>
      <c r="Q56" s="8">
        <v>0</v>
      </c>
      <c r="R56" s="40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2:24" x14ac:dyDescent="0.25">
      <c r="B57" s="2" t="s">
        <v>54</v>
      </c>
      <c r="C57" s="2" t="s">
        <v>225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N57" s="5"/>
      <c r="O57" s="5" t="s">
        <v>54</v>
      </c>
      <c r="P57" s="2" t="s">
        <v>225</v>
      </c>
      <c r="Q57" s="8">
        <v>0</v>
      </c>
      <c r="R57" s="40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2:24" x14ac:dyDescent="0.25">
      <c r="B58" s="2" t="s">
        <v>55</v>
      </c>
      <c r="C58" s="2" t="s">
        <v>226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N58" s="5"/>
      <c r="O58" s="5" t="s">
        <v>55</v>
      </c>
      <c r="P58" s="2" t="s">
        <v>226</v>
      </c>
      <c r="Q58" s="8">
        <v>0</v>
      </c>
      <c r="R58" s="40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2:24" x14ac:dyDescent="0.25">
      <c r="B59" s="2" t="s">
        <v>149</v>
      </c>
      <c r="C59" s="2" t="s">
        <v>227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N59" s="5"/>
      <c r="O59" s="5" t="s">
        <v>149</v>
      </c>
      <c r="P59" s="2" t="s">
        <v>227</v>
      </c>
      <c r="Q59" s="8">
        <v>0</v>
      </c>
      <c r="R59" s="40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2:24" x14ac:dyDescent="0.25">
      <c r="B60" s="2" t="s">
        <v>127</v>
      </c>
      <c r="C60" s="2" t="s">
        <v>228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N60" s="5"/>
      <c r="O60" s="5" t="s">
        <v>127</v>
      </c>
      <c r="P60" s="2" t="s">
        <v>228</v>
      </c>
      <c r="Q60" s="8">
        <v>0</v>
      </c>
      <c r="R60" s="40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2:24" x14ac:dyDescent="0.25">
      <c r="B61" s="2" t="s">
        <v>116</v>
      </c>
      <c r="C61" s="2" t="s">
        <v>229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N61" s="5"/>
      <c r="O61" s="5" t="s">
        <v>116</v>
      </c>
      <c r="P61" s="2" t="s">
        <v>229</v>
      </c>
      <c r="Q61" s="8">
        <v>0</v>
      </c>
      <c r="R61" s="40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2:24" x14ac:dyDescent="0.25">
      <c r="B62" s="2" t="s">
        <v>51</v>
      </c>
      <c r="C62" s="2" t="s">
        <v>230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N62" s="5"/>
      <c r="O62" s="5" t="s">
        <v>51</v>
      </c>
      <c r="P62" s="2" t="s">
        <v>230</v>
      </c>
      <c r="Q62" s="8">
        <v>0</v>
      </c>
      <c r="R62" s="40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2:24" x14ac:dyDescent="0.25">
      <c r="B63" s="2" t="s">
        <v>63</v>
      </c>
      <c r="C63" s="2" t="s">
        <v>231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N63" s="5"/>
      <c r="O63" s="5" t="s">
        <v>63</v>
      </c>
      <c r="P63" s="2" t="s">
        <v>231</v>
      </c>
      <c r="Q63" s="8">
        <v>0</v>
      </c>
      <c r="R63" s="40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 x14ac:dyDescent="0.25">
      <c r="B64" s="2" t="s">
        <v>121</v>
      </c>
      <c r="C64" s="2" t="s">
        <v>232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N64" s="5"/>
      <c r="O64" s="5" t="s">
        <v>121</v>
      </c>
      <c r="P64" s="2" t="s">
        <v>232</v>
      </c>
      <c r="Q64" s="8">
        <v>0</v>
      </c>
      <c r="R64" s="40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 x14ac:dyDescent="0.25">
      <c r="B65" s="2" t="s">
        <v>148</v>
      </c>
      <c r="C65" s="2" t="s">
        <v>233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N65" s="5"/>
      <c r="O65" s="5" t="s">
        <v>148</v>
      </c>
      <c r="P65" s="2" t="s">
        <v>233</v>
      </c>
      <c r="Q65" s="8">
        <v>0</v>
      </c>
      <c r="R65" s="40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 x14ac:dyDescent="0.25">
      <c r="B66" s="2" t="s">
        <v>117</v>
      </c>
      <c r="C66" s="2" t="s">
        <v>234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N66" s="5"/>
      <c r="O66" s="5" t="s">
        <v>117</v>
      </c>
      <c r="P66" s="2" t="s">
        <v>234</v>
      </c>
      <c r="Q66" s="8">
        <v>0</v>
      </c>
      <c r="R66" s="40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 x14ac:dyDescent="0.25">
      <c r="B67" s="2" t="s">
        <v>118</v>
      </c>
      <c r="C67" s="2" t="s">
        <v>235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N67" s="5"/>
      <c r="O67" s="5" t="s">
        <v>118</v>
      </c>
      <c r="P67" s="2" t="s">
        <v>235</v>
      </c>
      <c r="Q67" s="8">
        <v>0</v>
      </c>
      <c r="R67" s="40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 x14ac:dyDescent="0.25">
      <c r="B68" s="2" t="s">
        <v>68</v>
      </c>
      <c r="C68" s="2" t="s">
        <v>236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N68" s="5"/>
      <c r="O68" s="5" t="s">
        <v>68</v>
      </c>
      <c r="P68" s="2" t="s">
        <v>236</v>
      </c>
      <c r="Q68" s="8">
        <v>0</v>
      </c>
      <c r="R68" s="40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2:24" x14ac:dyDescent="0.25">
      <c r="B69" s="2" t="s">
        <v>122</v>
      </c>
      <c r="C69" s="2" t="s">
        <v>237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N69" s="5"/>
      <c r="O69" s="5" t="s">
        <v>122</v>
      </c>
      <c r="P69" s="2" t="s">
        <v>237</v>
      </c>
      <c r="Q69" s="8">
        <v>0</v>
      </c>
      <c r="R69" s="40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2:24" x14ac:dyDescent="0.25">
      <c r="B70" s="2" t="s">
        <v>69</v>
      </c>
      <c r="C70" s="2" t="s">
        <v>238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N70" s="5"/>
      <c r="O70" s="5" t="s">
        <v>69</v>
      </c>
      <c r="P70" s="2" t="s">
        <v>238</v>
      </c>
      <c r="Q70" s="8">
        <v>0</v>
      </c>
      <c r="R70" s="40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2:24" x14ac:dyDescent="0.25">
      <c r="B71" s="2" t="s">
        <v>52</v>
      </c>
      <c r="C71" s="2" t="s">
        <v>239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N71" s="5"/>
      <c r="O71" s="5" t="s">
        <v>52</v>
      </c>
      <c r="P71" s="2" t="s">
        <v>239</v>
      </c>
      <c r="Q71" s="8">
        <v>0</v>
      </c>
      <c r="R71" s="40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2:24" x14ac:dyDescent="0.25">
      <c r="B72" s="2" t="s">
        <v>70</v>
      </c>
      <c r="C72" s="2" t="s">
        <v>240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N72" s="5"/>
      <c r="O72" s="5" t="s">
        <v>70</v>
      </c>
      <c r="P72" s="2" t="s">
        <v>240</v>
      </c>
      <c r="Q72" s="8">
        <v>0</v>
      </c>
      <c r="R72" s="40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2:24" x14ac:dyDescent="0.25">
      <c r="B73" s="2" t="s">
        <v>67</v>
      </c>
      <c r="C73" s="2" t="s">
        <v>241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N73" s="5"/>
      <c r="O73" s="5" t="s">
        <v>67</v>
      </c>
      <c r="P73" s="2" t="s">
        <v>241</v>
      </c>
      <c r="Q73" s="8">
        <v>0</v>
      </c>
      <c r="R73" s="40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2:24" x14ac:dyDescent="0.25">
      <c r="B74" s="2" t="s">
        <v>163</v>
      </c>
      <c r="C74" s="2" t="s">
        <v>242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N74" s="5"/>
      <c r="O74" s="5" t="s">
        <v>163</v>
      </c>
      <c r="P74" s="2" t="s">
        <v>242</v>
      </c>
      <c r="Q74" s="8">
        <v>0</v>
      </c>
      <c r="R74" s="40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2:24" x14ac:dyDescent="0.25">
      <c r="B75" s="2" t="s">
        <v>73</v>
      </c>
      <c r="C75" s="2" t="s">
        <v>243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N75" s="5"/>
      <c r="O75" s="5" t="s">
        <v>73</v>
      </c>
      <c r="P75" s="2" t="s">
        <v>243</v>
      </c>
      <c r="Q75" s="8">
        <v>0</v>
      </c>
      <c r="R75" s="40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2:24" x14ac:dyDescent="0.25">
      <c r="B76" s="2" t="s">
        <v>124</v>
      </c>
      <c r="C76" s="2" t="s">
        <v>244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N76" s="5"/>
      <c r="O76" s="5" t="s">
        <v>124</v>
      </c>
      <c r="P76" s="2" t="s">
        <v>244</v>
      </c>
      <c r="Q76" s="8">
        <v>0</v>
      </c>
      <c r="R76" s="40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2:24" x14ac:dyDescent="0.25">
      <c r="B77" s="2" t="s">
        <v>164</v>
      </c>
      <c r="C77" s="2" t="s">
        <v>245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N77" s="5"/>
      <c r="O77" s="5" t="s">
        <v>164</v>
      </c>
      <c r="P77" s="2" t="s">
        <v>245</v>
      </c>
      <c r="Q77" s="8">
        <v>0</v>
      </c>
      <c r="R77" s="40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2:24" x14ac:dyDescent="0.25">
      <c r="B78" s="2" t="s">
        <v>71</v>
      </c>
      <c r="C78" s="2" t="s">
        <v>246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N78" s="5"/>
      <c r="O78" s="5" t="s">
        <v>71</v>
      </c>
      <c r="P78" s="2" t="s">
        <v>246</v>
      </c>
      <c r="Q78" s="8">
        <v>0</v>
      </c>
      <c r="R78" s="40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2:24" x14ac:dyDescent="0.25">
      <c r="B79" s="2" t="s">
        <v>64</v>
      </c>
      <c r="C79" s="2" t="s">
        <v>247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N79" s="5"/>
      <c r="O79" s="5" t="s">
        <v>64</v>
      </c>
      <c r="P79" s="2" t="s">
        <v>247</v>
      </c>
      <c r="Q79" s="8">
        <v>0</v>
      </c>
      <c r="R79" s="40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2:24" x14ac:dyDescent="0.25">
      <c r="B80" s="2" t="s">
        <v>119</v>
      </c>
      <c r="C80" s="2" t="s">
        <v>248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N80" s="5"/>
      <c r="O80" s="5" t="s">
        <v>119</v>
      </c>
      <c r="P80" s="2" t="s">
        <v>248</v>
      </c>
      <c r="Q80" s="8">
        <v>0</v>
      </c>
      <c r="R80" s="40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2:24" x14ac:dyDescent="0.25">
      <c r="B81" s="2" t="s">
        <v>66</v>
      </c>
      <c r="C81" s="2" t="s">
        <v>249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N81" s="5"/>
      <c r="O81" s="5" t="s">
        <v>66</v>
      </c>
      <c r="P81" s="2" t="s">
        <v>249</v>
      </c>
      <c r="Q81" s="8">
        <v>0</v>
      </c>
      <c r="R81" s="40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2:24" x14ac:dyDescent="0.25">
      <c r="B82" s="2" t="s">
        <v>39</v>
      </c>
      <c r="C82" s="2" t="s">
        <v>250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N82" s="5"/>
      <c r="O82" s="5" t="s">
        <v>39</v>
      </c>
      <c r="P82" s="2" t="s">
        <v>250</v>
      </c>
      <c r="Q82" s="8">
        <v>0</v>
      </c>
      <c r="R82" s="40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2:24" x14ac:dyDescent="0.25">
      <c r="B83" s="2" t="s">
        <v>154</v>
      </c>
      <c r="C83" s="2" t="s">
        <v>174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N83" s="5"/>
      <c r="O83" s="5" t="s">
        <v>154</v>
      </c>
      <c r="P83" s="2" t="s">
        <v>174</v>
      </c>
      <c r="Q83" s="8">
        <v>0</v>
      </c>
      <c r="R83" s="40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2:24" x14ac:dyDescent="0.25">
      <c r="B84" s="2" t="s">
        <v>41</v>
      </c>
      <c r="C84" s="2" t="s">
        <v>251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N84" s="5"/>
      <c r="O84" s="5" t="s">
        <v>41</v>
      </c>
      <c r="P84" s="2" t="s">
        <v>251</v>
      </c>
      <c r="Q84" s="8">
        <v>0</v>
      </c>
      <c r="R84" s="40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2:24" x14ac:dyDescent="0.25">
      <c r="B85" s="2" t="s">
        <v>42</v>
      </c>
      <c r="C85" s="2" t="s">
        <v>252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N85" s="5"/>
      <c r="O85" s="5" t="s">
        <v>42</v>
      </c>
      <c r="P85" s="2" t="s">
        <v>252</v>
      </c>
      <c r="Q85" s="8">
        <v>0</v>
      </c>
      <c r="R85" s="40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2:24" x14ac:dyDescent="0.25">
      <c r="B86" s="2" t="s">
        <v>43</v>
      </c>
      <c r="C86" s="2" t="s">
        <v>253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N86" s="5"/>
      <c r="O86" s="5" t="s">
        <v>43</v>
      </c>
      <c r="P86" s="2" t="s">
        <v>253</v>
      </c>
      <c r="Q86" s="8">
        <v>0</v>
      </c>
      <c r="R86" s="40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2:24" x14ac:dyDescent="0.25">
      <c r="B87" s="2" t="s">
        <v>114</v>
      </c>
      <c r="C87" s="2" t="s">
        <v>176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N87" s="5"/>
      <c r="O87" s="5" t="s">
        <v>114</v>
      </c>
      <c r="P87" s="2" t="s">
        <v>176</v>
      </c>
      <c r="Q87" s="8">
        <v>0</v>
      </c>
      <c r="R87" s="40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</row>
    <row r="88" spans="2:24" x14ac:dyDescent="0.25">
      <c r="B88" s="2" t="s">
        <v>40</v>
      </c>
      <c r="C88" s="2" t="s">
        <v>178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N88" s="5"/>
      <c r="O88" s="5" t="s">
        <v>40</v>
      </c>
      <c r="P88" s="2" t="s">
        <v>178</v>
      </c>
      <c r="Q88" s="8">
        <v>0</v>
      </c>
      <c r="R88" s="40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</row>
    <row r="89" spans="2:24" x14ac:dyDescent="0.25">
      <c r="B89" s="2" t="s">
        <v>44</v>
      </c>
      <c r="C89" s="2" t="s">
        <v>181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N89" s="5"/>
      <c r="O89" s="5" t="s">
        <v>44</v>
      </c>
      <c r="P89" s="2" t="s">
        <v>181</v>
      </c>
      <c r="Q89" s="8">
        <v>0</v>
      </c>
      <c r="R89" s="40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2:24" x14ac:dyDescent="0.25">
      <c r="B90" s="2" t="s">
        <v>115</v>
      </c>
      <c r="C90" s="2" t="s">
        <v>182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N90" s="5"/>
      <c r="O90" s="5" t="s">
        <v>115</v>
      </c>
      <c r="P90" s="2" t="s">
        <v>182</v>
      </c>
      <c r="Q90" s="8">
        <v>0</v>
      </c>
      <c r="R90" s="40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2:24" x14ac:dyDescent="0.25">
      <c r="B91" s="2" t="s">
        <v>162</v>
      </c>
      <c r="C91" s="2" t="s">
        <v>254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N91" s="5"/>
      <c r="O91" s="5" t="s">
        <v>162</v>
      </c>
      <c r="P91" s="2" t="s">
        <v>254</v>
      </c>
      <c r="Q91" s="8">
        <v>0</v>
      </c>
      <c r="R91" s="40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2:24" x14ac:dyDescent="0.25">
      <c r="B92" s="2" t="s">
        <v>45</v>
      </c>
      <c r="C92" s="2" t="s">
        <v>255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N92" s="5"/>
      <c r="O92" s="5" t="s">
        <v>45</v>
      </c>
      <c r="P92" s="2" t="s">
        <v>255</v>
      </c>
      <c r="Q92" s="8">
        <v>0</v>
      </c>
      <c r="R92" s="40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</row>
    <row r="93" spans="2:24" x14ac:dyDescent="0.25">
      <c r="B93" s="2" t="s">
        <v>155</v>
      </c>
      <c r="C93" s="2" t="s">
        <v>256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N93" s="5"/>
      <c r="O93" s="5" t="s">
        <v>155</v>
      </c>
      <c r="P93" s="2" t="s">
        <v>256</v>
      </c>
      <c r="Q93" s="8">
        <v>0</v>
      </c>
      <c r="R93" s="40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</row>
    <row r="94" spans="2:24" x14ac:dyDescent="0.25">
      <c r="B94" s="2" t="s">
        <v>46</v>
      </c>
      <c r="C94" s="2" t="s">
        <v>183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N94" s="5"/>
      <c r="O94" s="5" t="s">
        <v>46</v>
      </c>
      <c r="P94" s="2" t="s">
        <v>183</v>
      </c>
      <c r="Q94" s="8">
        <v>0</v>
      </c>
      <c r="R94" s="40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</row>
    <row r="95" spans="2:24" x14ac:dyDescent="0.25">
      <c r="B95" s="2" t="s">
        <v>156</v>
      </c>
      <c r="C95" s="2" t="s">
        <v>185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N95" s="5"/>
      <c r="O95" s="5" t="s">
        <v>156</v>
      </c>
      <c r="P95" s="2" t="s">
        <v>185</v>
      </c>
      <c r="Q95" s="8">
        <v>0</v>
      </c>
      <c r="R95" s="40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</row>
    <row r="96" spans="2:24" x14ac:dyDescent="0.25">
      <c r="B96" s="2" t="s">
        <v>49</v>
      </c>
      <c r="C96" s="2" t="s">
        <v>188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N96" s="5"/>
      <c r="O96" s="5" t="s">
        <v>49</v>
      </c>
      <c r="P96" s="2" t="s">
        <v>188</v>
      </c>
      <c r="Q96" s="8">
        <v>0</v>
      </c>
      <c r="R96" s="40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x14ac:dyDescent="0.25">
      <c r="B97" s="2" t="s">
        <v>157</v>
      </c>
      <c r="C97" s="2" t="s">
        <v>190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N97" s="5"/>
      <c r="O97" s="5" t="s">
        <v>157</v>
      </c>
      <c r="P97" s="2" t="s">
        <v>190</v>
      </c>
      <c r="Q97" s="8">
        <v>0</v>
      </c>
      <c r="R97" s="40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x14ac:dyDescent="0.25">
      <c r="B98" s="2" t="s">
        <v>50</v>
      </c>
      <c r="C98" s="2" t="s">
        <v>191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N98" s="5"/>
      <c r="O98" s="5" t="s">
        <v>50</v>
      </c>
      <c r="P98" s="2" t="s">
        <v>191</v>
      </c>
      <c r="Q98" s="8">
        <v>0</v>
      </c>
      <c r="R98" s="40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</row>
    <row r="99" spans="1:24" x14ac:dyDescent="0.25">
      <c r="B99" s="2" t="s">
        <v>47</v>
      </c>
      <c r="C99" s="2" t="s">
        <v>193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N99" s="11"/>
      <c r="O99" s="5" t="s">
        <v>47</v>
      </c>
      <c r="P99" s="2" t="s">
        <v>193</v>
      </c>
      <c r="Q99" s="8">
        <v>0</v>
      </c>
      <c r="R99" s="40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 x14ac:dyDescent="0.25">
      <c r="A100" s="2" t="s">
        <v>275</v>
      </c>
      <c r="B100" s="2"/>
      <c r="C100" s="2"/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N100" s="17" t="s">
        <v>275</v>
      </c>
      <c r="O100" s="17"/>
      <c r="P100" s="17"/>
      <c r="Q100" s="18">
        <v>0</v>
      </c>
      <c r="R100" s="41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</row>
    <row r="101" spans="1:24" x14ac:dyDescent="0.25">
      <c r="A101" s="2" t="s">
        <v>79</v>
      </c>
      <c r="B101" s="2" t="s">
        <v>83</v>
      </c>
      <c r="C101" s="2" t="s">
        <v>250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N101" s="12" t="s">
        <v>79</v>
      </c>
      <c r="O101" s="5" t="s">
        <v>83</v>
      </c>
      <c r="P101" s="2" t="s">
        <v>250</v>
      </c>
      <c r="Q101" s="8">
        <v>0</v>
      </c>
      <c r="R101" s="40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  <row r="102" spans="1:24" x14ac:dyDescent="0.25">
      <c r="B102" s="2" t="s">
        <v>84</v>
      </c>
      <c r="C102" s="2" t="s">
        <v>257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N102" s="12"/>
      <c r="O102" s="5" t="s">
        <v>84</v>
      </c>
      <c r="P102" s="2" t="s">
        <v>257</v>
      </c>
      <c r="Q102" s="8">
        <v>0</v>
      </c>
      <c r="R102" s="40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</row>
    <row r="103" spans="1:24" x14ac:dyDescent="0.25">
      <c r="B103" s="2" t="s">
        <v>99</v>
      </c>
      <c r="C103" s="2" t="s">
        <v>174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N103" s="12"/>
      <c r="O103" s="5" t="s">
        <v>99</v>
      </c>
      <c r="P103" s="2" t="s">
        <v>174</v>
      </c>
      <c r="Q103" s="8">
        <v>0</v>
      </c>
      <c r="R103" s="40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</row>
    <row r="104" spans="1:24" x14ac:dyDescent="0.25">
      <c r="B104" s="2" t="s">
        <v>82</v>
      </c>
      <c r="C104" s="2" t="s">
        <v>176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N104" s="12"/>
      <c r="O104" s="5" t="s">
        <v>82</v>
      </c>
      <c r="P104" s="2" t="s">
        <v>176</v>
      </c>
      <c r="Q104" s="8">
        <v>0</v>
      </c>
      <c r="R104" s="40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</row>
    <row r="105" spans="1:24" x14ac:dyDescent="0.25">
      <c r="B105" s="2" t="s">
        <v>137</v>
      </c>
      <c r="C105" s="2" t="s">
        <v>258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N105" s="12"/>
      <c r="O105" s="5" t="s">
        <v>137</v>
      </c>
      <c r="P105" s="2" t="s">
        <v>258</v>
      </c>
      <c r="Q105" s="8">
        <v>0</v>
      </c>
      <c r="R105" s="40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</row>
    <row r="106" spans="1:24" x14ac:dyDescent="0.25">
      <c r="B106" s="2" t="s">
        <v>94</v>
      </c>
      <c r="C106" s="2" t="s">
        <v>178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N106" s="12"/>
      <c r="O106" s="5" t="s">
        <v>94</v>
      </c>
      <c r="P106" s="2" t="s">
        <v>178</v>
      </c>
      <c r="Q106" s="8">
        <v>0</v>
      </c>
      <c r="R106" s="40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</row>
    <row r="107" spans="1:24" x14ac:dyDescent="0.25">
      <c r="B107" s="2" t="s">
        <v>150</v>
      </c>
      <c r="C107" s="2" t="s">
        <v>259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N107" s="12"/>
      <c r="O107" s="5" t="s">
        <v>150</v>
      </c>
      <c r="P107" s="2" t="s">
        <v>259</v>
      </c>
      <c r="Q107" s="8">
        <v>0</v>
      </c>
      <c r="R107" s="40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</row>
    <row r="108" spans="1:24" x14ac:dyDescent="0.25">
      <c r="B108" s="2" t="s">
        <v>129</v>
      </c>
      <c r="C108" s="2" t="s">
        <v>260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N108" s="12"/>
      <c r="O108" s="5" t="s">
        <v>129</v>
      </c>
      <c r="P108" s="2" t="s">
        <v>260</v>
      </c>
      <c r="Q108" s="8">
        <v>0</v>
      </c>
      <c r="R108" s="40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</row>
    <row r="109" spans="1:24" x14ac:dyDescent="0.25">
      <c r="B109" s="2" t="s">
        <v>81</v>
      </c>
      <c r="C109" s="2" t="s">
        <v>261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N109" s="12"/>
      <c r="O109" s="5" t="s">
        <v>81</v>
      </c>
      <c r="P109" s="2" t="s">
        <v>261</v>
      </c>
      <c r="Q109" s="8">
        <v>0</v>
      </c>
      <c r="R109" s="40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</row>
    <row r="110" spans="1:24" x14ac:dyDescent="0.25">
      <c r="B110" s="2" t="s">
        <v>132</v>
      </c>
      <c r="C110" s="2" t="s">
        <v>262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N110" s="12"/>
      <c r="O110" s="5" t="s">
        <v>132</v>
      </c>
      <c r="P110" s="2" t="s">
        <v>262</v>
      </c>
      <c r="Q110" s="8">
        <v>0</v>
      </c>
      <c r="R110" s="40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</row>
    <row r="111" spans="1:24" x14ac:dyDescent="0.25">
      <c r="B111" s="2" t="s">
        <v>152</v>
      </c>
      <c r="C111" s="2" t="s">
        <v>183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N111" s="12"/>
      <c r="O111" s="5" t="s">
        <v>152</v>
      </c>
      <c r="P111" s="2" t="s">
        <v>183</v>
      </c>
      <c r="Q111" s="8">
        <v>0</v>
      </c>
      <c r="R111" s="40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</row>
    <row r="112" spans="1:24" x14ac:dyDescent="0.25">
      <c r="B112" s="2" t="s">
        <v>85</v>
      </c>
      <c r="C112" s="2" t="s">
        <v>263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N112" s="12"/>
      <c r="O112" s="5" t="s">
        <v>85</v>
      </c>
      <c r="P112" s="2" t="s">
        <v>263</v>
      </c>
      <c r="Q112" s="8">
        <v>0</v>
      </c>
      <c r="R112" s="40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</row>
    <row r="113" spans="1:24" x14ac:dyDescent="0.25">
      <c r="B113" s="2" t="s">
        <v>95</v>
      </c>
      <c r="C113" s="2" t="s">
        <v>185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N113" s="12"/>
      <c r="O113" s="5" t="s">
        <v>95</v>
      </c>
      <c r="P113" s="2" t="s">
        <v>185</v>
      </c>
      <c r="Q113" s="8">
        <v>0</v>
      </c>
      <c r="R113" s="40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</row>
    <row r="114" spans="1:24" x14ac:dyDescent="0.25">
      <c r="B114" s="2" t="s">
        <v>130</v>
      </c>
      <c r="C114" s="2" t="s">
        <v>264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N114" s="12"/>
      <c r="O114" s="5" t="s">
        <v>130</v>
      </c>
      <c r="P114" s="2" t="s">
        <v>264</v>
      </c>
      <c r="Q114" s="8">
        <v>0</v>
      </c>
      <c r="R114" s="40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</row>
    <row r="115" spans="1:24" x14ac:dyDescent="0.25">
      <c r="B115" s="2" t="s">
        <v>133</v>
      </c>
      <c r="C115" s="2" t="s">
        <v>187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N115" s="12"/>
      <c r="O115" s="5" t="s">
        <v>133</v>
      </c>
      <c r="P115" s="2" t="s">
        <v>187</v>
      </c>
      <c r="Q115" s="8">
        <v>0</v>
      </c>
      <c r="R115" s="40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</row>
    <row r="116" spans="1:24" x14ac:dyDescent="0.25">
      <c r="B116" s="2" t="s">
        <v>96</v>
      </c>
      <c r="C116" s="2" t="s">
        <v>188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N116" s="12"/>
      <c r="O116" s="5" t="s">
        <v>96</v>
      </c>
      <c r="P116" s="2" t="s">
        <v>188</v>
      </c>
      <c r="Q116" s="8">
        <v>0</v>
      </c>
      <c r="R116" s="40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</row>
    <row r="117" spans="1:24" x14ac:dyDescent="0.25">
      <c r="B117" s="2" t="s">
        <v>153</v>
      </c>
      <c r="C117" s="2" t="s">
        <v>189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N117" s="12"/>
      <c r="O117" s="5" t="s">
        <v>153</v>
      </c>
      <c r="P117" s="2" t="s">
        <v>189</v>
      </c>
      <c r="Q117" s="8">
        <v>0</v>
      </c>
      <c r="R117" s="40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</row>
    <row r="118" spans="1:24" x14ac:dyDescent="0.25">
      <c r="B118" s="2" t="s">
        <v>138</v>
      </c>
      <c r="C118" s="2" t="s">
        <v>190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N118" s="12"/>
      <c r="O118" s="5" t="s">
        <v>138</v>
      </c>
      <c r="P118" s="2" t="s">
        <v>190</v>
      </c>
      <c r="Q118" s="8">
        <v>0</v>
      </c>
      <c r="R118" s="40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</row>
    <row r="119" spans="1:24" x14ac:dyDescent="0.25">
      <c r="B119" s="2" t="s">
        <v>97</v>
      </c>
      <c r="C119" s="2" t="s">
        <v>191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N119" s="12"/>
      <c r="O119" s="5" t="s">
        <v>97</v>
      </c>
      <c r="P119" s="2" t="s">
        <v>191</v>
      </c>
      <c r="Q119" s="8">
        <v>0</v>
      </c>
      <c r="R119" s="40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</row>
    <row r="120" spans="1:24" x14ac:dyDescent="0.25">
      <c r="B120" s="2" t="s">
        <v>98</v>
      </c>
      <c r="C120" s="2" t="s">
        <v>192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N120" s="12"/>
      <c r="O120" s="5" t="s">
        <v>98</v>
      </c>
      <c r="P120" s="2" t="s">
        <v>192</v>
      </c>
      <c r="Q120" s="8">
        <v>0</v>
      </c>
      <c r="R120" s="40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</row>
    <row r="121" spans="1:24" x14ac:dyDescent="0.25">
      <c r="B121" s="2" t="s">
        <v>158</v>
      </c>
      <c r="C121" s="2" t="s">
        <v>193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N121" s="12"/>
      <c r="O121" s="5" t="s">
        <v>158</v>
      </c>
      <c r="P121" s="2" t="s">
        <v>193</v>
      </c>
      <c r="Q121" s="8">
        <v>0</v>
      </c>
      <c r="R121" s="40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</row>
    <row r="122" spans="1:24" x14ac:dyDescent="0.25">
      <c r="B122" s="2" t="s">
        <v>86</v>
      </c>
      <c r="C122" s="2" t="s">
        <v>265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N122" s="12"/>
      <c r="O122" s="5" t="s">
        <v>86</v>
      </c>
      <c r="P122" s="2" t="s">
        <v>265</v>
      </c>
      <c r="Q122" s="8">
        <v>0</v>
      </c>
      <c r="R122" s="40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</row>
    <row r="123" spans="1:24" x14ac:dyDescent="0.25">
      <c r="B123" s="2" t="s">
        <v>159</v>
      </c>
      <c r="C123" s="2" t="s">
        <v>266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N123" s="12"/>
      <c r="O123" s="5" t="s">
        <v>159</v>
      </c>
      <c r="P123" s="2" t="s">
        <v>266</v>
      </c>
      <c r="Q123" s="8">
        <v>0</v>
      </c>
      <c r="R123" s="40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</row>
    <row r="124" spans="1:24" x14ac:dyDescent="0.25">
      <c r="B124" s="2" t="s">
        <v>87</v>
      </c>
      <c r="C124" s="2" t="s">
        <v>267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N124" s="12"/>
      <c r="O124" s="5" t="s">
        <v>87</v>
      </c>
      <c r="P124" s="2" t="s">
        <v>267</v>
      </c>
      <c r="Q124" s="8">
        <v>0</v>
      </c>
      <c r="R124" s="40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</row>
    <row r="125" spans="1:24" x14ac:dyDescent="0.25">
      <c r="B125" s="2" t="s">
        <v>80</v>
      </c>
      <c r="C125" s="2" t="s">
        <v>268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N125" s="11"/>
      <c r="O125" s="5" t="s">
        <v>80</v>
      </c>
      <c r="P125" s="2" t="s">
        <v>268</v>
      </c>
      <c r="Q125" s="8">
        <v>0</v>
      </c>
      <c r="R125" s="40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</row>
    <row r="126" spans="1:24" x14ac:dyDescent="0.25">
      <c r="A126" s="2" t="s">
        <v>276</v>
      </c>
      <c r="B126" s="2"/>
      <c r="C126" s="2"/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N126" s="17" t="s">
        <v>276</v>
      </c>
      <c r="O126" s="17"/>
      <c r="P126" s="17"/>
      <c r="Q126" s="18">
        <v>0</v>
      </c>
      <c r="R126" s="41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</row>
    <row r="127" spans="1:24" x14ac:dyDescent="0.25">
      <c r="A127" s="2" t="s">
        <v>88</v>
      </c>
      <c r="B127" s="2" t="s">
        <v>105</v>
      </c>
      <c r="C127" s="2" t="s">
        <v>203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N127" s="12" t="s">
        <v>88</v>
      </c>
      <c r="O127" s="5" t="s">
        <v>105</v>
      </c>
      <c r="P127" s="2" t="s">
        <v>203</v>
      </c>
      <c r="Q127" s="8">
        <v>0</v>
      </c>
      <c r="R127" s="40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1:24" x14ac:dyDescent="0.25">
      <c r="B128" s="2" t="s">
        <v>136</v>
      </c>
      <c r="C128" s="2" t="s">
        <v>269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N128" s="12"/>
      <c r="O128" s="5" t="s">
        <v>136</v>
      </c>
      <c r="P128" s="2" t="s">
        <v>269</v>
      </c>
      <c r="Q128" s="8">
        <v>0</v>
      </c>
      <c r="R128" s="40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</row>
    <row r="129" spans="1:24" x14ac:dyDescent="0.25">
      <c r="B129" s="2" t="s">
        <v>102</v>
      </c>
      <c r="C129" s="2" t="s">
        <v>270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N129" s="12"/>
      <c r="O129" s="5" t="s">
        <v>102</v>
      </c>
      <c r="P129" s="2" t="s">
        <v>270</v>
      </c>
      <c r="Q129" s="8">
        <v>0</v>
      </c>
      <c r="R129" s="40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</row>
    <row r="130" spans="1:24" x14ac:dyDescent="0.25">
      <c r="B130" s="2" t="s">
        <v>103</v>
      </c>
      <c r="C130" s="2" t="s">
        <v>253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N130" s="12"/>
      <c r="O130" s="5" t="s">
        <v>103</v>
      </c>
      <c r="P130" s="2" t="s">
        <v>253</v>
      </c>
      <c r="Q130" s="8">
        <v>0</v>
      </c>
      <c r="R130" s="40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</row>
    <row r="131" spans="1:24" x14ac:dyDescent="0.25">
      <c r="B131" s="2" t="s">
        <v>140</v>
      </c>
      <c r="C131" s="2" t="s">
        <v>176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N131" s="12"/>
      <c r="O131" s="5" t="s">
        <v>140</v>
      </c>
      <c r="P131" s="2" t="s">
        <v>176</v>
      </c>
      <c r="Q131" s="8">
        <v>0</v>
      </c>
      <c r="R131" s="40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</row>
    <row r="132" spans="1:24" x14ac:dyDescent="0.25">
      <c r="B132" s="2" t="s">
        <v>134</v>
      </c>
      <c r="C132" s="2" t="s">
        <v>178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N132" s="12"/>
      <c r="O132" s="5" t="s">
        <v>134</v>
      </c>
      <c r="P132" s="2" t="s">
        <v>178</v>
      </c>
      <c r="Q132" s="8">
        <v>0</v>
      </c>
      <c r="R132" s="40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</row>
    <row r="133" spans="1:24" x14ac:dyDescent="0.25">
      <c r="B133" s="2" t="s">
        <v>141</v>
      </c>
      <c r="C133" s="2" t="s">
        <v>181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N133" s="12"/>
      <c r="O133" s="5" t="s">
        <v>141</v>
      </c>
      <c r="P133" s="2" t="s">
        <v>181</v>
      </c>
      <c r="Q133" s="8">
        <v>0</v>
      </c>
      <c r="R133" s="40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</row>
    <row r="134" spans="1:24" x14ac:dyDescent="0.25">
      <c r="B134" s="2" t="s">
        <v>89</v>
      </c>
      <c r="C134" s="2" t="s">
        <v>182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N134" s="12"/>
      <c r="O134" s="5" t="s">
        <v>89</v>
      </c>
      <c r="P134" s="2" t="s">
        <v>182</v>
      </c>
      <c r="Q134" s="8">
        <v>0</v>
      </c>
      <c r="R134" s="40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</row>
    <row r="135" spans="1:24" x14ac:dyDescent="0.25">
      <c r="B135" s="2" t="s">
        <v>104</v>
      </c>
      <c r="C135" s="2" t="s">
        <v>271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N135" s="12"/>
      <c r="O135" s="5" t="s">
        <v>104</v>
      </c>
      <c r="P135" s="2" t="s">
        <v>271</v>
      </c>
      <c r="Q135" s="8">
        <v>0</v>
      </c>
      <c r="R135" s="40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</row>
    <row r="136" spans="1:24" x14ac:dyDescent="0.25">
      <c r="B136" s="2" t="s">
        <v>90</v>
      </c>
      <c r="C136" s="2" t="s">
        <v>183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N136" s="12"/>
      <c r="O136" s="5" t="s">
        <v>90</v>
      </c>
      <c r="P136" s="2" t="s">
        <v>183</v>
      </c>
      <c r="Q136" s="8">
        <v>0</v>
      </c>
      <c r="R136" s="40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</row>
    <row r="137" spans="1:24" x14ac:dyDescent="0.25">
      <c r="B137" s="2" t="s">
        <v>135</v>
      </c>
      <c r="C137" s="2" t="s">
        <v>185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N137" s="12"/>
      <c r="O137" s="5" t="s">
        <v>135</v>
      </c>
      <c r="P137" s="2" t="s">
        <v>185</v>
      </c>
      <c r="Q137" s="8">
        <v>0</v>
      </c>
      <c r="R137" s="40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</row>
    <row r="138" spans="1:24" x14ac:dyDescent="0.25">
      <c r="B138" s="2" t="s">
        <v>91</v>
      </c>
      <c r="C138" s="2" t="s">
        <v>191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N138" s="12"/>
      <c r="O138" s="5" t="s">
        <v>91</v>
      </c>
      <c r="P138" s="2" t="s">
        <v>191</v>
      </c>
      <c r="Q138" s="8">
        <v>0</v>
      </c>
      <c r="R138" s="40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</row>
    <row r="139" spans="1:24" x14ac:dyDescent="0.25">
      <c r="B139" s="2" t="s">
        <v>139</v>
      </c>
      <c r="C139" s="2" t="s">
        <v>192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N139" s="12"/>
      <c r="O139" s="5" t="s">
        <v>139</v>
      </c>
      <c r="P139" s="2" t="s">
        <v>192</v>
      </c>
      <c r="Q139" s="8">
        <v>0</v>
      </c>
      <c r="R139" s="40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</row>
    <row r="140" spans="1:24" x14ac:dyDescent="0.25">
      <c r="B140" s="2" t="s">
        <v>101</v>
      </c>
      <c r="C140" s="2" t="s">
        <v>193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N140" s="11"/>
      <c r="O140" s="5" t="s">
        <v>101</v>
      </c>
      <c r="P140" s="2" t="s">
        <v>193</v>
      </c>
      <c r="Q140" s="8">
        <v>0</v>
      </c>
      <c r="R140" s="40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</row>
    <row r="141" spans="1:24" x14ac:dyDescent="0.25">
      <c r="A141" s="2" t="s">
        <v>277</v>
      </c>
      <c r="B141" s="2"/>
      <c r="C141" s="2"/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N141" s="17" t="s">
        <v>277</v>
      </c>
      <c r="O141" s="17"/>
      <c r="P141" s="17"/>
      <c r="Q141" s="18">
        <v>0</v>
      </c>
      <c r="R141" s="41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</row>
    <row r="142" spans="1:24" x14ac:dyDescent="0.25">
      <c r="A142" s="2" t="s">
        <v>173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N142" s="15" t="s">
        <v>173</v>
      </c>
      <c r="O142" s="15"/>
      <c r="P142" s="15"/>
      <c r="Q142" s="16">
        <v>0</v>
      </c>
      <c r="R142" s="42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</row>
    <row r="146" spans="1:24" x14ac:dyDescent="0.25">
      <c r="A146" s="10" t="s">
        <v>292</v>
      </c>
      <c r="D146" s="10" t="s">
        <v>272</v>
      </c>
      <c r="N146" s="13" t="s">
        <v>292</v>
      </c>
      <c r="O146" s="13"/>
      <c r="P146" s="13"/>
      <c r="Q146" s="13" t="s">
        <v>272</v>
      </c>
      <c r="R146" s="35"/>
      <c r="S146" s="13"/>
      <c r="T146" s="13"/>
      <c r="U146" s="13"/>
      <c r="V146" s="13"/>
      <c r="W146" s="13"/>
      <c r="X146" s="13"/>
    </row>
    <row r="147" spans="1:24" x14ac:dyDescent="0.25">
      <c r="A147" s="10" t="s">
        <v>172</v>
      </c>
      <c r="B147" s="10" t="s">
        <v>4</v>
      </c>
      <c r="C147" s="10" t="s">
        <v>170</v>
      </c>
      <c r="D147" s="4">
        <v>43070</v>
      </c>
      <c r="E147" s="4">
        <v>43101</v>
      </c>
      <c r="F147" s="4">
        <v>43132</v>
      </c>
      <c r="G147" s="4">
        <v>43160</v>
      </c>
      <c r="H147" s="4">
        <v>43191</v>
      </c>
      <c r="I147" s="4">
        <v>43221</v>
      </c>
      <c r="J147" s="4">
        <v>43252</v>
      </c>
      <c r="K147" s="4" t="s">
        <v>173</v>
      </c>
      <c r="N147" s="19" t="s">
        <v>172</v>
      </c>
      <c r="O147" s="19" t="s">
        <v>4</v>
      </c>
      <c r="P147" s="19" t="s">
        <v>170</v>
      </c>
      <c r="Q147" s="14">
        <v>43070</v>
      </c>
      <c r="R147" s="36">
        <v>43101</v>
      </c>
      <c r="S147" s="14">
        <v>43132</v>
      </c>
      <c r="T147" s="14">
        <v>43160</v>
      </c>
      <c r="U147" s="14">
        <v>43191</v>
      </c>
      <c r="V147" s="14">
        <v>43221</v>
      </c>
      <c r="W147" s="14">
        <v>43252</v>
      </c>
      <c r="X147" s="14" t="s">
        <v>173</v>
      </c>
    </row>
    <row r="148" spans="1:24" x14ac:dyDescent="0.25">
      <c r="A148" s="2" t="s">
        <v>17</v>
      </c>
      <c r="B148" s="2" t="s">
        <v>110</v>
      </c>
      <c r="C148" s="2" t="s">
        <v>174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N148" s="5" t="s">
        <v>17</v>
      </c>
      <c r="O148" s="5" t="s">
        <v>110</v>
      </c>
      <c r="P148" s="2" t="s">
        <v>174</v>
      </c>
      <c r="Q148" s="8">
        <v>0</v>
      </c>
      <c r="R148" s="40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</row>
    <row r="149" spans="1:24" x14ac:dyDescent="0.25">
      <c r="B149" s="2" t="s">
        <v>165</v>
      </c>
      <c r="C149" s="2" t="s">
        <v>175</v>
      </c>
      <c r="D149" s="8">
        <v>7234.98</v>
      </c>
      <c r="E149" s="8">
        <v>0</v>
      </c>
      <c r="F149" s="8">
        <v>0</v>
      </c>
      <c r="G149" s="8">
        <v>0</v>
      </c>
      <c r="H149" s="8">
        <v>0</v>
      </c>
      <c r="I149" s="8">
        <v>42.31</v>
      </c>
      <c r="J149" s="8">
        <v>0</v>
      </c>
      <c r="K149" s="8">
        <v>7277.29</v>
      </c>
      <c r="N149" s="5"/>
      <c r="O149" s="5" t="s">
        <v>165</v>
      </c>
      <c r="P149" s="2" t="s">
        <v>175</v>
      </c>
      <c r="Q149" s="8">
        <v>7234.98</v>
      </c>
      <c r="R149" s="40">
        <v>0</v>
      </c>
      <c r="S149" s="8">
        <v>0</v>
      </c>
      <c r="T149" s="8">
        <v>0</v>
      </c>
      <c r="U149" s="8">
        <v>0</v>
      </c>
      <c r="V149" s="8">
        <v>42.31</v>
      </c>
      <c r="W149" s="8">
        <v>0</v>
      </c>
      <c r="X149" s="8">
        <v>7277.29</v>
      </c>
    </row>
    <row r="150" spans="1:24" x14ac:dyDescent="0.25">
      <c r="B150" s="2" t="s">
        <v>24</v>
      </c>
      <c r="C150" s="2" t="s">
        <v>176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N150" s="5"/>
      <c r="O150" s="5" t="s">
        <v>24</v>
      </c>
      <c r="P150" s="2" t="s">
        <v>176</v>
      </c>
      <c r="Q150" s="8">
        <v>0</v>
      </c>
      <c r="R150" s="40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</row>
    <row r="151" spans="1:24" x14ac:dyDescent="0.25">
      <c r="B151" s="2" t="s">
        <v>35</v>
      </c>
      <c r="C151" s="2" t="s">
        <v>281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N151" s="5"/>
      <c r="O151" s="5" t="s">
        <v>35</v>
      </c>
      <c r="P151" s="2" t="s">
        <v>281</v>
      </c>
      <c r="Q151" s="8">
        <v>0</v>
      </c>
      <c r="R151" s="40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</row>
    <row r="152" spans="1:24" x14ac:dyDescent="0.25">
      <c r="B152" s="2" t="s">
        <v>36</v>
      </c>
      <c r="C152" s="2" t="s">
        <v>177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N152" s="5"/>
      <c r="O152" s="5" t="s">
        <v>36</v>
      </c>
      <c r="P152" s="2" t="s">
        <v>177</v>
      </c>
      <c r="Q152" s="8">
        <v>0</v>
      </c>
      <c r="R152" s="40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</row>
    <row r="153" spans="1:24" x14ac:dyDescent="0.25">
      <c r="B153" s="2" t="s">
        <v>22</v>
      </c>
      <c r="C153" s="2" t="s">
        <v>178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N153" s="5"/>
      <c r="O153" s="5" t="s">
        <v>22</v>
      </c>
      <c r="P153" s="2" t="s">
        <v>178</v>
      </c>
      <c r="Q153" s="8">
        <v>0</v>
      </c>
      <c r="R153" s="40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</row>
    <row r="154" spans="1:24" x14ac:dyDescent="0.25">
      <c r="B154" s="2" t="s">
        <v>160</v>
      </c>
      <c r="C154" s="2" t="s">
        <v>282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N154" s="5"/>
      <c r="O154" s="5" t="s">
        <v>160</v>
      </c>
      <c r="P154" s="2" t="s">
        <v>282</v>
      </c>
      <c r="Q154" s="8">
        <v>0</v>
      </c>
      <c r="R154" s="40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</row>
    <row r="155" spans="1:24" x14ac:dyDescent="0.25">
      <c r="B155" s="2" t="s">
        <v>108</v>
      </c>
      <c r="C155" s="2" t="s">
        <v>283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N155" s="5"/>
      <c r="O155" s="5" t="s">
        <v>108</v>
      </c>
      <c r="P155" s="2" t="s">
        <v>283</v>
      </c>
      <c r="Q155" s="8">
        <v>0</v>
      </c>
      <c r="R155" s="40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</row>
    <row r="156" spans="1:24" x14ac:dyDescent="0.25">
      <c r="B156" s="2" t="s">
        <v>113</v>
      </c>
      <c r="C156" s="2" t="s">
        <v>179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N156" s="5"/>
      <c r="O156" s="5" t="s">
        <v>113</v>
      </c>
      <c r="P156" s="2" t="s">
        <v>179</v>
      </c>
      <c r="Q156" s="8">
        <v>0</v>
      </c>
      <c r="R156" s="40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</row>
    <row r="157" spans="1:24" x14ac:dyDescent="0.25">
      <c r="B157" s="2" t="s">
        <v>34</v>
      </c>
      <c r="C157" s="2" t="s">
        <v>180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N157" s="5"/>
      <c r="O157" s="5" t="s">
        <v>34</v>
      </c>
      <c r="P157" s="2" t="s">
        <v>180</v>
      </c>
      <c r="Q157" s="8">
        <v>0</v>
      </c>
      <c r="R157" s="40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</row>
    <row r="158" spans="1:24" x14ac:dyDescent="0.25">
      <c r="B158" s="2" t="s">
        <v>28</v>
      </c>
      <c r="C158" s="2" t="s">
        <v>181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N158" s="5"/>
      <c r="O158" s="5" t="s">
        <v>28</v>
      </c>
      <c r="P158" s="2" t="s">
        <v>181</v>
      </c>
      <c r="Q158" s="8">
        <v>0</v>
      </c>
      <c r="R158" s="40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</row>
    <row r="159" spans="1:24" x14ac:dyDescent="0.25">
      <c r="B159" s="2" t="s">
        <v>106</v>
      </c>
      <c r="C159" s="2" t="s">
        <v>182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N159" s="5"/>
      <c r="O159" s="5" t="s">
        <v>106</v>
      </c>
      <c r="P159" s="2" t="s">
        <v>182</v>
      </c>
      <c r="Q159" s="8">
        <v>0</v>
      </c>
      <c r="R159" s="40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</row>
    <row r="160" spans="1:24" x14ac:dyDescent="0.25">
      <c r="B160" s="2" t="s">
        <v>37</v>
      </c>
      <c r="C160" s="2" t="s">
        <v>284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N160" s="5"/>
      <c r="O160" s="5" t="s">
        <v>37</v>
      </c>
      <c r="P160" s="2" t="s">
        <v>284</v>
      </c>
      <c r="Q160" s="8">
        <v>0</v>
      </c>
      <c r="R160" s="40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</row>
    <row r="161" spans="2:24" x14ac:dyDescent="0.25">
      <c r="B161" s="2" t="s">
        <v>109</v>
      </c>
      <c r="C161" s="2" t="s">
        <v>183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N161" s="5"/>
      <c r="O161" s="5" t="s">
        <v>109</v>
      </c>
      <c r="P161" s="2" t="s">
        <v>183</v>
      </c>
      <c r="Q161" s="8">
        <v>0</v>
      </c>
      <c r="R161" s="40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</row>
    <row r="162" spans="2:24" x14ac:dyDescent="0.25">
      <c r="B162" s="2" t="s">
        <v>29</v>
      </c>
      <c r="C162" s="2" t="s">
        <v>184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N162" s="5"/>
      <c r="O162" s="5" t="s">
        <v>29</v>
      </c>
      <c r="P162" s="2" t="s">
        <v>184</v>
      </c>
      <c r="Q162" s="8">
        <v>0</v>
      </c>
      <c r="R162" s="40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</row>
    <row r="163" spans="2:24" x14ac:dyDescent="0.25">
      <c r="B163" s="2" t="s">
        <v>20</v>
      </c>
      <c r="C163" s="2" t="s">
        <v>185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N163" s="5"/>
      <c r="O163" s="5" t="s">
        <v>20</v>
      </c>
      <c r="P163" s="2" t="s">
        <v>185</v>
      </c>
      <c r="Q163" s="8">
        <v>0</v>
      </c>
      <c r="R163" s="40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</row>
    <row r="164" spans="2:24" x14ac:dyDescent="0.25">
      <c r="B164" s="2" t="s">
        <v>145</v>
      </c>
      <c r="C164" s="2" t="s">
        <v>186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N164" s="5"/>
      <c r="O164" s="5" t="s">
        <v>145</v>
      </c>
      <c r="P164" s="2" t="s">
        <v>186</v>
      </c>
      <c r="Q164" s="8">
        <v>0</v>
      </c>
      <c r="R164" s="40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</row>
    <row r="165" spans="2:24" x14ac:dyDescent="0.25">
      <c r="B165" s="2" t="s">
        <v>161</v>
      </c>
      <c r="C165" s="2" t="s">
        <v>187</v>
      </c>
      <c r="D165" s="8">
        <v>-7234.98</v>
      </c>
      <c r="E165" s="8">
        <v>0</v>
      </c>
      <c r="F165" s="8">
        <v>0</v>
      </c>
      <c r="G165" s="8">
        <v>0</v>
      </c>
      <c r="H165" s="8">
        <v>0</v>
      </c>
      <c r="I165" s="8">
        <v>-42.31</v>
      </c>
      <c r="J165" s="8">
        <v>0</v>
      </c>
      <c r="K165" s="8">
        <v>-7277.29</v>
      </c>
      <c r="N165" s="5"/>
      <c r="O165" s="5" t="s">
        <v>161</v>
      </c>
      <c r="P165" s="2" t="s">
        <v>187</v>
      </c>
      <c r="Q165" s="8">
        <v>-7234.98</v>
      </c>
      <c r="R165" s="40">
        <v>0</v>
      </c>
      <c r="S165" s="8">
        <v>0</v>
      </c>
      <c r="T165" s="8">
        <v>0</v>
      </c>
      <c r="U165" s="8">
        <v>0</v>
      </c>
      <c r="V165" s="8">
        <v>-42.31</v>
      </c>
      <c r="W165" s="8">
        <v>0</v>
      </c>
      <c r="X165" s="8">
        <v>-7277.29</v>
      </c>
    </row>
    <row r="166" spans="2:24" x14ac:dyDescent="0.25">
      <c r="B166" s="2" t="s">
        <v>25</v>
      </c>
      <c r="C166" s="2" t="s">
        <v>188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N166" s="5"/>
      <c r="O166" s="5" t="s">
        <v>25</v>
      </c>
      <c r="P166" s="2" t="s">
        <v>188</v>
      </c>
      <c r="Q166" s="8">
        <v>0</v>
      </c>
      <c r="R166" s="40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</row>
    <row r="167" spans="2:24" x14ac:dyDescent="0.25">
      <c r="B167" s="2" t="s">
        <v>19</v>
      </c>
      <c r="C167" s="2" t="s">
        <v>189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N167" s="5"/>
      <c r="O167" s="5" t="s">
        <v>19</v>
      </c>
      <c r="P167" s="2" t="s">
        <v>189</v>
      </c>
      <c r="Q167" s="8">
        <v>0</v>
      </c>
      <c r="R167" s="40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</row>
    <row r="168" spans="2:24" x14ac:dyDescent="0.25">
      <c r="B168" s="2" t="s">
        <v>21</v>
      </c>
      <c r="C168" s="2" t="s">
        <v>190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N168" s="5"/>
      <c r="O168" s="5" t="s">
        <v>21</v>
      </c>
      <c r="P168" s="2" t="s">
        <v>190</v>
      </c>
      <c r="Q168" s="8">
        <v>0</v>
      </c>
      <c r="R168" s="40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</row>
    <row r="169" spans="2:24" x14ac:dyDescent="0.25">
      <c r="B169" s="2" t="s">
        <v>23</v>
      </c>
      <c r="C169" s="2" t="s">
        <v>191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N169" s="5"/>
      <c r="O169" s="5" t="s">
        <v>23</v>
      </c>
      <c r="P169" s="2" t="s">
        <v>191</v>
      </c>
      <c r="Q169" s="8">
        <v>0</v>
      </c>
      <c r="R169" s="40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</row>
    <row r="170" spans="2:24" x14ac:dyDescent="0.25">
      <c r="B170" s="2" t="s">
        <v>107</v>
      </c>
      <c r="C170" s="2" t="s">
        <v>192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N170" s="5"/>
      <c r="O170" s="5" t="s">
        <v>107</v>
      </c>
      <c r="P170" s="2" t="s">
        <v>192</v>
      </c>
      <c r="Q170" s="8">
        <v>0</v>
      </c>
      <c r="R170" s="40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</row>
    <row r="171" spans="2:24" x14ac:dyDescent="0.25">
      <c r="B171" s="2" t="s">
        <v>142</v>
      </c>
      <c r="C171" s="2" t="s">
        <v>193</v>
      </c>
      <c r="D171" s="8">
        <v>-8076.13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-8076.13</v>
      </c>
      <c r="N171" s="5"/>
      <c r="O171" s="5" t="s">
        <v>142</v>
      </c>
      <c r="P171" s="2" t="s">
        <v>193</v>
      </c>
      <c r="Q171" s="8">
        <v>-8076.13</v>
      </c>
      <c r="R171" s="40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-8076.13</v>
      </c>
    </row>
    <row r="172" spans="2:24" x14ac:dyDescent="0.25">
      <c r="B172" s="2" t="s">
        <v>26</v>
      </c>
      <c r="C172" s="2" t="s">
        <v>194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N172" s="5"/>
      <c r="O172" s="5" t="s">
        <v>26</v>
      </c>
      <c r="P172" s="2" t="s">
        <v>194</v>
      </c>
      <c r="Q172" s="8">
        <v>0</v>
      </c>
      <c r="R172" s="40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</row>
    <row r="173" spans="2:24" x14ac:dyDescent="0.25">
      <c r="B173" s="2" t="s">
        <v>27</v>
      </c>
      <c r="C173" s="2" t="s">
        <v>195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N173" s="5"/>
      <c r="O173" s="5" t="s">
        <v>27</v>
      </c>
      <c r="P173" s="2" t="s">
        <v>195</v>
      </c>
      <c r="Q173" s="8">
        <v>0</v>
      </c>
      <c r="R173" s="40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</row>
    <row r="174" spans="2:24" x14ac:dyDescent="0.25">
      <c r="B174" s="2" t="s">
        <v>33</v>
      </c>
      <c r="C174" s="2" t="s">
        <v>196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N174" s="5"/>
      <c r="O174" s="5" t="s">
        <v>33</v>
      </c>
      <c r="P174" s="2" t="s">
        <v>196</v>
      </c>
      <c r="Q174" s="8">
        <v>0</v>
      </c>
      <c r="R174" s="40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</row>
    <row r="175" spans="2:24" x14ac:dyDescent="0.25">
      <c r="B175" s="2" t="s">
        <v>31</v>
      </c>
      <c r="C175" s="2" t="s">
        <v>197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N175" s="5"/>
      <c r="O175" s="5" t="s">
        <v>31</v>
      </c>
      <c r="P175" s="2" t="s">
        <v>197</v>
      </c>
      <c r="Q175" s="8">
        <v>0</v>
      </c>
      <c r="R175" s="40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</row>
    <row r="176" spans="2:24" x14ac:dyDescent="0.25">
      <c r="B176" s="2" t="s">
        <v>112</v>
      </c>
      <c r="C176" s="2" t="s">
        <v>198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N176" s="5"/>
      <c r="O176" s="5" t="s">
        <v>112</v>
      </c>
      <c r="P176" s="2" t="s">
        <v>198</v>
      </c>
      <c r="Q176" s="8">
        <v>0</v>
      </c>
      <c r="R176" s="40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</row>
    <row r="177" spans="1:24" x14ac:dyDescent="0.25">
      <c r="B177" s="2" t="s">
        <v>32</v>
      </c>
      <c r="C177" s="2" t="s">
        <v>199</v>
      </c>
      <c r="D177" s="8">
        <v>8076.13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8076.13</v>
      </c>
      <c r="N177" s="5"/>
      <c r="O177" s="5" t="s">
        <v>32</v>
      </c>
      <c r="P177" s="2" t="s">
        <v>199</v>
      </c>
      <c r="Q177" s="8">
        <v>8076.13</v>
      </c>
      <c r="R177" s="40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8076.13</v>
      </c>
    </row>
    <row r="178" spans="1:24" x14ac:dyDescent="0.25">
      <c r="B178" s="2" t="s">
        <v>143</v>
      </c>
      <c r="C178" s="2" t="s">
        <v>200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N178" s="5"/>
      <c r="O178" s="5" t="s">
        <v>143</v>
      </c>
      <c r="P178" s="2" t="s">
        <v>200</v>
      </c>
      <c r="Q178" s="8">
        <v>0</v>
      </c>
      <c r="R178" s="40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</row>
    <row r="179" spans="1:24" x14ac:dyDescent="0.25">
      <c r="B179" s="2" t="s">
        <v>144</v>
      </c>
      <c r="C179" s="2" t="s">
        <v>201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N179" s="5"/>
      <c r="O179" s="5" t="s">
        <v>144</v>
      </c>
      <c r="P179" s="2" t="s">
        <v>201</v>
      </c>
      <c r="Q179" s="8">
        <v>0</v>
      </c>
      <c r="R179" s="40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</row>
    <row r="180" spans="1:24" x14ac:dyDescent="0.25">
      <c r="B180" s="2" t="s">
        <v>111</v>
      </c>
      <c r="C180" s="2" t="s">
        <v>202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N180" s="11"/>
      <c r="O180" s="5" t="s">
        <v>111</v>
      </c>
      <c r="P180" s="2" t="s">
        <v>202</v>
      </c>
      <c r="Q180" s="8">
        <v>0</v>
      </c>
      <c r="R180" s="40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</row>
    <row r="181" spans="1:24" x14ac:dyDescent="0.25">
      <c r="A181" s="2" t="s">
        <v>274</v>
      </c>
      <c r="B181" s="2"/>
      <c r="C181" s="2"/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N181" s="17" t="s">
        <v>274</v>
      </c>
      <c r="O181" s="17"/>
      <c r="P181" s="17"/>
      <c r="Q181" s="18">
        <v>0</v>
      </c>
      <c r="R181" s="41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</row>
    <row r="182" spans="1:24" x14ac:dyDescent="0.25">
      <c r="A182" s="2" t="s">
        <v>30</v>
      </c>
      <c r="B182" s="2" t="s">
        <v>151</v>
      </c>
      <c r="C182" s="2" t="s">
        <v>203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N182" s="5" t="s">
        <v>30</v>
      </c>
      <c r="O182" s="5" t="s">
        <v>151</v>
      </c>
      <c r="P182" s="2" t="s">
        <v>203</v>
      </c>
      <c r="Q182" s="8">
        <v>0</v>
      </c>
      <c r="R182" s="40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</row>
    <row r="183" spans="1:24" x14ac:dyDescent="0.25">
      <c r="B183" s="2" t="s">
        <v>93</v>
      </c>
      <c r="C183" s="2" t="s">
        <v>204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N183" s="5"/>
      <c r="O183" s="5" t="s">
        <v>93</v>
      </c>
      <c r="P183" s="2" t="s">
        <v>204</v>
      </c>
      <c r="Q183" s="8">
        <v>0</v>
      </c>
      <c r="R183" s="40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</row>
    <row r="184" spans="1:24" x14ac:dyDescent="0.25">
      <c r="B184" s="2" t="s">
        <v>123</v>
      </c>
      <c r="C184" s="2" t="s">
        <v>205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N184" s="5"/>
      <c r="O184" s="5" t="s">
        <v>123</v>
      </c>
      <c r="P184" s="2" t="s">
        <v>205</v>
      </c>
      <c r="Q184" s="8">
        <v>0</v>
      </c>
      <c r="R184" s="40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</row>
    <row r="185" spans="1:24" x14ac:dyDescent="0.25">
      <c r="B185" s="2" t="s">
        <v>75</v>
      </c>
      <c r="C185" s="2" t="s">
        <v>206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N185" s="5"/>
      <c r="O185" s="5" t="s">
        <v>75</v>
      </c>
      <c r="P185" s="2" t="s">
        <v>206</v>
      </c>
      <c r="Q185" s="8">
        <v>0</v>
      </c>
      <c r="R185" s="40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</row>
    <row r="186" spans="1:24" x14ac:dyDescent="0.25">
      <c r="B186" s="2" t="s">
        <v>58</v>
      </c>
      <c r="C186" s="2" t="s">
        <v>207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N186" s="5"/>
      <c r="O186" s="5" t="s">
        <v>58</v>
      </c>
      <c r="P186" s="2" t="s">
        <v>207</v>
      </c>
      <c r="Q186" s="8">
        <v>0</v>
      </c>
      <c r="R186" s="40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</row>
    <row r="187" spans="1:24" x14ac:dyDescent="0.25">
      <c r="B187" s="2" t="s">
        <v>77</v>
      </c>
      <c r="C187" s="2" t="s">
        <v>208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N187" s="5"/>
      <c r="O187" s="5" t="s">
        <v>77</v>
      </c>
      <c r="P187" s="2" t="s">
        <v>208</v>
      </c>
      <c r="Q187" s="8">
        <v>0</v>
      </c>
      <c r="R187" s="40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</row>
    <row r="188" spans="1:24" x14ac:dyDescent="0.25">
      <c r="B188" s="2" t="s">
        <v>72</v>
      </c>
      <c r="C188" s="2" t="s">
        <v>209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N188" s="5"/>
      <c r="O188" s="5" t="s">
        <v>72</v>
      </c>
      <c r="P188" s="2" t="s">
        <v>209</v>
      </c>
      <c r="Q188" s="8">
        <v>0</v>
      </c>
      <c r="R188" s="40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</row>
    <row r="189" spans="1:24" x14ac:dyDescent="0.25">
      <c r="B189" s="2" t="s">
        <v>147</v>
      </c>
      <c r="C189" s="2" t="s">
        <v>210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N189" s="5"/>
      <c r="O189" s="5" t="s">
        <v>147</v>
      </c>
      <c r="P189" s="2" t="s">
        <v>210</v>
      </c>
      <c r="Q189" s="8">
        <v>0</v>
      </c>
      <c r="R189" s="40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</row>
    <row r="190" spans="1:24" x14ac:dyDescent="0.25">
      <c r="B190" s="2" t="s">
        <v>59</v>
      </c>
      <c r="C190" s="2" t="s">
        <v>211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N190" s="5"/>
      <c r="O190" s="5" t="s">
        <v>59</v>
      </c>
      <c r="P190" s="2" t="s">
        <v>211</v>
      </c>
      <c r="Q190" s="8">
        <v>0</v>
      </c>
      <c r="R190" s="40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</row>
    <row r="191" spans="1:24" x14ac:dyDescent="0.25">
      <c r="B191" s="2" t="s">
        <v>128</v>
      </c>
      <c r="C191" s="2" t="s">
        <v>212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N191" s="5"/>
      <c r="O191" s="5" t="s">
        <v>128</v>
      </c>
      <c r="P191" s="2" t="s">
        <v>212</v>
      </c>
      <c r="Q191" s="8">
        <v>0</v>
      </c>
      <c r="R191" s="40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</row>
    <row r="192" spans="1:24" x14ac:dyDescent="0.25">
      <c r="B192" s="2" t="s">
        <v>60</v>
      </c>
      <c r="C192" s="2" t="s">
        <v>213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N192" s="5"/>
      <c r="O192" s="5" t="s">
        <v>60</v>
      </c>
      <c r="P192" s="2" t="s">
        <v>213</v>
      </c>
      <c r="Q192" s="8">
        <v>0</v>
      </c>
      <c r="R192" s="40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</row>
    <row r="193" spans="2:24" x14ac:dyDescent="0.25">
      <c r="B193" s="2" t="s">
        <v>125</v>
      </c>
      <c r="C193" s="2" t="s">
        <v>214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N193" s="5"/>
      <c r="O193" s="5" t="s">
        <v>125</v>
      </c>
      <c r="P193" s="2" t="s">
        <v>214</v>
      </c>
      <c r="Q193" s="8">
        <v>0</v>
      </c>
      <c r="R193" s="40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</row>
    <row r="194" spans="2:24" x14ac:dyDescent="0.25">
      <c r="B194" s="2" t="s">
        <v>120</v>
      </c>
      <c r="C194" s="2" t="s">
        <v>215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N194" s="5"/>
      <c r="O194" s="5" t="s">
        <v>120</v>
      </c>
      <c r="P194" s="2" t="s">
        <v>215</v>
      </c>
      <c r="Q194" s="8">
        <v>0</v>
      </c>
      <c r="R194" s="40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</row>
    <row r="195" spans="2:24" x14ac:dyDescent="0.25">
      <c r="B195" s="2" t="s">
        <v>61</v>
      </c>
      <c r="C195" s="2" t="s">
        <v>216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N195" s="5"/>
      <c r="O195" s="5" t="s">
        <v>61</v>
      </c>
      <c r="P195" s="2" t="s">
        <v>216</v>
      </c>
      <c r="Q195" s="8">
        <v>0</v>
      </c>
      <c r="R195" s="40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</row>
    <row r="196" spans="2:24" x14ac:dyDescent="0.25">
      <c r="B196" s="2" t="s">
        <v>65</v>
      </c>
      <c r="C196" s="2" t="s">
        <v>217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N196" s="5"/>
      <c r="O196" s="5" t="s">
        <v>65</v>
      </c>
      <c r="P196" s="2" t="s">
        <v>217</v>
      </c>
      <c r="Q196" s="8">
        <v>0</v>
      </c>
      <c r="R196" s="40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</row>
    <row r="197" spans="2:24" x14ac:dyDescent="0.25">
      <c r="B197" s="2" t="s">
        <v>62</v>
      </c>
      <c r="C197" s="2" t="s">
        <v>218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N197" s="5"/>
      <c r="O197" s="5" t="s">
        <v>62</v>
      </c>
      <c r="P197" s="2" t="s">
        <v>218</v>
      </c>
      <c r="Q197" s="8">
        <v>0</v>
      </c>
      <c r="R197" s="40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</row>
    <row r="198" spans="2:24" x14ac:dyDescent="0.25">
      <c r="B198" s="2" t="s">
        <v>131</v>
      </c>
      <c r="C198" s="2" t="s">
        <v>219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N198" s="5"/>
      <c r="O198" s="5" t="s">
        <v>131</v>
      </c>
      <c r="P198" s="2" t="s">
        <v>219</v>
      </c>
      <c r="Q198" s="8">
        <v>0</v>
      </c>
      <c r="R198" s="40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</row>
    <row r="199" spans="2:24" x14ac:dyDescent="0.25">
      <c r="B199" s="2" t="s">
        <v>57</v>
      </c>
      <c r="C199" s="2" t="s">
        <v>220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N199" s="5"/>
      <c r="O199" s="5" t="s">
        <v>57</v>
      </c>
      <c r="P199" s="2" t="s">
        <v>220</v>
      </c>
      <c r="Q199" s="8">
        <v>0</v>
      </c>
      <c r="R199" s="40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</row>
    <row r="200" spans="2:24" x14ac:dyDescent="0.25">
      <c r="B200" s="2" t="s">
        <v>78</v>
      </c>
      <c r="C200" s="2" t="s">
        <v>221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N200" s="5"/>
      <c r="O200" s="5" t="s">
        <v>78</v>
      </c>
      <c r="P200" s="2" t="s">
        <v>221</v>
      </c>
      <c r="Q200" s="8">
        <v>0</v>
      </c>
      <c r="R200" s="40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</row>
    <row r="201" spans="2:24" x14ac:dyDescent="0.25">
      <c r="B201" s="2" t="s">
        <v>126</v>
      </c>
      <c r="C201" s="2" t="s">
        <v>222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N201" s="5"/>
      <c r="O201" s="5" t="s">
        <v>126</v>
      </c>
      <c r="P201" s="2" t="s">
        <v>222</v>
      </c>
      <c r="Q201" s="8">
        <v>0</v>
      </c>
      <c r="R201" s="40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</row>
    <row r="202" spans="2:24" x14ac:dyDescent="0.25">
      <c r="B202" s="2" t="s">
        <v>74</v>
      </c>
      <c r="C202" s="2" t="s">
        <v>223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N202" s="5"/>
      <c r="O202" s="5" t="s">
        <v>74</v>
      </c>
      <c r="P202" s="2" t="s">
        <v>223</v>
      </c>
      <c r="Q202" s="8">
        <v>0</v>
      </c>
      <c r="R202" s="40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</row>
    <row r="203" spans="2:24" x14ac:dyDescent="0.25">
      <c r="B203" s="2" t="s">
        <v>76</v>
      </c>
      <c r="C203" s="2" t="s">
        <v>224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N203" s="5"/>
      <c r="O203" s="5" t="s">
        <v>76</v>
      </c>
      <c r="P203" s="2" t="s">
        <v>224</v>
      </c>
      <c r="Q203" s="8">
        <v>0</v>
      </c>
      <c r="R203" s="40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</row>
    <row r="204" spans="2:24" x14ac:dyDescent="0.25">
      <c r="B204" s="2" t="s">
        <v>54</v>
      </c>
      <c r="C204" s="2" t="s">
        <v>225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N204" s="5"/>
      <c r="O204" s="5" t="s">
        <v>54</v>
      </c>
      <c r="P204" s="2" t="s">
        <v>225</v>
      </c>
      <c r="Q204" s="8">
        <v>0</v>
      </c>
      <c r="R204" s="40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</row>
    <row r="205" spans="2:24" x14ac:dyDescent="0.25">
      <c r="B205" s="2" t="s">
        <v>55</v>
      </c>
      <c r="C205" s="2" t="s">
        <v>226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N205" s="5"/>
      <c r="O205" s="5" t="s">
        <v>55</v>
      </c>
      <c r="P205" s="2" t="s">
        <v>226</v>
      </c>
      <c r="Q205" s="8">
        <v>0</v>
      </c>
      <c r="R205" s="40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</row>
    <row r="206" spans="2:24" x14ac:dyDescent="0.25">
      <c r="B206" s="2" t="s">
        <v>149</v>
      </c>
      <c r="C206" s="2" t="s">
        <v>227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N206" s="5"/>
      <c r="O206" s="5" t="s">
        <v>149</v>
      </c>
      <c r="P206" s="2" t="s">
        <v>227</v>
      </c>
      <c r="Q206" s="8">
        <v>0</v>
      </c>
      <c r="R206" s="40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</row>
    <row r="207" spans="2:24" x14ac:dyDescent="0.25">
      <c r="B207" s="2" t="s">
        <v>127</v>
      </c>
      <c r="C207" s="2" t="s">
        <v>228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N207" s="5"/>
      <c r="O207" s="5" t="s">
        <v>127</v>
      </c>
      <c r="P207" s="2" t="s">
        <v>228</v>
      </c>
      <c r="Q207" s="8">
        <v>0</v>
      </c>
      <c r="R207" s="40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</row>
    <row r="208" spans="2:24" x14ac:dyDescent="0.25">
      <c r="B208" s="2" t="s">
        <v>116</v>
      </c>
      <c r="C208" s="2" t="s">
        <v>229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N208" s="5"/>
      <c r="O208" s="5" t="s">
        <v>116</v>
      </c>
      <c r="P208" s="2" t="s">
        <v>229</v>
      </c>
      <c r="Q208" s="8">
        <v>0</v>
      </c>
      <c r="R208" s="40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</row>
    <row r="209" spans="2:24" x14ac:dyDescent="0.25">
      <c r="B209" s="2" t="s">
        <v>51</v>
      </c>
      <c r="C209" s="2" t="s">
        <v>230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N209" s="5"/>
      <c r="O209" s="5" t="s">
        <v>51</v>
      </c>
      <c r="P209" s="2" t="s">
        <v>230</v>
      </c>
      <c r="Q209" s="8">
        <v>0</v>
      </c>
      <c r="R209" s="40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</row>
    <row r="210" spans="2:24" x14ac:dyDescent="0.25">
      <c r="B210" s="2" t="s">
        <v>63</v>
      </c>
      <c r="C210" s="2" t="s">
        <v>231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N210" s="5"/>
      <c r="O210" s="5" t="s">
        <v>63</v>
      </c>
      <c r="P210" s="2" t="s">
        <v>231</v>
      </c>
      <c r="Q210" s="8">
        <v>0</v>
      </c>
      <c r="R210" s="40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</row>
    <row r="211" spans="2:24" x14ac:dyDescent="0.25">
      <c r="B211" s="2" t="s">
        <v>121</v>
      </c>
      <c r="C211" s="2" t="s">
        <v>232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N211" s="5"/>
      <c r="O211" s="5" t="s">
        <v>121</v>
      </c>
      <c r="P211" s="2" t="s">
        <v>232</v>
      </c>
      <c r="Q211" s="8">
        <v>0</v>
      </c>
      <c r="R211" s="40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</row>
    <row r="212" spans="2:24" x14ac:dyDescent="0.25">
      <c r="B212" s="2" t="s">
        <v>148</v>
      </c>
      <c r="C212" s="2" t="s">
        <v>233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N212" s="5"/>
      <c r="O212" s="5" t="s">
        <v>148</v>
      </c>
      <c r="P212" s="2" t="s">
        <v>233</v>
      </c>
      <c r="Q212" s="8">
        <v>0</v>
      </c>
      <c r="R212" s="40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</row>
    <row r="213" spans="2:24" x14ac:dyDescent="0.25">
      <c r="B213" s="2" t="s">
        <v>117</v>
      </c>
      <c r="C213" s="2" t="s">
        <v>234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N213" s="5"/>
      <c r="O213" s="5" t="s">
        <v>117</v>
      </c>
      <c r="P213" s="2" t="s">
        <v>234</v>
      </c>
      <c r="Q213" s="8">
        <v>0</v>
      </c>
      <c r="R213" s="40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</row>
    <row r="214" spans="2:24" x14ac:dyDescent="0.25">
      <c r="B214" s="2" t="s">
        <v>118</v>
      </c>
      <c r="C214" s="2" t="s">
        <v>235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N214" s="5"/>
      <c r="O214" s="5" t="s">
        <v>118</v>
      </c>
      <c r="P214" s="2" t="s">
        <v>235</v>
      </c>
      <c r="Q214" s="8">
        <v>0</v>
      </c>
      <c r="R214" s="40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</row>
    <row r="215" spans="2:24" x14ac:dyDescent="0.25">
      <c r="B215" s="2" t="s">
        <v>68</v>
      </c>
      <c r="C215" s="2" t="s">
        <v>236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N215" s="5"/>
      <c r="O215" s="5" t="s">
        <v>68</v>
      </c>
      <c r="P215" s="2" t="s">
        <v>236</v>
      </c>
      <c r="Q215" s="8">
        <v>0</v>
      </c>
      <c r="R215" s="40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</row>
    <row r="216" spans="2:24" x14ac:dyDescent="0.25">
      <c r="B216" s="2" t="s">
        <v>122</v>
      </c>
      <c r="C216" s="2" t="s">
        <v>237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N216" s="5"/>
      <c r="O216" s="5" t="s">
        <v>122</v>
      </c>
      <c r="P216" s="2" t="s">
        <v>237</v>
      </c>
      <c r="Q216" s="8">
        <v>0</v>
      </c>
      <c r="R216" s="40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</row>
    <row r="217" spans="2:24" x14ac:dyDescent="0.25">
      <c r="B217" s="2" t="s">
        <v>69</v>
      </c>
      <c r="C217" s="2" t="s">
        <v>238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N217" s="5"/>
      <c r="O217" s="5" t="s">
        <v>69</v>
      </c>
      <c r="P217" s="2" t="s">
        <v>238</v>
      </c>
      <c r="Q217" s="8">
        <v>0</v>
      </c>
      <c r="R217" s="40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</row>
    <row r="218" spans="2:24" x14ac:dyDescent="0.25">
      <c r="B218" s="2" t="s">
        <v>52</v>
      </c>
      <c r="C218" s="2" t="s">
        <v>239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N218" s="5"/>
      <c r="O218" s="5" t="s">
        <v>52</v>
      </c>
      <c r="P218" s="2" t="s">
        <v>239</v>
      </c>
      <c r="Q218" s="8">
        <v>0</v>
      </c>
      <c r="R218" s="40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</row>
    <row r="219" spans="2:24" x14ac:dyDescent="0.25">
      <c r="B219" s="2" t="s">
        <v>70</v>
      </c>
      <c r="C219" s="2" t="s">
        <v>240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N219" s="5"/>
      <c r="O219" s="5" t="s">
        <v>70</v>
      </c>
      <c r="P219" s="2" t="s">
        <v>240</v>
      </c>
      <c r="Q219" s="8">
        <v>0</v>
      </c>
      <c r="R219" s="40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</row>
    <row r="220" spans="2:24" x14ac:dyDescent="0.25">
      <c r="B220" s="2" t="s">
        <v>67</v>
      </c>
      <c r="C220" s="2" t="s">
        <v>241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N220" s="5"/>
      <c r="O220" s="5" t="s">
        <v>67</v>
      </c>
      <c r="P220" s="2" t="s">
        <v>241</v>
      </c>
      <c r="Q220" s="8">
        <v>0</v>
      </c>
      <c r="R220" s="40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</row>
    <row r="221" spans="2:24" x14ac:dyDescent="0.25">
      <c r="B221" s="2" t="s">
        <v>163</v>
      </c>
      <c r="C221" s="2" t="s">
        <v>242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N221" s="5"/>
      <c r="O221" s="5" t="s">
        <v>163</v>
      </c>
      <c r="P221" s="2" t="s">
        <v>242</v>
      </c>
      <c r="Q221" s="8">
        <v>0</v>
      </c>
      <c r="R221" s="40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</row>
    <row r="222" spans="2:24" x14ac:dyDescent="0.25">
      <c r="B222" s="2" t="s">
        <v>73</v>
      </c>
      <c r="C222" s="2" t="s">
        <v>243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N222" s="5"/>
      <c r="O222" s="5" t="s">
        <v>73</v>
      </c>
      <c r="P222" s="2" t="s">
        <v>243</v>
      </c>
      <c r="Q222" s="8">
        <v>0</v>
      </c>
      <c r="R222" s="40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</row>
    <row r="223" spans="2:24" x14ac:dyDescent="0.25">
      <c r="B223" s="2" t="s">
        <v>124</v>
      </c>
      <c r="C223" s="2" t="s">
        <v>244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N223" s="5"/>
      <c r="O223" s="5" t="s">
        <v>124</v>
      </c>
      <c r="P223" s="2" t="s">
        <v>244</v>
      </c>
      <c r="Q223" s="8">
        <v>0</v>
      </c>
      <c r="R223" s="40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</row>
    <row r="224" spans="2:24" x14ac:dyDescent="0.25">
      <c r="B224" s="2" t="s">
        <v>164</v>
      </c>
      <c r="C224" s="2" t="s">
        <v>245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N224" s="5"/>
      <c r="O224" s="5" t="s">
        <v>164</v>
      </c>
      <c r="P224" s="2" t="s">
        <v>245</v>
      </c>
      <c r="Q224" s="8">
        <v>0</v>
      </c>
      <c r="R224" s="40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</row>
    <row r="225" spans="2:24" x14ac:dyDescent="0.25">
      <c r="B225" s="2" t="s">
        <v>71</v>
      </c>
      <c r="C225" s="2" t="s">
        <v>246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N225" s="5"/>
      <c r="O225" s="5" t="s">
        <v>71</v>
      </c>
      <c r="P225" s="2" t="s">
        <v>246</v>
      </c>
      <c r="Q225" s="8">
        <v>0</v>
      </c>
      <c r="R225" s="40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</row>
    <row r="226" spans="2:24" x14ac:dyDescent="0.25">
      <c r="B226" s="2" t="s">
        <v>64</v>
      </c>
      <c r="C226" s="2" t="s">
        <v>247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N226" s="5"/>
      <c r="O226" s="5" t="s">
        <v>64</v>
      </c>
      <c r="P226" s="2" t="s">
        <v>247</v>
      </c>
      <c r="Q226" s="8">
        <v>0</v>
      </c>
      <c r="R226" s="40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</row>
    <row r="227" spans="2:24" x14ac:dyDescent="0.25">
      <c r="B227" s="2" t="s">
        <v>119</v>
      </c>
      <c r="C227" s="2" t="s">
        <v>248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N227" s="5"/>
      <c r="O227" s="5" t="s">
        <v>119</v>
      </c>
      <c r="P227" s="2" t="s">
        <v>248</v>
      </c>
      <c r="Q227" s="8">
        <v>0</v>
      </c>
      <c r="R227" s="40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</row>
    <row r="228" spans="2:24" x14ac:dyDescent="0.25">
      <c r="B228" s="2" t="s">
        <v>66</v>
      </c>
      <c r="C228" s="2" t="s">
        <v>249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N228" s="5"/>
      <c r="O228" s="5" t="s">
        <v>66</v>
      </c>
      <c r="P228" s="2" t="s">
        <v>249</v>
      </c>
      <c r="Q228" s="8">
        <v>0</v>
      </c>
      <c r="R228" s="40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</row>
    <row r="229" spans="2:24" x14ac:dyDescent="0.25">
      <c r="B229" s="2" t="s">
        <v>39</v>
      </c>
      <c r="C229" s="2" t="s">
        <v>250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N229" s="5"/>
      <c r="O229" s="5" t="s">
        <v>39</v>
      </c>
      <c r="P229" s="2" t="s">
        <v>250</v>
      </c>
      <c r="Q229" s="8">
        <v>0</v>
      </c>
      <c r="R229" s="40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</row>
    <row r="230" spans="2:24" x14ac:dyDescent="0.25">
      <c r="B230" s="2" t="s">
        <v>154</v>
      </c>
      <c r="C230" s="2" t="s">
        <v>174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N230" s="5"/>
      <c r="O230" s="5" t="s">
        <v>154</v>
      </c>
      <c r="P230" s="2" t="s">
        <v>174</v>
      </c>
      <c r="Q230" s="8">
        <v>0</v>
      </c>
      <c r="R230" s="40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</row>
    <row r="231" spans="2:24" x14ac:dyDescent="0.25">
      <c r="B231" s="2" t="s">
        <v>41</v>
      </c>
      <c r="C231" s="2" t="s">
        <v>251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N231" s="5"/>
      <c r="O231" s="5" t="s">
        <v>41</v>
      </c>
      <c r="P231" s="2" t="s">
        <v>251</v>
      </c>
      <c r="Q231" s="8">
        <v>0</v>
      </c>
      <c r="R231" s="40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</row>
    <row r="232" spans="2:24" x14ac:dyDescent="0.25">
      <c r="B232" s="2" t="s">
        <v>42</v>
      </c>
      <c r="C232" s="2" t="s">
        <v>252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N232" s="5"/>
      <c r="O232" s="5" t="s">
        <v>42</v>
      </c>
      <c r="P232" s="2" t="s">
        <v>252</v>
      </c>
      <c r="Q232" s="8">
        <v>0</v>
      </c>
      <c r="R232" s="40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</row>
    <row r="233" spans="2:24" x14ac:dyDescent="0.25">
      <c r="B233" s="2" t="s">
        <v>43</v>
      </c>
      <c r="C233" s="2" t="s">
        <v>253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N233" s="5"/>
      <c r="O233" s="5" t="s">
        <v>43</v>
      </c>
      <c r="P233" s="2" t="s">
        <v>253</v>
      </c>
      <c r="Q233" s="8">
        <v>0</v>
      </c>
      <c r="R233" s="40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</row>
    <row r="234" spans="2:24" x14ac:dyDescent="0.25">
      <c r="B234" s="2" t="s">
        <v>114</v>
      </c>
      <c r="C234" s="2" t="s">
        <v>176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N234" s="5"/>
      <c r="O234" s="5" t="s">
        <v>114</v>
      </c>
      <c r="P234" s="2" t="s">
        <v>176</v>
      </c>
      <c r="Q234" s="8">
        <v>0</v>
      </c>
      <c r="R234" s="40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</row>
    <row r="235" spans="2:24" x14ac:dyDescent="0.25">
      <c r="B235" s="2" t="s">
        <v>40</v>
      </c>
      <c r="C235" s="2" t="s">
        <v>178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N235" s="5"/>
      <c r="O235" s="5" t="s">
        <v>40</v>
      </c>
      <c r="P235" s="2" t="s">
        <v>178</v>
      </c>
      <c r="Q235" s="8">
        <v>0</v>
      </c>
      <c r="R235" s="40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</row>
    <row r="236" spans="2:24" x14ac:dyDescent="0.25">
      <c r="B236" s="2" t="s">
        <v>44</v>
      </c>
      <c r="C236" s="2" t="s">
        <v>181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N236" s="5"/>
      <c r="O236" s="5" t="s">
        <v>44</v>
      </c>
      <c r="P236" s="2" t="s">
        <v>181</v>
      </c>
      <c r="Q236" s="8">
        <v>0</v>
      </c>
      <c r="R236" s="40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</row>
    <row r="237" spans="2:24" x14ac:dyDescent="0.25">
      <c r="B237" s="2" t="s">
        <v>146</v>
      </c>
      <c r="C237" s="2" t="s">
        <v>285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N237" s="5"/>
      <c r="O237" s="5" t="s">
        <v>146</v>
      </c>
      <c r="P237" s="2" t="s">
        <v>285</v>
      </c>
      <c r="Q237" s="8">
        <v>0</v>
      </c>
      <c r="R237" s="40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</row>
    <row r="238" spans="2:24" x14ac:dyDescent="0.25">
      <c r="B238" s="2" t="s">
        <v>115</v>
      </c>
      <c r="C238" s="2" t="s">
        <v>182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N238" s="5"/>
      <c r="O238" s="5" t="s">
        <v>115</v>
      </c>
      <c r="P238" s="2" t="s">
        <v>182</v>
      </c>
      <c r="Q238" s="8">
        <v>0</v>
      </c>
      <c r="R238" s="40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</row>
    <row r="239" spans="2:24" x14ac:dyDescent="0.25">
      <c r="B239" s="2" t="s">
        <v>162</v>
      </c>
      <c r="C239" s="2" t="s">
        <v>254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N239" s="5"/>
      <c r="O239" s="5" t="s">
        <v>162</v>
      </c>
      <c r="P239" s="2" t="s">
        <v>254</v>
      </c>
      <c r="Q239" s="8">
        <v>0</v>
      </c>
      <c r="R239" s="40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</row>
    <row r="240" spans="2:24" x14ac:dyDescent="0.25">
      <c r="B240" s="2" t="s">
        <v>45</v>
      </c>
      <c r="C240" s="2" t="s">
        <v>255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N240" s="5"/>
      <c r="O240" s="5" t="s">
        <v>45</v>
      </c>
      <c r="P240" s="2" t="s">
        <v>255</v>
      </c>
      <c r="Q240" s="8">
        <v>0</v>
      </c>
      <c r="R240" s="40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</row>
    <row r="241" spans="1:24" x14ac:dyDescent="0.25">
      <c r="B241" s="2" t="s">
        <v>155</v>
      </c>
      <c r="C241" s="2" t="s">
        <v>256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N241" s="5"/>
      <c r="O241" s="5" t="s">
        <v>155</v>
      </c>
      <c r="P241" s="2" t="s">
        <v>256</v>
      </c>
      <c r="Q241" s="8">
        <v>0</v>
      </c>
      <c r="R241" s="40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</row>
    <row r="242" spans="1:24" x14ac:dyDescent="0.25">
      <c r="B242" s="2" t="s">
        <v>46</v>
      </c>
      <c r="C242" s="2" t="s">
        <v>183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N242" s="5"/>
      <c r="O242" s="5" t="s">
        <v>46</v>
      </c>
      <c r="P242" s="2" t="s">
        <v>183</v>
      </c>
      <c r="Q242" s="8">
        <v>0</v>
      </c>
      <c r="R242" s="40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</row>
    <row r="243" spans="1:24" x14ac:dyDescent="0.25">
      <c r="B243" s="2" t="s">
        <v>156</v>
      </c>
      <c r="C243" s="2" t="s">
        <v>185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N243" s="5"/>
      <c r="O243" s="5" t="s">
        <v>156</v>
      </c>
      <c r="P243" s="2" t="s">
        <v>185</v>
      </c>
      <c r="Q243" s="8">
        <v>0</v>
      </c>
      <c r="R243" s="40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</row>
    <row r="244" spans="1:24" x14ac:dyDescent="0.25">
      <c r="B244" s="2" t="s">
        <v>49</v>
      </c>
      <c r="C244" s="2" t="s">
        <v>188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N244" s="5"/>
      <c r="O244" s="5" t="s">
        <v>49</v>
      </c>
      <c r="P244" s="2" t="s">
        <v>188</v>
      </c>
      <c r="Q244" s="8">
        <v>0</v>
      </c>
      <c r="R244" s="40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</row>
    <row r="245" spans="1:24" x14ac:dyDescent="0.25">
      <c r="B245" s="2" t="s">
        <v>157</v>
      </c>
      <c r="C245" s="2" t="s">
        <v>190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N245" s="5"/>
      <c r="O245" s="5" t="s">
        <v>157</v>
      </c>
      <c r="P245" s="2" t="s">
        <v>190</v>
      </c>
      <c r="Q245" s="8">
        <v>0</v>
      </c>
      <c r="R245" s="40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</row>
    <row r="246" spans="1:24" x14ac:dyDescent="0.25">
      <c r="B246" s="2" t="s">
        <v>50</v>
      </c>
      <c r="C246" s="2" t="s">
        <v>191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N246" s="5"/>
      <c r="O246" s="5" t="s">
        <v>50</v>
      </c>
      <c r="P246" s="2" t="s">
        <v>191</v>
      </c>
      <c r="Q246" s="8">
        <v>0</v>
      </c>
      <c r="R246" s="40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</row>
    <row r="247" spans="1:24" x14ac:dyDescent="0.25">
      <c r="B247" s="2" t="s">
        <v>47</v>
      </c>
      <c r="C247" s="2" t="s">
        <v>193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N247" s="5"/>
      <c r="O247" s="5" t="s">
        <v>47</v>
      </c>
      <c r="P247" s="2" t="s">
        <v>193</v>
      </c>
      <c r="Q247" s="8">
        <v>0</v>
      </c>
      <c r="R247" s="40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</row>
    <row r="248" spans="1:24" x14ac:dyDescent="0.25">
      <c r="B248" s="2" t="s">
        <v>169</v>
      </c>
      <c r="C248" s="2"/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N248" s="11"/>
      <c r="O248" s="5" t="s">
        <v>169</v>
      </c>
      <c r="P248" s="2"/>
      <c r="Q248" s="8">
        <v>0</v>
      </c>
      <c r="R248" s="40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</row>
    <row r="249" spans="1:24" x14ac:dyDescent="0.25">
      <c r="A249" s="2" t="s">
        <v>275</v>
      </c>
      <c r="B249" s="2"/>
      <c r="C249" s="2"/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N249" s="17" t="s">
        <v>275</v>
      </c>
      <c r="O249" s="17"/>
      <c r="P249" s="17"/>
      <c r="Q249" s="18">
        <v>0</v>
      </c>
      <c r="R249" s="41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</row>
    <row r="250" spans="1:24" x14ac:dyDescent="0.25">
      <c r="A250" s="2" t="s">
        <v>79</v>
      </c>
      <c r="B250" s="2" t="s">
        <v>83</v>
      </c>
      <c r="C250" s="2" t="s">
        <v>250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N250" s="12" t="s">
        <v>79</v>
      </c>
      <c r="O250" s="5" t="s">
        <v>83</v>
      </c>
      <c r="P250" s="2" t="s">
        <v>250</v>
      </c>
      <c r="Q250" s="8">
        <v>0</v>
      </c>
      <c r="R250" s="40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</row>
    <row r="251" spans="1:24" x14ac:dyDescent="0.25">
      <c r="B251" s="2" t="s">
        <v>84</v>
      </c>
      <c r="C251" s="2" t="s">
        <v>257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N251" s="12"/>
      <c r="O251" s="5" t="s">
        <v>84</v>
      </c>
      <c r="P251" s="2" t="s">
        <v>257</v>
      </c>
      <c r="Q251" s="8">
        <v>0</v>
      </c>
      <c r="R251" s="40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</row>
    <row r="252" spans="1:24" x14ac:dyDescent="0.25">
      <c r="B252" s="2" t="s">
        <v>99</v>
      </c>
      <c r="C252" s="2" t="s">
        <v>174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N252" s="12"/>
      <c r="O252" s="5" t="s">
        <v>99</v>
      </c>
      <c r="P252" s="2" t="s">
        <v>174</v>
      </c>
      <c r="Q252" s="8">
        <v>0</v>
      </c>
      <c r="R252" s="40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</row>
    <row r="253" spans="1:24" x14ac:dyDescent="0.25">
      <c r="B253" s="2" t="s">
        <v>82</v>
      </c>
      <c r="C253" s="2" t="s">
        <v>176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N253" s="12"/>
      <c r="O253" s="5" t="s">
        <v>82</v>
      </c>
      <c r="P253" s="2" t="s">
        <v>176</v>
      </c>
      <c r="Q253" s="8">
        <v>0</v>
      </c>
      <c r="R253" s="40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</row>
    <row r="254" spans="1:24" x14ac:dyDescent="0.25">
      <c r="B254" s="2" t="s">
        <v>137</v>
      </c>
      <c r="C254" s="2" t="s">
        <v>258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N254" s="12"/>
      <c r="O254" s="5" t="s">
        <v>137</v>
      </c>
      <c r="P254" s="2" t="s">
        <v>258</v>
      </c>
      <c r="Q254" s="8">
        <v>0</v>
      </c>
      <c r="R254" s="40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</row>
    <row r="255" spans="1:24" x14ac:dyDescent="0.25">
      <c r="B255" s="2" t="s">
        <v>94</v>
      </c>
      <c r="C255" s="2" t="s">
        <v>178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N255" s="12"/>
      <c r="O255" s="5" t="s">
        <v>94</v>
      </c>
      <c r="P255" s="2" t="s">
        <v>178</v>
      </c>
      <c r="Q255" s="8">
        <v>0</v>
      </c>
      <c r="R255" s="40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</row>
    <row r="256" spans="1:24" x14ac:dyDescent="0.25">
      <c r="B256" s="2" t="s">
        <v>150</v>
      </c>
      <c r="C256" s="2" t="s">
        <v>259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N256" s="12"/>
      <c r="O256" s="5" t="s">
        <v>150</v>
      </c>
      <c r="P256" s="2" t="s">
        <v>259</v>
      </c>
      <c r="Q256" s="8">
        <v>0</v>
      </c>
      <c r="R256" s="40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</row>
    <row r="257" spans="2:24" x14ac:dyDescent="0.25">
      <c r="B257" s="2" t="s">
        <v>129</v>
      </c>
      <c r="C257" s="2" t="s">
        <v>260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N257" s="12"/>
      <c r="O257" s="5" t="s">
        <v>129</v>
      </c>
      <c r="P257" s="2" t="s">
        <v>260</v>
      </c>
      <c r="Q257" s="8">
        <v>0</v>
      </c>
      <c r="R257" s="40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</row>
    <row r="258" spans="2:24" x14ac:dyDescent="0.25">
      <c r="B258" s="2" t="s">
        <v>81</v>
      </c>
      <c r="C258" s="2" t="s">
        <v>261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N258" s="12"/>
      <c r="O258" s="5" t="s">
        <v>81</v>
      </c>
      <c r="P258" s="2" t="s">
        <v>261</v>
      </c>
      <c r="Q258" s="8">
        <v>0</v>
      </c>
      <c r="R258" s="40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</row>
    <row r="259" spans="2:24" x14ac:dyDescent="0.25">
      <c r="B259" s="2" t="s">
        <v>132</v>
      </c>
      <c r="C259" s="2" t="s">
        <v>262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N259" s="12"/>
      <c r="O259" s="5" t="s">
        <v>132</v>
      </c>
      <c r="P259" s="2" t="s">
        <v>262</v>
      </c>
      <c r="Q259" s="8">
        <v>0</v>
      </c>
      <c r="R259" s="40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</row>
    <row r="260" spans="2:24" x14ac:dyDescent="0.25">
      <c r="B260" s="2" t="s">
        <v>152</v>
      </c>
      <c r="C260" s="2" t="s">
        <v>183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N260" s="12"/>
      <c r="O260" s="5" t="s">
        <v>152</v>
      </c>
      <c r="P260" s="2" t="s">
        <v>183</v>
      </c>
      <c r="Q260" s="8">
        <v>0</v>
      </c>
      <c r="R260" s="40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</row>
    <row r="261" spans="2:24" x14ac:dyDescent="0.25">
      <c r="B261" s="2" t="s">
        <v>85</v>
      </c>
      <c r="C261" s="2" t="s">
        <v>263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N261" s="12"/>
      <c r="O261" s="5" t="s">
        <v>85</v>
      </c>
      <c r="P261" s="2" t="s">
        <v>263</v>
      </c>
      <c r="Q261" s="8">
        <v>0</v>
      </c>
      <c r="R261" s="40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</row>
    <row r="262" spans="2:24" x14ac:dyDescent="0.25">
      <c r="B262" s="2" t="s">
        <v>95</v>
      </c>
      <c r="C262" s="2" t="s">
        <v>185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N262" s="12"/>
      <c r="O262" s="5" t="s">
        <v>95</v>
      </c>
      <c r="P262" s="2" t="s">
        <v>185</v>
      </c>
      <c r="Q262" s="8">
        <v>0</v>
      </c>
      <c r="R262" s="40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</row>
    <row r="263" spans="2:24" x14ac:dyDescent="0.25">
      <c r="B263" s="2" t="s">
        <v>130</v>
      </c>
      <c r="C263" s="2" t="s">
        <v>264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N263" s="12"/>
      <c r="O263" s="5" t="s">
        <v>130</v>
      </c>
      <c r="P263" s="2" t="s">
        <v>264</v>
      </c>
      <c r="Q263" s="8">
        <v>0</v>
      </c>
      <c r="R263" s="40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</row>
    <row r="264" spans="2:24" x14ac:dyDescent="0.25">
      <c r="B264" s="2" t="s">
        <v>133</v>
      </c>
      <c r="C264" s="2" t="s">
        <v>187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N264" s="12"/>
      <c r="O264" s="5" t="s">
        <v>133</v>
      </c>
      <c r="P264" s="2" t="s">
        <v>187</v>
      </c>
      <c r="Q264" s="8">
        <v>0</v>
      </c>
      <c r="R264" s="40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</row>
    <row r="265" spans="2:24" x14ac:dyDescent="0.25">
      <c r="B265" s="2" t="s">
        <v>96</v>
      </c>
      <c r="C265" s="2" t="s">
        <v>188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N265" s="12"/>
      <c r="O265" s="5" t="s">
        <v>96</v>
      </c>
      <c r="P265" s="2" t="s">
        <v>188</v>
      </c>
      <c r="Q265" s="8">
        <v>0</v>
      </c>
      <c r="R265" s="40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</row>
    <row r="266" spans="2:24" x14ac:dyDescent="0.25">
      <c r="B266" s="2" t="s">
        <v>153</v>
      </c>
      <c r="C266" s="2" t="s">
        <v>189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N266" s="12"/>
      <c r="O266" s="5" t="s">
        <v>153</v>
      </c>
      <c r="P266" s="2" t="s">
        <v>189</v>
      </c>
      <c r="Q266" s="8">
        <v>0</v>
      </c>
      <c r="R266" s="40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</row>
    <row r="267" spans="2:24" x14ac:dyDescent="0.25">
      <c r="B267" s="2" t="s">
        <v>138</v>
      </c>
      <c r="C267" s="2" t="s">
        <v>190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N267" s="12"/>
      <c r="O267" s="5" t="s">
        <v>138</v>
      </c>
      <c r="P267" s="2" t="s">
        <v>190</v>
      </c>
      <c r="Q267" s="8">
        <v>0</v>
      </c>
      <c r="R267" s="40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</row>
    <row r="268" spans="2:24" x14ac:dyDescent="0.25">
      <c r="B268" s="2" t="s">
        <v>97</v>
      </c>
      <c r="C268" s="2" t="s">
        <v>191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N268" s="12"/>
      <c r="O268" s="5" t="s">
        <v>97</v>
      </c>
      <c r="P268" s="2" t="s">
        <v>191</v>
      </c>
      <c r="Q268" s="8">
        <v>0</v>
      </c>
      <c r="R268" s="40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</row>
    <row r="269" spans="2:24" x14ac:dyDescent="0.25">
      <c r="B269" s="2" t="s">
        <v>98</v>
      </c>
      <c r="C269" s="2" t="s">
        <v>192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N269" s="12"/>
      <c r="O269" s="5" t="s">
        <v>98</v>
      </c>
      <c r="P269" s="2" t="s">
        <v>192</v>
      </c>
      <c r="Q269" s="8">
        <v>0</v>
      </c>
      <c r="R269" s="40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</row>
    <row r="270" spans="2:24" x14ac:dyDescent="0.25">
      <c r="B270" s="2" t="s">
        <v>158</v>
      </c>
      <c r="C270" s="2" t="s">
        <v>193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N270" s="12"/>
      <c r="O270" s="5" t="s">
        <v>158</v>
      </c>
      <c r="P270" s="2" t="s">
        <v>193</v>
      </c>
      <c r="Q270" s="8">
        <v>0</v>
      </c>
      <c r="R270" s="40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</row>
    <row r="271" spans="2:24" x14ac:dyDescent="0.25">
      <c r="B271" s="2" t="s">
        <v>86</v>
      </c>
      <c r="C271" s="2" t="s">
        <v>265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N271" s="12"/>
      <c r="O271" s="5" t="s">
        <v>86</v>
      </c>
      <c r="P271" s="2" t="s">
        <v>265</v>
      </c>
      <c r="Q271" s="8">
        <v>0</v>
      </c>
      <c r="R271" s="40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</row>
    <row r="272" spans="2:24" x14ac:dyDescent="0.25">
      <c r="B272" s="2" t="s">
        <v>159</v>
      </c>
      <c r="C272" s="2" t="s">
        <v>266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N272" s="12"/>
      <c r="O272" s="5" t="s">
        <v>159</v>
      </c>
      <c r="P272" s="2" t="s">
        <v>266</v>
      </c>
      <c r="Q272" s="8">
        <v>0</v>
      </c>
      <c r="R272" s="40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</row>
    <row r="273" spans="1:24" x14ac:dyDescent="0.25">
      <c r="B273" s="2" t="s">
        <v>87</v>
      </c>
      <c r="C273" s="2" t="s">
        <v>267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N273" s="12"/>
      <c r="O273" s="5" t="s">
        <v>87</v>
      </c>
      <c r="P273" s="2" t="s">
        <v>267</v>
      </c>
      <c r="Q273" s="8">
        <v>0</v>
      </c>
      <c r="R273" s="40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</row>
    <row r="274" spans="1:24" x14ac:dyDescent="0.25">
      <c r="B274" s="2" t="s">
        <v>80</v>
      </c>
      <c r="C274" s="2" t="s">
        <v>268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N274" s="11"/>
      <c r="O274" s="5" t="s">
        <v>80</v>
      </c>
      <c r="P274" s="2" t="s">
        <v>268</v>
      </c>
      <c r="Q274" s="8">
        <v>0</v>
      </c>
      <c r="R274" s="40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</row>
    <row r="275" spans="1:24" x14ac:dyDescent="0.25">
      <c r="A275" s="2" t="s">
        <v>276</v>
      </c>
      <c r="B275" s="2"/>
      <c r="C275" s="2"/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N275" s="17" t="s">
        <v>276</v>
      </c>
      <c r="O275" s="17"/>
      <c r="P275" s="17"/>
      <c r="Q275" s="18">
        <v>0</v>
      </c>
      <c r="R275" s="41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</row>
    <row r="276" spans="1:24" x14ac:dyDescent="0.25">
      <c r="A276" s="2" t="s">
        <v>88</v>
      </c>
      <c r="B276" s="2" t="s">
        <v>105</v>
      </c>
      <c r="C276" s="2" t="s">
        <v>203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N276" s="12" t="s">
        <v>88</v>
      </c>
      <c r="O276" s="5" t="s">
        <v>105</v>
      </c>
      <c r="P276" s="2" t="s">
        <v>203</v>
      </c>
      <c r="Q276" s="8">
        <v>0</v>
      </c>
      <c r="R276" s="40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</row>
    <row r="277" spans="1:24" x14ac:dyDescent="0.25">
      <c r="B277" s="2" t="s">
        <v>136</v>
      </c>
      <c r="C277" s="2" t="s">
        <v>269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N277" s="12"/>
      <c r="O277" s="5" t="s">
        <v>136</v>
      </c>
      <c r="P277" s="2" t="s">
        <v>269</v>
      </c>
      <c r="Q277" s="8">
        <v>0</v>
      </c>
      <c r="R277" s="40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</row>
    <row r="278" spans="1:24" x14ac:dyDescent="0.25">
      <c r="B278" s="2" t="s">
        <v>102</v>
      </c>
      <c r="C278" s="2" t="s">
        <v>270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N278" s="12"/>
      <c r="O278" s="5" t="s">
        <v>102</v>
      </c>
      <c r="P278" s="2" t="s">
        <v>270</v>
      </c>
      <c r="Q278" s="8">
        <v>0</v>
      </c>
      <c r="R278" s="40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</row>
    <row r="279" spans="1:24" x14ac:dyDescent="0.25">
      <c r="B279" s="2" t="s">
        <v>103</v>
      </c>
      <c r="C279" s="2" t="s">
        <v>253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N279" s="12"/>
      <c r="O279" s="5" t="s">
        <v>103</v>
      </c>
      <c r="P279" s="2" t="s">
        <v>253</v>
      </c>
      <c r="Q279" s="8">
        <v>0</v>
      </c>
      <c r="R279" s="40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</row>
    <row r="280" spans="1:24" x14ac:dyDescent="0.25">
      <c r="B280" s="2" t="s">
        <v>140</v>
      </c>
      <c r="C280" s="2" t="s">
        <v>176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N280" s="12"/>
      <c r="O280" s="5" t="s">
        <v>140</v>
      </c>
      <c r="P280" s="2" t="s">
        <v>176</v>
      </c>
      <c r="Q280" s="8">
        <v>0</v>
      </c>
      <c r="R280" s="40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</row>
    <row r="281" spans="1:24" x14ac:dyDescent="0.25">
      <c r="B281" s="2" t="s">
        <v>134</v>
      </c>
      <c r="C281" s="2" t="s">
        <v>178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N281" s="12"/>
      <c r="O281" s="5" t="s">
        <v>134</v>
      </c>
      <c r="P281" s="2" t="s">
        <v>178</v>
      </c>
      <c r="Q281" s="8">
        <v>0</v>
      </c>
      <c r="R281" s="40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</row>
    <row r="282" spans="1:24" x14ac:dyDescent="0.25">
      <c r="B282" s="2" t="s">
        <v>141</v>
      </c>
      <c r="C282" s="2" t="s">
        <v>181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N282" s="12"/>
      <c r="O282" s="5" t="s">
        <v>141</v>
      </c>
      <c r="P282" s="2" t="s">
        <v>181</v>
      </c>
      <c r="Q282" s="8">
        <v>0</v>
      </c>
      <c r="R282" s="40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</row>
    <row r="283" spans="1:24" x14ac:dyDescent="0.25">
      <c r="B283" s="2" t="s">
        <v>89</v>
      </c>
      <c r="C283" s="2" t="s">
        <v>182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N283" s="12"/>
      <c r="O283" s="5" t="s">
        <v>89</v>
      </c>
      <c r="P283" s="2" t="s">
        <v>182</v>
      </c>
      <c r="Q283" s="8">
        <v>0</v>
      </c>
      <c r="R283" s="40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</row>
    <row r="284" spans="1:24" x14ac:dyDescent="0.25">
      <c r="B284" s="2" t="s">
        <v>104</v>
      </c>
      <c r="C284" s="2" t="s">
        <v>271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N284" s="12"/>
      <c r="O284" s="5" t="s">
        <v>104</v>
      </c>
      <c r="P284" s="2" t="s">
        <v>271</v>
      </c>
      <c r="Q284" s="8">
        <v>0</v>
      </c>
      <c r="R284" s="40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</row>
    <row r="285" spans="1:24" x14ac:dyDescent="0.25">
      <c r="B285" s="2" t="s">
        <v>90</v>
      </c>
      <c r="C285" s="2" t="s">
        <v>183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N285" s="12"/>
      <c r="O285" s="5" t="s">
        <v>90</v>
      </c>
      <c r="P285" s="2" t="s">
        <v>183</v>
      </c>
      <c r="Q285" s="8">
        <v>0</v>
      </c>
      <c r="R285" s="40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</row>
    <row r="286" spans="1:24" x14ac:dyDescent="0.25">
      <c r="B286" s="2" t="s">
        <v>135</v>
      </c>
      <c r="C286" s="2" t="s">
        <v>185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N286" s="12"/>
      <c r="O286" s="5" t="s">
        <v>135</v>
      </c>
      <c r="P286" s="2" t="s">
        <v>185</v>
      </c>
      <c r="Q286" s="8">
        <v>0</v>
      </c>
      <c r="R286" s="40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</row>
    <row r="287" spans="1:24" x14ac:dyDescent="0.25">
      <c r="B287" s="2" t="s">
        <v>100</v>
      </c>
      <c r="C287" s="2" t="s">
        <v>188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N287" s="12"/>
      <c r="O287" s="5" t="s">
        <v>100</v>
      </c>
      <c r="P287" s="2" t="s">
        <v>188</v>
      </c>
      <c r="Q287" s="8">
        <v>0</v>
      </c>
      <c r="R287" s="40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</row>
    <row r="288" spans="1:24" x14ac:dyDescent="0.25">
      <c r="B288" s="2" t="s">
        <v>91</v>
      </c>
      <c r="C288" s="2" t="s">
        <v>191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N288" s="12"/>
      <c r="O288" s="5" t="s">
        <v>91</v>
      </c>
      <c r="P288" s="2" t="s">
        <v>191</v>
      </c>
      <c r="Q288" s="8">
        <v>0</v>
      </c>
      <c r="R288" s="40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</row>
    <row r="289" spans="1:24" x14ac:dyDescent="0.25">
      <c r="B289" s="2" t="s">
        <v>139</v>
      </c>
      <c r="C289" s="2" t="s">
        <v>192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N289" s="12"/>
      <c r="O289" s="5" t="s">
        <v>139</v>
      </c>
      <c r="P289" s="2" t="s">
        <v>192</v>
      </c>
      <c r="Q289" s="8">
        <v>0</v>
      </c>
      <c r="R289" s="40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</row>
    <row r="290" spans="1:24" x14ac:dyDescent="0.25">
      <c r="B290" s="2" t="s">
        <v>101</v>
      </c>
      <c r="C290" s="2" t="s">
        <v>193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N290" s="12"/>
      <c r="O290" s="5" t="s">
        <v>101</v>
      </c>
      <c r="P290" s="2" t="s">
        <v>193</v>
      </c>
      <c r="Q290" s="8">
        <v>0</v>
      </c>
      <c r="R290" s="40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</row>
    <row r="291" spans="1:24" x14ac:dyDescent="0.25">
      <c r="B291" s="2" t="s">
        <v>169</v>
      </c>
      <c r="C291" s="2"/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N291" s="11"/>
      <c r="O291" s="5" t="s">
        <v>169</v>
      </c>
      <c r="P291" s="2"/>
      <c r="Q291" s="8">
        <v>0</v>
      </c>
      <c r="R291" s="40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</row>
    <row r="292" spans="1:24" x14ac:dyDescent="0.25">
      <c r="A292" s="2" t="s">
        <v>277</v>
      </c>
      <c r="B292" s="2"/>
      <c r="C292" s="2"/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N292" s="17" t="s">
        <v>277</v>
      </c>
      <c r="O292" s="17"/>
      <c r="P292" s="17"/>
      <c r="Q292" s="18">
        <v>0</v>
      </c>
      <c r="R292" s="41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</row>
    <row r="293" spans="1:24" x14ac:dyDescent="0.25">
      <c r="A293" s="2" t="s">
        <v>173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N293" s="15" t="s">
        <v>173</v>
      </c>
      <c r="O293" s="15"/>
      <c r="P293" s="15"/>
      <c r="Q293" s="16">
        <v>0</v>
      </c>
      <c r="R293" s="42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</row>
  </sheetData>
  <pageMargins left="0.7" right="0.7" top="0.75" bottom="0.75" header="0.3" footer="0.3"/>
  <pageSetup scale="40" orientation="portrait" r:id="rId3"/>
  <rowBreaks count="1" manualBreakCount="1">
    <brk id="180" max="24" man="1"/>
  </rowBreaks>
  <colBreaks count="1" manualBreakCount="1">
    <brk id="13" max="2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Asset Activity</vt:lpstr>
      <vt:lpstr>Reserve Activity</vt:lpstr>
      <vt:lpstr>Asset End Balances</vt:lpstr>
      <vt:lpstr>Reserve End Balances</vt:lpstr>
      <vt:lpstr>COR</vt:lpstr>
      <vt:lpstr>Additions</vt:lpstr>
      <vt:lpstr>Depreciation Provision</vt:lpstr>
      <vt:lpstr>Retires</vt:lpstr>
      <vt:lpstr>Transfers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Ortiz Walther</dc:creator>
  <cp:lastModifiedBy>Brannon C Taylor</cp:lastModifiedBy>
  <dcterms:created xsi:type="dcterms:W3CDTF">2018-07-24T14:22:05Z</dcterms:created>
  <dcterms:modified xsi:type="dcterms:W3CDTF">2018-10-10T13:53:13Z</dcterms:modified>
</cp:coreProperties>
</file>