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18 KY Rate Case\Staff 1-71\Relied Upons\"/>
    </mc:Choice>
  </mc:AlternateContent>
  <bookViews>
    <workbookView xWindow="0" yWindow="0" windowWidth="20055" windowHeight="6990" tabRatio="922"/>
  </bookViews>
  <sheets>
    <sheet name="Division 002" sheetId="114" r:id="rId1"/>
    <sheet name="Division 012" sheetId="113" r:id="rId2"/>
    <sheet name="Division 009" sheetId="112" r:id="rId3"/>
    <sheet name="Division 091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\0" localSheetId="0">[1]SCHED!#REF!</definedName>
    <definedName name="\0" localSheetId="2">[1]SCHED!#REF!</definedName>
    <definedName name="\0" localSheetId="1">[1]SCHED!#REF!</definedName>
    <definedName name="\0">[1]SCHED!#REF!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b">#N/A</definedName>
    <definedName name="\c">[2]Nonutility!$DE$652</definedName>
    <definedName name="\d" localSheetId="0">[3]bs!#REF!</definedName>
    <definedName name="\d" localSheetId="2">[3]bs!#REF!</definedName>
    <definedName name="\d" localSheetId="1">[3]bs!#REF!</definedName>
    <definedName name="\d">[3]bs!#REF!</definedName>
    <definedName name="\e" localSheetId="0">#REF!</definedName>
    <definedName name="\e" localSheetId="2">#REF!</definedName>
    <definedName name="\e" localSheetId="1">#REF!</definedName>
    <definedName name="\e">#REF!</definedName>
    <definedName name="\f">[2]Nonutility!$FC$942</definedName>
    <definedName name="\g">[2]Nonutility!$EM$604</definedName>
    <definedName name="\m" localSheetId="0">[4]Yield!#REF!</definedName>
    <definedName name="\m" localSheetId="2">[4]Yield!#REF!</definedName>
    <definedName name="\m" localSheetId="1">[4]Yield!#REF!</definedName>
    <definedName name="\m">[4]Yield!#REF!</definedName>
    <definedName name="\n" localSheetId="0">[3]bs!#REF!</definedName>
    <definedName name="\n" localSheetId="2">[3]bs!#REF!</definedName>
    <definedName name="\n" localSheetId="1">[3]bs!#REF!</definedName>
    <definedName name="\n">[3]bs!#REF!</definedName>
    <definedName name="\p">[2]Nonutility!$FC$698</definedName>
    <definedName name="\r" localSheetId="0">[3]bs!#REF!</definedName>
    <definedName name="\r" localSheetId="2">[3]bs!#REF!</definedName>
    <definedName name="\r" localSheetId="1">[3]bs!#REF!</definedName>
    <definedName name="\r">[3]bs!#REF!</definedName>
    <definedName name="\s">[2]Nonutility!$DE$649</definedName>
    <definedName name="\z">[2]Nonutility!$FC$940</definedName>
    <definedName name="__5" localSheetId="0">#REF!</definedName>
    <definedName name="__5" localSheetId="2">#REF!</definedName>
    <definedName name="__5" localSheetId="1">#REF!</definedName>
    <definedName name="__5">#REF!</definedName>
    <definedName name="__asd2" localSheetId="0">#REF!</definedName>
    <definedName name="__asd2" localSheetId="2">#REF!</definedName>
    <definedName name="__asd2" localSheetId="1">#REF!</definedName>
    <definedName name="__asd2">#REF!</definedName>
    <definedName name="__ASD3" localSheetId="0">#REF!</definedName>
    <definedName name="__ASD3" localSheetId="2">#REF!</definedName>
    <definedName name="__ASD3" localSheetId="1">#REF!</definedName>
    <definedName name="__ASD3">#REF!</definedName>
    <definedName name="__JE1" localSheetId="0">#REF!</definedName>
    <definedName name="__JE1" localSheetId="2">#REF!</definedName>
    <definedName name="__JE1" localSheetId="1">#REF!</definedName>
    <definedName name="__JE1">#REF!</definedName>
    <definedName name="__JE2" localSheetId="0">#REF!</definedName>
    <definedName name="__JE2" localSheetId="2">#REF!</definedName>
    <definedName name="__JE2" localSheetId="1">#REF!</definedName>
    <definedName name="__JE2">#REF!</definedName>
    <definedName name="__JE3" localSheetId="0">#REF!</definedName>
    <definedName name="__JE3" localSheetId="2">#REF!</definedName>
    <definedName name="__JE3" localSheetId="1">#REF!</definedName>
    <definedName name="__JE3">#REF!</definedName>
    <definedName name="__JE4" localSheetId="0">#REF!</definedName>
    <definedName name="__JE4" localSheetId="2">#REF!</definedName>
    <definedName name="__JE4" localSheetId="1">#REF!</definedName>
    <definedName name="__JE4">#REF!</definedName>
    <definedName name="__PD1" localSheetId="0">#REF!</definedName>
    <definedName name="__PD1" localSheetId="2">#REF!</definedName>
    <definedName name="__PD1" localSheetId="1">#REF!</definedName>
    <definedName name="__PD1">#REF!</definedName>
    <definedName name="__PD2" localSheetId="0">#REF!</definedName>
    <definedName name="__PD2" localSheetId="2">#REF!</definedName>
    <definedName name="__PD2" localSheetId="1">#REF!</definedName>
    <definedName name="__PD2">#REF!</definedName>
    <definedName name="__PDM1" localSheetId="0">#REF!</definedName>
    <definedName name="__PDM1" localSheetId="2">#REF!</definedName>
    <definedName name="__PDM1" localSheetId="1">#REF!</definedName>
    <definedName name="__PDM1">#REF!</definedName>
    <definedName name="__PDM2" localSheetId="0">#REF!</definedName>
    <definedName name="__PDM2" localSheetId="2">#REF!</definedName>
    <definedName name="__PDM2" localSheetId="1">#REF!</definedName>
    <definedName name="__PDM2">#REF!</definedName>
    <definedName name="__PL2" localSheetId="0">#REF!</definedName>
    <definedName name="__PL2" localSheetId="2">#REF!</definedName>
    <definedName name="__PL2" localSheetId="1">#REF!</definedName>
    <definedName name="__PL2">#REF!</definedName>
    <definedName name="__rid2" localSheetId="0">#REF!</definedName>
    <definedName name="__rid2" localSheetId="2">#REF!</definedName>
    <definedName name="__rid2" localSheetId="1">#REF!</definedName>
    <definedName name="__rid2">#REF!</definedName>
    <definedName name="__SCH1" localSheetId="0">#REF!</definedName>
    <definedName name="__SCH1" localSheetId="2">#REF!</definedName>
    <definedName name="__SCH1" localSheetId="1">#REF!</definedName>
    <definedName name="__SCH1">#REF!</definedName>
    <definedName name="__SCH2" localSheetId="0">#REF!</definedName>
    <definedName name="__SCH2" localSheetId="2">#REF!</definedName>
    <definedName name="__SCH2" localSheetId="1">#REF!</definedName>
    <definedName name="__SCH2">#REF!</definedName>
    <definedName name="__SCH3" localSheetId="0">#REF!</definedName>
    <definedName name="__SCH3" localSheetId="2">#REF!</definedName>
    <definedName name="__SCH3" localSheetId="1">#REF!</definedName>
    <definedName name="__SCH3">#REF!</definedName>
    <definedName name="__SCH4" localSheetId="0">#REF!</definedName>
    <definedName name="__SCH4" localSheetId="2">#REF!</definedName>
    <definedName name="__SCH4" localSheetId="1">#REF!</definedName>
    <definedName name="__SCH4">#REF!</definedName>
    <definedName name="__SCH5" localSheetId="0">#REF!</definedName>
    <definedName name="__SCH5" localSheetId="2">#REF!</definedName>
    <definedName name="__SCH5" localSheetId="1">#REF!</definedName>
    <definedName name="__SCH5">#REF!</definedName>
    <definedName name="__SCH61" localSheetId="0">#REF!</definedName>
    <definedName name="__SCH61" localSheetId="2">#REF!</definedName>
    <definedName name="__SCH61" localSheetId="1">#REF!</definedName>
    <definedName name="__SCH61">#REF!</definedName>
    <definedName name="__SCH62" localSheetId="0">#REF!</definedName>
    <definedName name="__SCH62" localSheetId="2">#REF!</definedName>
    <definedName name="__SCH62" localSheetId="1">#REF!</definedName>
    <definedName name="__SCH62">#REF!</definedName>
    <definedName name="__SCH63" localSheetId="0">#REF!</definedName>
    <definedName name="__SCH63" localSheetId="2">#REF!</definedName>
    <definedName name="__SCH63" localSheetId="1">#REF!</definedName>
    <definedName name="__SCH63">#REF!</definedName>
    <definedName name="__sch64" localSheetId="0">#REF!</definedName>
    <definedName name="__sch64" localSheetId="2">#REF!</definedName>
    <definedName name="__sch64" localSheetId="1">#REF!</definedName>
    <definedName name="__sch64">#REF!</definedName>
    <definedName name="__SCH65" localSheetId="0">#REF!</definedName>
    <definedName name="__SCH65" localSheetId="2">#REF!</definedName>
    <definedName name="__SCH65" localSheetId="1">#REF!</definedName>
    <definedName name="__SCH65">#REF!</definedName>
    <definedName name="__TB1" localSheetId="0">#REF!</definedName>
    <definedName name="__TB1" localSheetId="2">#REF!</definedName>
    <definedName name="__TB1" localSheetId="1">#REF!</definedName>
    <definedName name="__TB1">#REF!</definedName>
    <definedName name="__TB2" localSheetId="0">#REF!</definedName>
    <definedName name="__TB2" localSheetId="2">#REF!</definedName>
    <definedName name="__TB2" localSheetId="1">#REF!</definedName>
    <definedName name="__TB2">#REF!</definedName>
    <definedName name="__UW2">#N/A</definedName>
    <definedName name="__UW3">#N/A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>'[5]ANALYSIS - EXP'!#REF!</definedName>
    <definedName name="_1_5" localSheetId="0">#REF!</definedName>
    <definedName name="_1_5" localSheetId="2">#REF!</definedName>
    <definedName name="_1_5" localSheetId="1">#REF!</definedName>
    <definedName name="_1_5">#REF!</definedName>
    <definedName name="_11">#N/A</definedName>
    <definedName name="_12">#N/A</definedName>
    <definedName name="_1993" localSheetId="0">[4]Yield!#REF!</definedName>
    <definedName name="_1993" localSheetId="2">[4]Yield!#REF!</definedName>
    <definedName name="_1993" localSheetId="1">[4]Yield!#REF!</definedName>
    <definedName name="_1993">[4]Yield!#REF!</definedName>
    <definedName name="_2" localSheetId="0">#REF!</definedName>
    <definedName name="_2" localSheetId="2">#REF!</definedName>
    <definedName name="_2" localSheetId="1">#REF!</definedName>
    <definedName name="_2">#REF!</definedName>
    <definedName name="_3" localSheetId="0">#REF!</definedName>
    <definedName name="_3" localSheetId="2">#REF!</definedName>
    <definedName name="_3" localSheetId="1">#REF!</definedName>
    <definedName name="_3">#REF!</definedName>
    <definedName name="_4" localSheetId="0">[6]FAIBF!#REF!</definedName>
    <definedName name="_4" localSheetId="2">[6]FAIBF!#REF!</definedName>
    <definedName name="_4" localSheetId="1">[6]FAIBF!#REF!</definedName>
    <definedName name="_4">[6]FAIBF!#REF!</definedName>
    <definedName name="_5" localSheetId="0">[6]FAIBF!#REF!</definedName>
    <definedName name="_5" localSheetId="2">[6]FAIBF!#REF!</definedName>
    <definedName name="_5" localSheetId="1">[6]FAIBF!#REF!</definedName>
    <definedName name="_5">[6]FAIBF!#REF!</definedName>
    <definedName name="_6" localSheetId="0">[6]FAIBF!#REF!</definedName>
    <definedName name="_6" localSheetId="2">[6]FAIBF!#REF!</definedName>
    <definedName name="_6" localSheetId="1">[6]FAIBF!#REF!</definedName>
    <definedName name="_6">[6]FAIBF!#REF!</definedName>
    <definedName name="_6A" localSheetId="0">#REF!</definedName>
    <definedName name="_6A" localSheetId="2">#REF!</definedName>
    <definedName name="_6A" localSheetId="1">#REF!</definedName>
    <definedName name="_6A">#REF!</definedName>
    <definedName name="_6B" localSheetId="0">#REF!</definedName>
    <definedName name="_6B" localSheetId="2">#REF!</definedName>
    <definedName name="_6B" localSheetId="1">#REF!</definedName>
    <definedName name="_6B">#REF!</definedName>
    <definedName name="_7" localSheetId="0">#REF!</definedName>
    <definedName name="_7" localSheetId="2">#REF!</definedName>
    <definedName name="_7" localSheetId="1">#REF!</definedName>
    <definedName name="_7">#REF!</definedName>
    <definedName name="_8" localSheetId="0">#REF!</definedName>
    <definedName name="_8" localSheetId="2">#REF!</definedName>
    <definedName name="_8" localSheetId="1">#REF!</definedName>
    <definedName name="_8">#REF!</definedName>
    <definedName name="_adj2">'[7]adjustment 1'!$F$8:$F$1901</definedName>
    <definedName name="_amt2">'[7]adjustment 1'!$BZ$8:$BZ$1901</definedName>
    <definedName name="_asd2" localSheetId="0">#REF!</definedName>
    <definedName name="_asd2" localSheetId="2">#REF!</definedName>
    <definedName name="_asd2" localSheetId="1">#REF!</definedName>
    <definedName name="_asd2">#REF!</definedName>
    <definedName name="_ASD3" localSheetId="0">#REF!</definedName>
    <definedName name="_ASD3" localSheetId="2">#REF!</definedName>
    <definedName name="_ASD3" localSheetId="1">#REF!</definedName>
    <definedName name="_ASD3">#REF!</definedName>
    <definedName name="_Dist_Bin" localSheetId="0" hidden="1">#REF!</definedName>
    <definedName name="_Dist_Bin" localSheetId="2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2" hidden="1">#REF!</definedName>
    <definedName name="_Dist_Values" localSheetId="1" hidden="1">#REF!</definedName>
    <definedName name="_Dist_Values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JE1" localSheetId="0">#REF!</definedName>
    <definedName name="_JE1" localSheetId="2">#REF!</definedName>
    <definedName name="_JE1" localSheetId="1">#REF!</definedName>
    <definedName name="_JE1">#REF!</definedName>
    <definedName name="_JE2" localSheetId="0">#REF!</definedName>
    <definedName name="_JE2" localSheetId="2">#REF!</definedName>
    <definedName name="_JE2" localSheetId="1">#REF!</definedName>
    <definedName name="_JE2">#REF!</definedName>
    <definedName name="_JE3" localSheetId="0">#REF!</definedName>
    <definedName name="_JE3" localSheetId="2">#REF!</definedName>
    <definedName name="_JE3" localSheetId="1">#REF!</definedName>
    <definedName name="_JE3">#REF!</definedName>
    <definedName name="_JE4" localSheetId="0">#REF!</definedName>
    <definedName name="_JE4" localSheetId="2">#REF!</definedName>
    <definedName name="_JE4" localSheetId="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D1" localSheetId="0">#REF!</definedName>
    <definedName name="_PD1" localSheetId="2">#REF!</definedName>
    <definedName name="_PD1" localSheetId="1">#REF!</definedName>
    <definedName name="_PD1">#REF!</definedName>
    <definedName name="_PD2" localSheetId="0">#REF!</definedName>
    <definedName name="_PD2" localSheetId="2">#REF!</definedName>
    <definedName name="_PD2" localSheetId="1">#REF!</definedName>
    <definedName name="_PD2">#REF!</definedName>
    <definedName name="_PDM1" localSheetId="0">#REF!</definedName>
    <definedName name="_PDM1" localSheetId="2">#REF!</definedName>
    <definedName name="_PDM1" localSheetId="1">#REF!</definedName>
    <definedName name="_PDM1">#REF!</definedName>
    <definedName name="_PDM2" localSheetId="0">#REF!</definedName>
    <definedName name="_PDM2" localSheetId="2">#REF!</definedName>
    <definedName name="_PDM2" localSheetId="1">#REF!</definedName>
    <definedName name="_PDM2">#REF!</definedName>
    <definedName name="_PL2" localSheetId="0">#REF!</definedName>
    <definedName name="_PL2" localSheetId="2">#REF!</definedName>
    <definedName name="_PL2" localSheetId="1">#REF!</definedName>
    <definedName name="_PL2">#REF!</definedName>
    <definedName name="_Regression_Int" hidden="1">1</definedName>
    <definedName name="_Regression_Out" localSheetId="0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id2" localSheetId="0">#REF!</definedName>
    <definedName name="_rid2" localSheetId="2">#REF!</definedName>
    <definedName name="_rid2" localSheetId="1">#REF!</definedName>
    <definedName name="_rid2">#REF!</definedName>
    <definedName name="_SCH1" localSheetId="0">#REF!</definedName>
    <definedName name="_SCH1" localSheetId="2">#REF!</definedName>
    <definedName name="_SCH1" localSheetId="1">#REF!</definedName>
    <definedName name="_SCH1">#REF!</definedName>
    <definedName name="_SCH2" localSheetId="0">#REF!</definedName>
    <definedName name="_SCH2" localSheetId="2">#REF!</definedName>
    <definedName name="_SCH2" localSheetId="1">#REF!</definedName>
    <definedName name="_SCH2">#REF!</definedName>
    <definedName name="_SCH3" localSheetId="0">#REF!</definedName>
    <definedName name="_SCH3" localSheetId="2">#REF!</definedName>
    <definedName name="_SCH3" localSheetId="1">#REF!</definedName>
    <definedName name="_SCH3">#REF!</definedName>
    <definedName name="_SCH4" localSheetId="0">#REF!</definedName>
    <definedName name="_SCH4" localSheetId="2">#REF!</definedName>
    <definedName name="_SCH4" localSheetId="1">#REF!</definedName>
    <definedName name="_SCH4">#REF!</definedName>
    <definedName name="_SCH5" localSheetId="0">#REF!</definedName>
    <definedName name="_SCH5" localSheetId="2">#REF!</definedName>
    <definedName name="_SCH5" localSheetId="1">#REF!</definedName>
    <definedName name="_SCH5">#REF!</definedName>
    <definedName name="_SCH61" localSheetId="0">#REF!</definedName>
    <definedName name="_SCH61" localSheetId="2">#REF!</definedName>
    <definedName name="_SCH61" localSheetId="1">#REF!</definedName>
    <definedName name="_SCH61">#REF!</definedName>
    <definedName name="_SCH62" localSheetId="0">#REF!</definedName>
    <definedName name="_SCH62" localSheetId="2">#REF!</definedName>
    <definedName name="_SCH62" localSheetId="1">#REF!</definedName>
    <definedName name="_SCH62">#REF!</definedName>
    <definedName name="_SCH63" localSheetId="0">#REF!</definedName>
    <definedName name="_SCH63" localSheetId="2">#REF!</definedName>
    <definedName name="_SCH63" localSheetId="1">#REF!</definedName>
    <definedName name="_SCH63">#REF!</definedName>
    <definedName name="_sch64" localSheetId="0">#REF!</definedName>
    <definedName name="_sch64" localSheetId="2">#REF!</definedName>
    <definedName name="_sch64" localSheetId="1">#REF!</definedName>
    <definedName name="_sch64">#REF!</definedName>
    <definedName name="_SCH65" localSheetId="0">#REF!</definedName>
    <definedName name="_SCH65" localSheetId="2">#REF!</definedName>
    <definedName name="_SCH65" localSheetId="1">#REF!</definedName>
    <definedName name="_SCH65">#REF!</definedName>
    <definedName name="_Sort" hidden="1">[2]Nonutility!$A$1:$FJ$940</definedName>
    <definedName name="_TB1" localSheetId="0">#REF!</definedName>
    <definedName name="_TB1" localSheetId="2">#REF!</definedName>
    <definedName name="_TB1" localSheetId="1">#REF!</definedName>
    <definedName name="_TB1">#REF!</definedName>
    <definedName name="_TB2" localSheetId="0">#REF!</definedName>
    <definedName name="_TB2" localSheetId="2">#REF!</definedName>
    <definedName name="_TB2" localSheetId="1">#REF!</definedName>
    <definedName name="_TB2">#REF!</definedName>
    <definedName name="_UW2">#N/A</definedName>
    <definedName name="_UW3">#N/A</definedName>
    <definedName name="A" localSheetId="0">#REF!</definedName>
    <definedName name="A" localSheetId="2">#REF!</definedName>
    <definedName name="A" localSheetId="1">#REF!</definedName>
    <definedName name="A">#REF!</definedName>
    <definedName name="aanjref" localSheetId="0">'[8]Normal Calendar HDD Data'!#REF!</definedName>
    <definedName name="aanjref" localSheetId="2">'[8]Normal Calendar HDD Data'!#REF!</definedName>
    <definedName name="aanjref" localSheetId="1">'[8]Normal Calendar HDD Data'!#REF!</definedName>
    <definedName name="aanjref">'[8]Normal Calendar HDD Data'!#REF!</definedName>
    <definedName name="AAS" localSheetId="0">#REF!</definedName>
    <definedName name="AAS" localSheetId="2">#REF!</definedName>
    <definedName name="AAS" localSheetId="1">#REF!</definedName>
    <definedName name="AAS">#REF!</definedName>
    <definedName name="ab">[9]PPAct!$B$246:$P$256</definedName>
    <definedName name="Account" localSheetId="0">[10]Source!#REF!</definedName>
    <definedName name="Account" localSheetId="2">[10]Source!#REF!</definedName>
    <definedName name="Account" localSheetId="1">[10]Source!#REF!</definedName>
    <definedName name="Account">[10]Source!#REF!</definedName>
    <definedName name="account_coding" localSheetId="0">#REF!</definedName>
    <definedName name="account_coding" localSheetId="2">#REF!</definedName>
    <definedName name="account_coding" localSheetId="1">#REF!</definedName>
    <definedName name="account_coding">#REF!</definedName>
    <definedName name="Account2" localSheetId="0">[10]Source!#REF!</definedName>
    <definedName name="Account2" localSheetId="2">[10]Source!#REF!</definedName>
    <definedName name="Account2" localSheetId="1">[10]Source!#REF!</definedName>
    <definedName name="Account2">[10]Source!#REF!</definedName>
    <definedName name="AccountDescr" localSheetId="0">[10]Source!#REF!</definedName>
    <definedName name="AccountDescr" localSheetId="2">[10]Source!#REF!</definedName>
    <definedName name="AccountDescr" localSheetId="1">[10]Source!#REF!</definedName>
    <definedName name="AccountDescr">[10]Source!#REF!</definedName>
    <definedName name="AccountDescr2" localSheetId="0">[10]Source!#REF!</definedName>
    <definedName name="AccountDescr2" localSheetId="2">[10]Source!#REF!</definedName>
    <definedName name="AccountDescr2" localSheetId="1">[10]Source!#REF!</definedName>
    <definedName name="AccountDescr2">[10]Source!#REF!</definedName>
    <definedName name="ACCRUEDATE" localSheetId="0">#REF!</definedName>
    <definedName name="ACCRUEDATE" localSheetId="2">#REF!</definedName>
    <definedName name="ACCRUEDATE" localSheetId="1">#REF!</definedName>
    <definedName name="ACCRUEDATE">#REF!</definedName>
    <definedName name="ACCTTYPE">'[11]My Lists'!$A$2:$A$17</definedName>
    <definedName name="Activity" localSheetId="0">[10]Source!#REF!</definedName>
    <definedName name="Activity" localSheetId="2">[10]Source!#REF!</definedName>
    <definedName name="Activity" localSheetId="1">[10]Source!#REF!</definedName>
    <definedName name="Activity">[10]Source!#REF!</definedName>
    <definedName name="Activity2" localSheetId="0">[10]Source!#REF!</definedName>
    <definedName name="Activity2" localSheetId="2">[10]Source!#REF!</definedName>
    <definedName name="Activity2" localSheetId="1">[10]Source!#REF!</definedName>
    <definedName name="Activity2">[10]Source!#REF!</definedName>
    <definedName name="ActivityDescr" localSheetId="0">[10]Source!#REF!</definedName>
    <definedName name="ActivityDescr" localSheetId="2">[10]Source!#REF!</definedName>
    <definedName name="ActivityDescr" localSheetId="1">[10]Source!#REF!</definedName>
    <definedName name="ActivityDescr">[10]Source!#REF!</definedName>
    <definedName name="ActivityDescr2" localSheetId="0">[10]Source!#REF!</definedName>
    <definedName name="ActivityDescr2" localSheetId="2">[10]Source!#REF!</definedName>
    <definedName name="ActivityDescr2" localSheetId="1">[10]Source!#REF!</definedName>
    <definedName name="ActivityDescr2">[10]Source!#REF!</definedName>
    <definedName name="actual">[12]summary!$G$2:$G$3577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hidden="1">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hidden="1">[1]JE!#REF!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hidden="1">#REF!</definedName>
    <definedName name="adaqsdasda">"VX0100"</definedName>
    <definedName name="adasd" localSheetId="0">#REF!</definedName>
    <definedName name="adasd" localSheetId="2">#REF!</definedName>
    <definedName name="adasd" localSheetId="1">#REF!</definedName>
    <definedName name="adas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0">#REF!</definedName>
    <definedName name="AEL_1080" localSheetId="2">#REF!</definedName>
    <definedName name="AEL_1080" localSheetId="1">#REF!</definedName>
    <definedName name="AEL_1080">#REF!</definedName>
    <definedName name="AEL_1110" localSheetId="0">#REF!</definedName>
    <definedName name="AEL_1110" localSheetId="2">#REF!</definedName>
    <definedName name="AEL_1110" localSheetId="1">#REF!</definedName>
    <definedName name="AEL_1110">#REF!</definedName>
    <definedName name="AFD" localSheetId="0">#REF!</definedName>
    <definedName name="AFD" localSheetId="2">#REF!</definedName>
    <definedName name="AFD" localSheetId="1">#REF!</definedName>
    <definedName name="AFD">#REF!</definedName>
    <definedName name="Affiliate" localSheetId="0">[10]Source!#REF!</definedName>
    <definedName name="Affiliate" localSheetId="2">[10]Source!#REF!</definedName>
    <definedName name="Affiliate" localSheetId="1">[10]Source!#REF!</definedName>
    <definedName name="Affiliate">[10]Source!#REF!</definedName>
    <definedName name="Affiliate2" localSheetId="0">[10]Source!#REF!</definedName>
    <definedName name="Affiliate2" localSheetId="2">[10]Source!#REF!</definedName>
    <definedName name="Affiliate2" localSheetId="1">[10]Source!#REF!</definedName>
    <definedName name="Affiliate2">[10]Source!#REF!</definedName>
    <definedName name="AffiliateDescr" localSheetId="0">[10]Source!#REF!</definedName>
    <definedName name="AffiliateDescr" localSheetId="2">[10]Source!#REF!</definedName>
    <definedName name="AffiliateDescr" localSheetId="1">[10]Source!#REF!</definedName>
    <definedName name="AffiliateDescr">[10]Source!#REF!</definedName>
    <definedName name="AFTER_RESET2" comment="BLS- next-to-last stop after resetting tabs">'[13]inc - CF changes'!$H$6</definedName>
    <definedName name="AHCESS" localSheetId="0">#REF!</definedName>
    <definedName name="AHCESS" localSheetId="2">#REF!</definedName>
    <definedName name="AHCESS" localSheetId="1">#REF!</definedName>
    <definedName name="AHCESS">#REF!</definedName>
    <definedName name="aic">[14]AIC!$C$14:$G$27</definedName>
    <definedName name="aic_tba">[14]AIC!$L$14:$T$65</definedName>
    <definedName name="ALL" localSheetId="0">#REF!</definedName>
    <definedName name="ALL" localSheetId="2">#REF!</definedName>
    <definedName name="ALL" localSheetId="1">#REF!</definedName>
    <definedName name="ALL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RCE">[15]Amarillo!$A$13:$Z$38</definedName>
    <definedName name="amt">'[16]Rpt 1033-Feb05-Deprec. Exp.'!$L$3:$L$1706</definedName>
    <definedName name="AMTCE">[15]AMATrans!$A$13:$Z$29</definedName>
    <definedName name="ANALYSIS" localSheetId="0">#REF!</definedName>
    <definedName name="ANALYSIS" localSheetId="2">#REF!</definedName>
    <definedName name="ANALYSIS" localSheetId="1">#REF!</definedName>
    <definedName name="ANALYSIS">#REF!</definedName>
    <definedName name="ANSWER">#N/A</definedName>
    <definedName name="APN" localSheetId="0">#REF!</definedName>
    <definedName name="APN" localSheetId="2">#REF!</definedName>
    <definedName name="APN" localSheetId="1">#REF!</definedName>
    <definedName name="APN">#REF!</definedName>
    <definedName name="APP1_1" localSheetId="0">#REF!</definedName>
    <definedName name="APP1_1" localSheetId="2">#REF!</definedName>
    <definedName name="APP1_1" localSheetId="1">#REF!</definedName>
    <definedName name="APP1_1">#REF!</definedName>
    <definedName name="app1_2" localSheetId="0">#REF!</definedName>
    <definedName name="app1_2" localSheetId="2">#REF!</definedName>
    <definedName name="app1_2" localSheetId="1">#REF!</definedName>
    <definedName name="app1_2">#REF!</definedName>
    <definedName name="APP2A" localSheetId="0">#REF!</definedName>
    <definedName name="APP2A" localSheetId="2">#REF!</definedName>
    <definedName name="APP2A" localSheetId="1">#REF!</definedName>
    <definedName name="APP2A">#REF!</definedName>
    <definedName name="APP2B" localSheetId="0">#REF!</definedName>
    <definedName name="APP2B" localSheetId="2">#REF!</definedName>
    <definedName name="APP2B" localSheetId="1">#REF!</definedName>
    <definedName name="APP2B">#REF!</definedName>
    <definedName name="APP2C" localSheetId="0">#REF!</definedName>
    <definedName name="APP2C" localSheetId="2">#REF!</definedName>
    <definedName name="APP2C" localSheetId="1">#REF!</definedName>
    <definedName name="APP2C">#REF!</definedName>
    <definedName name="APP3A" localSheetId="0">#REF!</definedName>
    <definedName name="APP3A" localSheetId="2">#REF!</definedName>
    <definedName name="APP3A" localSheetId="1">#REF!</definedName>
    <definedName name="APP3A">#REF!</definedName>
    <definedName name="APP3B" localSheetId="0">#REF!</definedName>
    <definedName name="APP3B" localSheetId="2">#REF!</definedName>
    <definedName name="APP3B" localSheetId="1">#REF!</definedName>
    <definedName name="APP3B">#REF!</definedName>
    <definedName name="APP3C" localSheetId="0">#REF!</definedName>
    <definedName name="APP3C" localSheetId="2">#REF!</definedName>
    <definedName name="APP3C" localSheetId="1">#REF!</definedName>
    <definedName name="APP3C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>#REF!</definedName>
    <definedName name="APTCE">[17]APT!$A$13:$Z$111</definedName>
    <definedName name="AS2DocOpenMode" hidden="1">"AS2DocumentEdit"</definedName>
    <definedName name="AS400TB" localSheetId="0">#REF!</definedName>
    <definedName name="AS400TB" localSheetId="2">#REF!</definedName>
    <definedName name="AS400TB" localSheetId="1">#REF!</definedName>
    <definedName name="AS400TB">#REF!</definedName>
    <definedName name="ASD" localSheetId="0">#REF!</definedName>
    <definedName name="ASD" localSheetId="2">#REF!</definedName>
    <definedName name="ASD" localSheetId="1">#REF!</definedName>
    <definedName name="ASD">#REF!</definedName>
    <definedName name="ASDGR" localSheetId="0">#REF!</definedName>
    <definedName name="ASDGR" localSheetId="2">#REF!</definedName>
    <definedName name="ASDGR" localSheetId="1">#REF!</definedName>
    <definedName name="ASDGR">#REF!</definedName>
    <definedName name="ATMOS_1080" localSheetId="0">#REF!</definedName>
    <definedName name="ATMOS_1080" localSheetId="2">#REF!</definedName>
    <definedName name="ATMOS_1080" localSheetId="1">#REF!</definedName>
    <definedName name="ATMOS_1080">#REF!</definedName>
    <definedName name="ATMOS_1110" localSheetId="0">#REF!</definedName>
    <definedName name="ATMOS_1110" localSheetId="2">#REF!</definedName>
    <definedName name="ATMOS_1110" localSheetId="1">#REF!</definedName>
    <definedName name="ATMOS_1110">#REF!</definedName>
    <definedName name="B" localSheetId="0">#REF!</definedName>
    <definedName name="B" localSheetId="2">#REF!</definedName>
    <definedName name="B" localSheetId="1">#REF!</definedName>
    <definedName name="B">#REF!</definedName>
    <definedName name="BALANCE" localSheetId="0">#REF!</definedName>
    <definedName name="BALANCE" localSheetId="2">#REF!</definedName>
    <definedName name="BALANCE" localSheetId="1">#REF!</definedName>
    <definedName name="BALANCE">#REF!</definedName>
    <definedName name="BALANCEDATE" localSheetId="0">#REF!</definedName>
    <definedName name="BALANCEDATE" localSheetId="2">#REF!</definedName>
    <definedName name="BALANCEDATE" localSheetId="1">#REF!</definedName>
    <definedName name="BALANCEDATE">#REF!</definedName>
    <definedName name="BalSt">[18]EssBalS!$A$4:$H$11</definedName>
    <definedName name="BARING" localSheetId="0">#REF!</definedName>
    <definedName name="BARING" localSheetId="2">#REF!</definedName>
    <definedName name="BARING" localSheetId="1">#REF!</definedName>
    <definedName name="BARING">#REF!</definedName>
    <definedName name="Base_Volume" localSheetId="0">#REF!</definedName>
    <definedName name="Base_Volume" localSheetId="2">#REF!</definedName>
    <definedName name="Base_Volume" localSheetId="1">#REF!</definedName>
    <definedName name="Base_Volume">#REF!</definedName>
    <definedName name="basis">'[19]AIC - Basis Adj'!$E$14:$H$64</definedName>
    <definedName name="BBSS" localSheetId="0">#REF!</definedName>
    <definedName name="BBSS" localSheetId="2">#REF!</definedName>
    <definedName name="BBSS" localSheetId="1">#REF!</definedName>
    <definedName name="BBSS">#REF!</definedName>
    <definedName name="bc">[9]PPBud!$B$246:$P$256</definedName>
    <definedName name="bk_pis">'[20]Basis Adj'!$A$15:$F$62</definedName>
    <definedName name="BOB">[2]Nonutility!$EK$604</definedName>
    <definedName name="book_cwip">'[21]PPE_Cost - CWIP'!$D$10:$I$110</definedName>
    <definedName name="book_rwip">'[21]Rollforward - Tax CWIP_RWIP'!$V$43:$Y$85</definedName>
    <definedName name="BS" localSheetId="0">#REF!</definedName>
    <definedName name="BS" localSheetId="2">#REF!</definedName>
    <definedName name="BS" localSheetId="1">#REF!</definedName>
    <definedName name="BS">#REF!</definedName>
    <definedName name="bs_aut">'[14]AUT BS (BU)'!$C$8:$P$436</definedName>
    <definedName name="bs_nr">'[14]NR Cost&amp;Accum'!$C$6:$M$92</definedName>
    <definedName name="bu">[22]Macros!$P$31:$Q$42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#REF!</definedName>
    <definedName name="C_" localSheetId="2">#REF!</definedName>
    <definedName name="C_" localSheetId="1">#REF!</definedName>
    <definedName name="C_">#REF!</definedName>
    <definedName name="CADSTD" localSheetId="0">#REF!</definedName>
    <definedName name="CADSTD" localSheetId="2">#REF!</definedName>
    <definedName name="CADSTD" localSheetId="1">#REF!</definedName>
    <definedName name="CADSTD">#REF!</definedName>
    <definedName name="cap_depr">'[14]Cap Depr'!$A$14:$F$77</definedName>
    <definedName name="cap_int">'[14]Cap Int (AFUDC)'!$B$12:$G$78</definedName>
    <definedName name="cap_int_adj">'[14]Cap Int (AFUDC)'!$K$12:$Q$71</definedName>
    <definedName name="Cap_oh">'[23]Cap OH'!$D$12:$M$50</definedName>
    <definedName name="cap_oh_pis">'[14]Cap OH'!$B$12:$F$20</definedName>
    <definedName name="cap_oh_res">'[14]Cap OH'!$B$21:$F$29</definedName>
    <definedName name="cap_oh_tba">'[14]Cap OH'!$I$12:$P$52</definedName>
    <definedName name="cap_soft">'[14]Cap Software'!$A$12:$K$26</definedName>
    <definedName name="cap_soft_adj">'[14]Cap Software'!$M$13:$U$33</definedName>
    <definedName name="CapAct">[18]CapBud!$A$40:$EA$44</definedName>
    <definedName name="CapBud">[18]CapBud!$A$20:$EA$38</definedName>
    <definedName name="CapCostTable">[24]TRIGGERS!$Q$9:$AO$129</definedName>
    <definedName name="capex">'[20](A) Piv - AIC (CR data)'!$A$10:$G$44</definedName>
    <definedName name="CaseNo.">'[25]DATA INPUT'!$C$10</definedName>
    <definedName name="CASH1" localSheetId="0">#REF!</definedName>
    <definedName name="CASH1" localSheetId="2">#REF!</definedName>
    <definedName name="CASH1" localSheetId="1">#REF!</definedName>
    <definedName name="CASH1">#REF!</definedName>
    <definedName name="cash2" localSheetId="0">#REF!</definedName>
    <definedName name="cash2" localSheetId="2">#REF!</definedName>
    <definedName name="cash2" localSheetId="1">#REF!</definedName>
    <definedName name="cash2">#REF!</definedName>
    <definedName name="Category_Report" localSheetId="0">#REF!</definedName>
    <definedName name="Category_Report" localSheetId="2">#REF!</definedName>
    <definedName name="Category_Report" localSheetId="1">#REF!</definedName>
    <definedName name="Category_Report">#REF!</definedName>
    <definedName name="CC_Spread">'[26]Tech Serv Mgr Data Entry'!$C$53:$I$133</definedName>
    <definedName name="CEActAPT">[27]PPAct!$B$246:$P$256</definedName>
    <definedName name="CEAPT">[28]APT!$A$9:$N$27</definedName>
    <definedName name="CEBudAPT">[27]PPBud!$B$246:$P$256</definedName>
    <definedName name="CESSU">[29]SSU!$A$9:$N$27</definedName>
    <definedName name="CIF" localSheetId="0">#REF!</definedName>
    <definedName name="CIF" localSheetId="2">#REF!</definedName>
    <definedName name="CIF" localSheetId="1">#REF!</definedName>
    <definedName name="CIF">#REF!</definedName>
    <definedName name="CK">'[30]Projection - ColKans'!$A$12:$K$47</definedName>
    <definedName name="CKCOpStat">[18]UtOpStat!$C$260:$T$273</definedName>
    <definedName name="CKVOpStat">[18]UtOpStat!$C$275:$T$282</definedName>
    <definedName name="CO" localSheetId="0">#REF!</definedName>
    <definedName name="CO" localSheetId="2">#REF!</definedName>
    <definedName name="CO" localSheetId="1">#REF!</definedName>
    <definedName name="CO">#REF!</definedName>
    <definedName name="CODE" localSheetId="0">#REF!</definedName>
    <definedName name="CODE" localSheetId="2">#REF!</definedName>
    <definedName name="CODE" localSheetId="1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[31]Colorado!$A$13:$Z$59</definedName>
    <definedName name="comment" localSheetId="0">#REF!</definedName>
    <definedName name="comment" localSheetId="2">#REF!</definedName>
    <definedName name="comment" localSheetId="1">#REF!</definedName>
    <definedName name="comment">#REF!</definedName>
    <definedName name="COMPANY">'[25]DATA INPUT'!$C$7</definedName>
    <definedName name="COMPANY_NAME_TO_PRINT_ON_CHECK">'[32]Drop Down Lists'!$A$2:$A$23</definedName>
    <definedName name="Completed" localSheetId="0">#REF!</definedName>
    <definedName name="Completed" localSheetId="2">#REF!</definedName>
    <definedName name="Completed" localSheetId="1">#REF!</definedName>
    <definedName name="Completed">#REF!</definedName>
    <definedName name="COPYFROM">[33]MAC!$A$7:$T$69</definedName>
    <definedName name="COPYTO">[33]MAC!$A$72:$T$134</definedName>
    <definedName name="COR">'[23]COR on Ntwk Assets'!$C$14:$L$126</definedName>
    <definedName name="COVER" localSheetId="0">#REF!</definedName>
    <definedName name="COVER" localSheetId="2">#REF!</definedName>
    <definedName name="COVER" localSheetId="1">#REF!</definedName>
    <definedName name="COVER">#REF!</definedName>
    <definedName name="COVERDATE" localSheetId="0">#REF!</definedName>
    <definedName name="COVERDATE" localSheetId="2">#REF!</definedName>
    <definedName name="COVERDATE" localSheetId="1">#REF!</definedName>
    <definedName name="COVERDATE">#REF!</definedName>
    <definedName name="csAdHoc2_Dim01">"="</definedName>
    <definedName name="csAdHoc2_Dim02">"="</definedName>
    <definedName name="csAdHoc2_Dim03" localSheetId="0">#REF!</definedName>
    <definedName name="csAdHoc2_Dim03" localSheetId="2">#REF!</definedName>
    <definedName name="csAdHoc2_Dim03" localSheetId="1">#REF!</definedName>
    <definedName name="csAdHoc2_Dim03">#REF!</definedName>
    <definedName name="csAdHoc2_Dim04" localSheetId="0">#REF!</definedName>
    <definedName name="csAdHoc2_Dim04" localSheetId="2">#REF!</definedName>
    <definedName name="csAdHoc2_Dim04" localSheetId="1">#REF!</definedName>
    <definedName name="csAdHoc2_Dim04">#REF!</definedName>
    <definedName name="csAdHoc2_Dim05" localSheetId="0">#REF!</definedName>
    <definedName name="csAdHoc2_Dim05" localSheetId="2">#REF!</definedName>
    <definedName name="csAdHoc2_Dim05" localSheetId="1">#REF!</definedName>
    <definedName name="csAdHoc2_Dim05">#REF!</definedName>
    <definedName name="csAdHoc2_Dim06" localSheetId="0">#REF!</definedName>
    <definedName name="csAdHoc2_Dim06" localSheetId="2">#REF!</definedName>
    <definedName name="csAdHoc2_Dim06" localSheetId="1">#REF!</definedName>
    <definedName name="csAdHoc2_Dim06">#REF!</definedName>
    <definedName name="csAdHoc2_Dim07" localSheetId="0">#REF!</definedName>
    <definedName name="csAdHoc2_Dim07" localSheetId="2">#REF!</definedName>
    <definedName name="csAdHoc2_Dim07" localSheetId="1">#REF!</definedName>
    <definedName name="csAdHoc2_Dim07">#REF!</definedName>
    <definedName name="csAdHoc2_Dim08" localSheetId="0">#REF!</definedName>
    <definedName name="csAdHoc2_Dim08" localSheetId="2">#REF!</definedName>
    <definedName name="csAdHoc2_Dim08" localSheetId="1">#REF!</definedName>
    <definedName name="csAdHoc2_Dim08">#REF!</definedName>
    <definedName name="csAdHoc2_Dim09" localSheetId="0">#REF!</definedName>
    <definedName name="csAdHoc2_Dim09" localSheetId="2">#REF!</definedName>
    <definedName name="csAdHoc2_Dim09" localSheetId="1">#REF!</definedName>
    <definedName name="csAdHoc2_Dim09">#REF!</definedName>
    <definedName name="csAdHoc2_Dim10">"="</definedName>
    <definedName name="csAdHoc2Anchor" localSheetId="0">#REF!</definedName>
    <definedName name="csAdHoc2Anchor" localSheetId="2">#REF!</definedName>
    <definedName name="csAdHoc2Anchor" localSheetId="1">#REF!</definedName>
    <definedName name="csAdHoc2Anchor">#REF!</definedName>
    <definedName name="csAllowDetailBudgeting">1</definedName>
    <definedName name="csAllowLocalConsolidation">1</definedName>
    <definedName name="csAppName">"BudgetWeb"</definedName>
    <definedName name="csDE_CorporateSubAccts_Dim01">"="</definedName>
    <definedName name="csDE_CorporateSubAccts_Dim02">"="</definedName>
    <definedName name="csDE_CorporateSubAccts_Dim03">"="</definedName>
    <definedName name="csDE_CorporateSubAccts_Dim04">"="</definedName>
    <definedName name="csDE_CorporateSubAccts_Dim08">"="</definedName>
    <definedName name="csDE_CorporateSubAccts_Dim09">"="</definedName>
    <definedName name="csDE_CorporateSubAccts_Dim10">"="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6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ExpensesALLAnchor" localSheetId="0">#REF!</definedName>
    <definedName name="csDE_ExpensesALLAnchor" localSheetId="2">#REF!</definedName>
    <definedName name="csDE_ExpensesALLAnchor" localSheetId="1">#REF!</definedName>
    <definedName name="csDE_ExpensesALLAnchor">#REF!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 localSheetId="2">#REF!</definedName>
    <definedName name="CURRENT" localSheetId="1">#REF!</definedName>
    <definedName name="CURRENT">#REF!</definedName>
    <definedName name="CurrentColumnIndex" localSheetId="0">#REF!</definedName>
    <definedName name="CurrentColumnIndex" localSheetId="2">#REF!</definedName>
    <definedName name="CurrentColumnIndex" localSheetId="1">#REF!</definedName>
    <definedName name="CurrentColumnIndex">#REF!</definedName>
    <definedName name="CurrentColumnRowIndex" localSheetId="0">#REF!</definedName>
    <definedName name="CurrentColumnRowIndex" localSheetId="2">#REF!</definedName>
    <definedName name="CurrentColumnRowIndex" localSheetId="1">#REF!</definedName>
    <definedName name="CurrentColumnRowIndex">#REF!</definedName>
    <definedName name="CurrentRowLineItemIndex" localSheetId="0">#REF!</definedName>
    <definedName name="CurrentRowLineItemIndex" localSheetId="2">#REF!</definedName>
    <definedName name="CurrentRowLineItemIndex" localSheetId="1">#REF!</definedName>
    <definedName name="CurrentRowLineItemIndex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>#REF!</definedName>
    <definedName name="CustomerData_JurEight" localSheetId="0">'[34]Customer Data'!#REF!</definedName>
    <definedName name="CustomerData_JurEight" localSheetId="2">'[34]Customer Data'!#REF!</definedName>
    <definedName name="CustomerData_JurEight" localSheetId="1">'[34]Customer Data'!#REF!</definedName>
    <definedName name="CustomerData_JurEight">'[34]Customer Data'!#REF!</definedName>
    <definedName name="CustomerData_JurEleven" localSheetId="0">'[34]Customer Data'!#REF!</definedName>
    <definedName name="CustomerData_JurEleven" localSheetId="2">'[34]Customer Data'!#REF!</definedName>
    <definedName name="CustomerData_JurEleven" localSheetId="1">'[34]Customer Data'!#REF!</definedName>
    <definedName name="CustomerData_JurEleven">'[34]Customer Data'!#REF!</definedName>
    <definedName name="CustomerData_JurFive" localSheetId="0">'[34]Customer Data'!#REF!</definedName>
    <definedName name="CustomerData_JurFive" localSheetId="2">'[34]Customer Data'!#REF!</definedName>
    <definedName name="CustomerData_JurFive" localSheetId="1">'[34]Customer Data'!#REF!</definedName>
    <definedName name="CustomerData_JurFive">'[34]Customer Data'!#REF!</definedName>
    <definedName name="CustomerData_JurFour" localSheetId="0">'[34]Customer Data'!#REF!</definedName>
    <definedName name="CustomerData_JurFour" localSheetId="2">'[34]Customer Data'!#REF!</definedName>
    <definedName name="CustomerData_JurFour" localSheetId="1">'[34]Customer Data'!#REF!</definedName>
    <definedName name="CustomerData_JurFour">'[34]Customer Data'!#REF!</definedName>
    <definedName name="CustomerData_JurFourteen" localSheetId="0">'[34]Customer Data'!#REF!</definedName>
    <definedName name="CustomerData_JurFourteen" localSheetId="2">'[34]Customer Data'!#REF!</definedName>
    <definedName name="CustomerData_JurFourteen" localSheetId="1">'[34]Customer Data'!#REF!</definedName>
    <definedName name="CustomerData_JurFourteen">'[34]Customer Data'!#REF!</definedName>
    <definedName name="CustomerData_JurNine" localSheetId="0">'[34]Customer Data'!#REF!</definedName>
    <definedName name="CustomerData_JurNine" localSheetId="2">'[34]Customer Data'!#REF!</definedName>
    <definedName name="CustomerData_JurNine" localSheetId="1">'[34]Customer Data'!#REF!</definedName>
    <definedName name="CustomerData_JurNine">'[34]Customer Data'!#REF!</definedName>
    <definedName name="CustomerData_JurSeven" localSheetId="0">'[34]Customer Data'!#REF!</definedName>
    <definedName name="CustomerData_JurSeven" localSheetId="2">'[34]Customer Data'!#REF!</definedName>
    <definedName name="CustomerData_JurSeven" localSheetId="1">'[34]Customer Data'!#REF!</definedName>
    <definedName name="CustomerData_JurSeven">'[34]Customer Data'!#REF!</definedName>
    <definedName name="CustomerData_JurSix" localSheetId="0">'[34]Customer Data'!#REF!</definedName>
    <definedName name="CustomerData_JurSix" localSheetId="2">'[34]Customer Data'!#REF!</definedName>
    <definedName name="CustomerData_JurSix" localSheetId="1">'[34]Customer Data'!#REF!</definedName>
    <definedName name="CustomerData_JurSix">'[34]Customer Data'!#REF!</definedName>
    <definedName name="CustomerData_JurTen" localSheetId="0">'[34]Customer Data'!#REF!</definedName>
    <definedName name="CustomerData_JurTen" localSheetId="2">'[34]Customer Data'!#REF!</definedName>
    <definedName name="CustomerData_JurTen" localSheetId="1">'[34]Customer Data'!#REF!</definedName>
    <definedName name="CustomerData_JurTen">'[34]Customer Data'!#REF!</definedName>
    <definedName name="CustomerData_JurThirteen" localSheetId="0">'[34]Customer Data'!#REF!</definedName>
    <definedName name="CustomerData_JurThirteen" localSheetId="2">'[34]Customer Data'!#REF!</definedName>
    <definedName name="CustomerData_JurThirteen" localSheetId="1">'[34]Customer Data'!#REF!</definedName>
    <definedName name="CustomerData_JurThirteen">'[34]Customer Data'!#REF!</definedName>
    <definedName name="CustomerData_JurThree" localSheetId="0">'[34]Customer Data'!#REF!</definedName>
    <definedName name="CustomerData_JurThree" localSheetId="2">'[34]Customer Data'!#REF!</definedName>
    <definedName name="CustomerData_JurThree" localSheetId="1">'[34]Customer Data'!#REF!</definedName>
    <definedName name="CustomerData_JurThree">'[34]Customer Data'!#REF!</definedName>
    <definedName name="CustomerData_JurTwelve" localSheetId="0">'[34]Customer Data'!#REF!</definedName>
    <definedName name="CustomerData_JurTwelve" localSheetId="2">'[34]Customer Data'!#REF!</definedName>
    <definedName name="CustomerData_JurTwelve" localSheetId="1">'[34]Customer Data'!#REF!</definedName>
    <definedName name="CustomerData_JurTwelve">'[34]Customer Data'!#REF!</definedName>
    <definedName name="CustomerData_JurTwo" localSheetId="0">'[34]Customer Data'!#REF!</definedName>
    <definedName name="CustomerData_JurTwo" localSheetId="2">'[34]Customer Data'!#REF!</definedName>
    <definedName name="CustomerData_JurTwo" localSheetId="1">'[34]Customer Data'!#REF!</definedName>
    <definedName name="CustomerData_JurTwo">'[34]Customer Data'!#REF!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>#REF!</definedName>
    <definedName name="cy_act" localSheetId="0">#REF!</definedName>
    <definedName name="cy_act" localSheetId="2">#REF!</definedName>
    <definedName name="cy_act" localSheetId="1">#REF!</definedName>
    <definedName name="cy_act">#REF!</definedName>
    <definedName name="cy_bud" localSheetId="0">#REF!</definedName>
    <definedName name="cy_bud" localSheetId="2">#REF!</definedName>
    <definedName name="cy_bud" localSheetId="1">#REF!</definedName>
    <definedName name="cy_bud">#REF!</definedName>
    <definedName name="cy_v_bud" localSheetId="0">#REF!</definedName>
    <definedName name="cy_v_bud" localSheetId="2">#REF!</definedName>
    <definedName name="cy_v_bud" localSheetId="1">#REF!</definedName>
    <definedName name="cy_v_bud">#REF!</definedName>
    <definedName name="cy_v_py" localSheetId="0">#REF!</definedName>
    <definedName name="cy_v_py" localSheetId="2">#REF!</definedName>
    <definedName name="cy_v_py" localSheetId="1">#REF!</definedName>
    <definedName name="cy_v_py">#REF!</definedName>
    <definedName name="cyact" localSheetId="0">[35]Graph!#REF!</definedName>
    <definedName name="cyact" localSheetId="2">[35]Graph!#REF!</definedName>
    <definedName name="cyact" localSheetId="1">[35]Graph!#REF!</definedName>
    <definedName name="cyact">[35]Graph!#REF!</definedName>
    <definedName name="cybud" localSheetId="0">[35]Graph!#REF!</definedName>
    <definedName name="cybud" localSheetId="2">[35]Graph!#REF!</definedName>
    <definedName name="cybud" localSheetId="1">[35]Graph!#REF!</definedName>
    <definedName name="cybud">[35]Graph!#REF!</definedName>
    <definedName name="D" localSheetId="0">#REF!</definedName>
    <definedName name="D" localSheetId="2">#REF!</definedName>
    <definedName name="D" localSheetId="1">#REF!</definedName>
    <definedName name="D">#REF!</definedName>
    <definedName name="DACQ" localSheetId="0">#REF!</definedName>
    <definedName name="DACQ" localSheetId="2">#REF!</definedName>
    <definedName name="DACQ" localSheetId="1">#REF!</definedName>
    <definedName name="DACQ">#REF!</definedName>
    <definedName name="DActDV">[36]EssDActDV!$A$8:$P$189</definedName>
    <definedName name="DalhCE">[15]Dalhart!$A$13:$Z$38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2">[37]Data!$A$1:$H$74</definedName>
    <definedName name="data3">[37]Sheet3!$A$1:$AY$8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>#REF!</definedName>
    <definedName name="Date" localSheetId="0">#REF!</definedName>
    <definedName name="Date" localSheetId="2">#REF!</definedName>
    <definedName name="Date" localSheetId="1">#REF!</definedName>
    <definedName name="Date">#REF!</definedName>
    <definedName name="Date1" localSheetId="0">#REF!</definedName>
    <definedName name="Date1" localSheetId="2">#REF!</definedName>
    <definedName name="Date1" localSheetId="1">#REF!</definedName>
    <definedName name="Date1">#REF!</definedName>
    <definedName name="DBudDV">[36]EssDBudDV!$A$8:$DV$189</definedName>
    <definedName name="DCByBU" localSheetId="0">#REF!</definedName>
    <definedName name="DCByBU" localSheetId="2">#REF!</definedName>
    <definedName name="DCByBU" localSheetId="1">#REF!</definedName>
    <definedName name="DCByBU">#REF!</definedName>
    <definedName name="DEPOSIT" localSheetId="0">#REF!</definedName>
    <definedName name="DEPOSIT" localSheetId="2">#REF!</definedName>
    <definedName name="DEPOSIT" localSheetId="1">#REF!</definedName>
    <definedName name="DEPOSIT">#REF!</definedName>
    <definedName name="DEPOSITS" localSheetId="0">#REF!</definedName>
    <definedName name="DEPOSITS" localSheetId="2">#REF!</definedName>
    <definedName name="DEPOSITS" localSheetId="1">#REF!</definedName>
    <definedName name="DEPOSITS">#REF!</definedName>
    <definedName name="depr_aut">'[14]AUT Depr'!$C$7:$S$75</definedName>
    <definedName name="depr_nr">'[14]NonReg Depr'!$A$9:$N$38</definedName>
    <definedName name="DEPRECIATION" localSheetId="0">#REF!</definedName>
    <definedName name="DEPRECIATION" localSheetId="2">#REF!</definedName>
    <definedName name="DEPRECIATION" localSheetId="1">#REF!</definedName>
    <definedName name="DEPRECIATION">#REF!</definedName>
    <definedName name="DeptDescr" localSheetId="0">[10]Source!#REF!</definedName>
    <definedName name="DeptDescr" localSheetId="2">[10]Source!#REF!</definedName>
    <definedName name="DeptDescr" localSheetId="1">[10]Source!#REF!</definedName>
    <definedName name="DeptDescr">[10]Source!#REF!</definedName>
    <definedName name="DeptDescr2" localSheetId="0">[10]Source!#REF!</definedName>
    <definedName name="DeptDescr2" localSheetId="2">[10]Source!#REF!</definedName>
    <definedName name="DeptDescr2" localSheetId="1">[10]Source!#REF!</definedName>
    <definedName name="DeptDescr2">[10]Source!#REF!</definedName>
    <definedName name="DeptID" localSheetId="0">[10]Source!#REF!</definedName>
    <definedName name="DeptID" localSheetId="2">[10]Source!#REF!</definedName>
    <definedName name="DeptID" localSheetId="1">[10]Source!#REF!</definedName>
    <definedName name="DeptID">[10]Source!#REF!</definedName>
    <definedName name="DeptID2" localSheetId="0">[10]Source!#REF!</definedName>
    <definedName name="DeptID2" localSheetId="2">[10]Source!#REF!</definedName>
    <definedName name="DeptID2" localSheetId="1">[10]Source!#REF!</definedName>
    <definedName name="DeptID2">[10]Source!#REF!</definedName>
    <definedName name="Detail_Report" localSheetId="0">#REF!</definedName>
    <definedName name="Detail_Report" localSheetId="2">#REF!</definedName>
    <definedName name="Detail_Report" localSheetId="1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[38]BilledToAPT!$A$154:$O$154</definedName>
    <definedName name="DISPOSITION">[39]Lists!$A$1:$A$3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[24]TRIGGERS!$AR$18:$AR$25</definedName>
    <definedName name="DV_DebtPctTable">[24]TRIGGERS!$AR$18:$AS$25</definedName>
    <definedName name="DV_DebtRateList">[24]TRIGGERS!$AR$9:$AR$15</definedName>
    <definedName name="DV_DebtRateTable">[24]TRIGGERS!$AR$9:$AS$15</definedName>
    <definedName name="eb_cwip">'[21]2015 Tax CWIP Bal'!$A$14:$F$77</definedName>
    <definedName name="EC" localSheetId="0">[10]Source!#REF!</definedName>
    <definedName name="EC" localSheetId="2">[10]Source!#REF!</definedName>
    <definedName name="EC" localSheetId="1">[10]Source!#REF!</definedName>
    <definedName name="EC">[10]Source!#REF!</definedName>
    <definedName name="ECDescr" localSheetId="0">[10]Source!#REF!</definedName>
    <definedName name="ECDescr" localSheetId="2">[10]Source!#REF!</definedName>
    <definedName name="ECDescr" localSheetId="1">[10]Source!#REF!</definedName>
    <definedName name="ECDescr">[10]Source!#REF!</definedName>
    <definedName name="ECDescr2" localSheetId="0">[10]Source!#REF!</definedName>
    <definedName name="ECDescr2" localSheetId="2">[10]Source!#REF!</definedName>
    <definedName name="ECDescr2" localSheetId="1">[10]Source!#REF!</definedName>
    <definedName name="ECDescr2">[10]Source!#REF!</definedName>
    <definedName name="ECID" localSheetId="0">[10]Source!#REF!</definedName>
    <definedName name="ECID" localSheetId="2">[10]Source!#REF!</definedName>
    <definedName name="ECID" localSheetId="1">[10]Source!#REF!</definedName>
    <definedName name="ECID">[10]Source!#REF!</definedName>
    <definedName name="Eight" localSheetId="0">'[8]Jurisdiction Input'!#REF!</definedName>
    <definedName name="Eight" localSheetId="2">'[8]Jurisdiction Input'!#REF!</definedName>
    <definedName name="Eight" localSheetId="1">'[8]Jurisdiction Input'!#REF!</definedName>
    <definedName name="Eight">'[8]Jurisdiction Input'!#REF!</definedName>
    <definedName name="Elapsed" localSheetId="0">#REF!</definedName>
    <definedName name="Elapsed" localSheetId="2">#REF!</definedName>
    <definedName name="Elapsed" localSheetId="1">#REF!</definedName>
    <definedName name="Elapsed">#REF!</definedName>
    <definedName name="Eleven" localSheetId="0">'[8]Jurisdiction Input'!#REF!</definedName>
    <definedName name="Eleven" localSheetId="2">'[8]Jurisdiction Input'!#REF!</definedName>
    <definedName name="Eleven" localSheetId="1">'[8]Jurisdiction Input'!#REF!</definedName>
    <definedName name="Eleven">'[8]Jurisdiction Input'!#REF!</definedName>
    <definedName name="end" localSheetId="0">#REF!</definedName>
    <definedName name="end" localSheetId="2">#REF!</definedName>
    <definedName name="end" localSheetId="1">#REF!</definedName>
    <definedName name="end">#REF!</definedName>
    <definedName name="ENERGAS_1080" localSheetId="0">#REF!</definedName>
    <definedName name="ENERGAS_1080" localSheetId="2">#REF!</definedName>
    <definedName name="ENERGAS_1080" localSheetId="1">#REF!</definedName>
    <definedName name="ENERGAS_1080">#REF!</definedName>
    <definedName name="ENERGAS_1110" localSheetId="0">#REF!</definedName>
    <definedName name="ENERGAS_1110" localSheetId="2">#REF!</definedName>
    <definedName name="ENERGAS_1110" localSheetId="1">#REF!</definedName>
    <definedName name="ENERGAS_1110">#REF!</definedName>
    <definedName name="EPSData">[40]EssEPS!$A$8:$CJ$45</definedName>
    <definedName name="EQ_Change">'[33]CASH FLOW &amp; INTEREST'!$393:$393</definedName>
    <definedName name="EssfHasNonUnique">FALSE</definedName>
    <definedName name="EXPENDITURE_TYPE_LIST">'[32]Drop Down Lists'!$G$3:$G$13</definedName>
    <definedName name="EXPENSES" localSheetId="0">#REF!</definedName>
    <definedName name="EXPENSES" localSheetId="2">#REF!</definedName>
    <definedName name="EXPENSES" localSheetId="1">#REF!</definedName>
    <definedName name="EXPENSES">#REF!</definedName>
    <definedName name="f" localSheetId="0">#REF!</definedName>
    <definedName name="f" localSheetId="2">#REF!</definedName>
    <definedName name="f" localSheetId="1">#REF!</definedName>
    <definedName name="f">#REF!</definedName>
    <definedName name="FAIBF" localSheetId="0">#REF!</definedName>
    <definedName name="FAIBF" localSheetId="2">#REF!</definedName>
    <definedName name="FAIBF" localSheetId="1">#REF!</definedName>
    <definedName name="FAIBF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ee" localSheetId="0">#REF!</definedName>
    <definedName name="fee" localSheetId="2">#REF!</definedName>
    <definedName name="fee" localSheetId="1">#REF!</definedName>
    <definedName name="fee">#REF!</definedName>
    <definedName name="FIND">[2]Nonutility!$R$189</definedName>
    <definedName name="FIRST_SEMETRE" localSheetId="0">#REF!</definedName>
    <definedName name="FIRST_SEMETRE" localSheetId="2">#REF!</definedName>
    <definedName name="FIRST_SEMETRE" localSheetId="1">#REF!</definedName>
    <definedName name="FIRST_SEMETRE">#REF!</definedName>
    <definedName name="FIT_RATE">[2]Nonutility!$EB$597</definedName>
    <definedName name="Five" localSheetId="0">'[8]Jurisdiction Input'!#REF!</definedName>
    <definedName name="Five" localSheetId="2">'[8]Jurisdiction Input'!#REF!</definedName>
    <definedName name="Five" localSheetId="1">'[8]Jurisdiction Input'!#REF!</definedName>
    <definedName name="Five">'[8]Jurisdiction Input'!#REF!</definedName>
    <definedName name="Four" localSheetId="0">'[8]Jurisdiction Input'!#REF!</definedName>
    <definedName name="Four" localSheetId="2">'[8]Jurisdiction Input'!#REF!</definedName>
    <definedName name="Four" localSheetId="1">'[8]Jurisdiction Input'!#REF!</definedName>
    <definedName name="Four">'[8]Jurisdiction Input'!#REF!</definedName>
    <definedName name="Fourteen" localSheetId="0">'[8]Jurisdiction Input'!#REF!</definedName>
    <definedName name="Fourteen" localSheetId="2">'[8]Jurisdiction Input'!#REF!</definedName>
    <definedName name="Fourteen" localSheetId="1">'[8]Jurisdiction Input'!#REF!</definedName>
    <definedName name="Fourteen">'[8]Jurisdiction Input'!#REF!</definedName>
    <definedName name="frfr" localSheetId="0">#REF!</definedName>
    <definedName name="frfr" localSheetId="2">#REF!</definedName>
    <definedName name="frfr" localSheetId="1">#REF!</definedName>
    <definedName name="frfr">#REF!</definedName>
    <definedName name="FrSaCE">[15]FritzSand!$A$13:$Z$29</definedName>
    <definedName name="FSGRegionAmounts" localSheetId="0">#REF!</definedName>
    <definedName name="FSGRegionAmounts" localSheetId="2">#REF!</definedName>
    <definedName name="FSGRegionAmounts" localSheetId="1">#REF!</definedName>
    <definedName name="FSGRegionAmounts">#REF!</definedName>
    <definedName name="FSGRegionColumnHeading1" localSheetId="0">#REF!</definedName>
    <definedName name="FSGRegionColumnHeading1" localSheetId="2">#REF!</definedName>
    <definedName name="FSGRegionColumnHeading1" localSheetId="1">#REF!</definedName>
    <definedName name="FSGRegionColumnHeading1">#REF!</definedName>
    <definedName name="FSGRegionColumnHeading2" localSheetId="0">#REF!</definedName>
    <definedName name="FSGRegionColumnHeading2" localSheetId="2">#REF!</definedName>
    <definedName name="FSGRegionColumnHeading2" localSheetId="1">#REF!</definedName>
    <definedName name="FSGRegionColumnHeading2">#REF!</definedName>
    <definedName name="FSGRegionColumnHeading3" localSheetId="0">#REF!</definedName>
    <definedName name="FSGRegionColumnHeading3" localSheetId="2">#REF!</definedName>
    <definedName name="FSGRegionColumnHeading3" localSheetId="1">#REF!</definedName>
    <definedName name="FSGRegionColumnHeading3">#REF!</definedName>
    <definedName name="FSGRegionColumnHeading4" localSheetId="0">#REF!</definedName>
    <definedName name="FSGRegionColumnHeading4" localSheetId="2">#REF!</definedName>
    <definedName name="FSGRegionColumnHeading4" localSheetId="1">#REF!</definedName>
    <definedName name="FSGRegionColumnHeading4">#REF!</definedName>
    <definedName name="FSGRegionColumnHeading5" localSheetId="0">#REF!</definedName>
    <definedName name="FSGRegionColumnHeading5" localSheetId="2">#REF!</definedName>
    <definedName name="FSGRegionColumnHeading5" localSheetId="1">#REF!</definedName>
    <definedName name="FSGRegionColumnHeading5">#REF!</definedName>
    <definedName name="FSGRegionLineItems" localSheetId="0">#REF!</definedName>
    <definedName name="FSGRegionLineItems" localSheetId="2">#REF!</definedName>
    <definedName name="FSGRegionLineItems" localSheetId="1">#REF!</definedName>
    <definedName name="FSGRegionLineItems">#REF!</definedName>
    <definedName name="FSGRegionReportHeading" localSheetId="0">#REF!</definedName>
    <definedName name="FSGRegionReportHeading" localSheetId="2">#REF!</definedName>
    <definedName name="FSGRegionReportHeading" localSheetId="1">#REF!</definedName>
    <definedName name="FSGRegionReportHeading">#REF!</definedName>
    <definedName name="FSGRegionReportTitle" localSheetId="0">#REF!</definedName>
    <definedName name="FSGRegionReportTitle" localSheetId="2">#REF!</definedName>
    <definedName name="FSGRegionReportTitle" localSheetId="1">#REF!</definedName>
    <definedName name="FSGRegionReportTitle">#REF!</definedName>
    <definedName name="FY" localSheetId="0">#REF!</definedName>
    <definedName name="FY" localSheetId="2">#REF!</definedName>
    <definedName name="FY" localSheetId="1">#REF!</definedName>
    <definedName name="FY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0">#REF!</definedName>
    <definedName name="G" localSheetId="2">#REF!</definedName>
    <definedName name="G" localSheetId="1">#REF!</definedName>
    <definedName name="G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>#REF!</definedName>
    <definedName name="GECE">[41]Georgia!$A$13:$Z$51</definedName>
    <definedName name="GOEXP">'[25]DATA INPUT'!$C$59</definedName>
    <definedName name="GOPLANT">'[25]DATA INPUT'!$C$55</definedName>
    <definedName name="GOTOMENU" localSheetId="0">#REF!</definedName>
    <definedName name="GOTOMENU" localSheetId="2">#REF!</definedName>
    <definedName name="GOTOMENU" localSheetId="1">#REF!</definedName>
    <definedName name="GOTOMENU">#REF!</definedName>
    <definedName name="gov_rate">'[19]Proj Query tie-in to CPR'!$E$24:$H$61</definedName>
    <definedName name="gov_rate2">'[19]Proj Query tie-in to CPR'!$A$21:$H$306</definedName>
    <definedName name="gov_rate3">'[19]Proj Query tie-in to CPR'!$B$21:$H$123</definedName>
    <definedName name="GREELEY_1080" localSheetId="0">#REF!</definedName>
    <definedName name="GREELEY_1080" localSheetId="2">#REF!</definedName>
    <definedName name="GREELEY_1080" localSheetId="1">#REF!</definedName>
    <definedName name="GREELEY_1080">#REF!</definedName>
    <definedName name="GREELEY_1110" localSheetId="0">#REF!</definedName>
    <definedName name="GREELEY_1110" localSheetId="2">#REF!</definedName>
    <definedName name="GREELEY_1110" localSheetId="1">#REF!</definedName>
    <definedName name="GREELEY_1110">#REF!</definedName>
    <definedName name="gsgd2" localSheetId="0">#REF!</definedName>
    <definedName name="gsgd2" localSheetId="2">#REF!</definedName>
    <definedName name="gsgd2" localSheetId="1">#REF!</definedName>
    <definedName name="gsgd2">#REF!</definedName>
    <definedName name="GVKey">""</definedName>
    <definedName name="HDDVarM">[42]EssBalS!$A$97:$B$105</definedName>
    <definedName name="HDDVarY">[42]EssBalS!$D$97:$E$105</definedName>
    <definedName name="HERE" localSheetId="0">#REF!</definedName>
    <definedName name="HERE" localSheetId="2">#REF!</definedName>
    <definedName name="HERE" localSheetId="1">#REF!</definedName>
    <definedName name="HERE">#REF!</definedName>
    <definedName name="HERE1" localSheetId="0">#REF!</definedName>
    <definedName name="HERE1" localSheetId="2">#REF!</definedName>
    <definedName name="HERE1" localSheetId="1">#REF!</definedName>
    <definedName name="HERE1">#REF!</definedName>
    <definedName name="HERE2" localSheetId="0">[4]Yield!#REF!</definedName>
    <definedName name="HERE2" localSheetId="2">[4]Yield!#REF!</definedName>
    <definedName name="HERE2" localSheetId="1">[4]Yield!#REF!</definedName>
    <definedName name="HERE2">[4]Yield!#REF!</definedName>
    <definedName name="HERE3" localSheetId="0">#REF!</definedName>
    <definedName name="HERE3" localSheetId="2">#REF!</definedName>
    <definedName name="HERE3" localSheetId="1">#REF!</definedName>
    <definedName name="HERE3">#REF!</definedName>
    <definedName name="HERE4" localSheetId="0">#REF!</definedName>
    <definedName name="HERE4" localSheetId="2">#REF!</definedName>
    <definedName name="HERE4" localSheetId="1">#REF!</definedName>
    <definedName name="HERE4">#REF!</definedName>
    <definedName name="HERE5" localSheetId="0">#REF!</definedName>
    <definedName name="HERE5" localSheetId="2">#REF!</definedName>
    <definedName name="HERE5" localSheetId="1">#REF!</definedName>
    <definedName name="HERE5">#REF!</definedName>
    <definedName name="HERE6" localSheetId="0">#REF!</definedName>
    <definedName name="HERE6" localSheetId="2">#REF!</definedName>
    <definedName name="HERE6" localSheetId="1">#REF!</definedName>
    <definedName name="HERE6">#REF!</definedName>
    <definedName name="HERE7" localSheetId="0">#REF!</definedName>
    <definedName name="HERE7" localSheetId="2">#REF!</definedName>
    <definedName name="HERE7" localSheetId="1">#REF!</definedName>
    <definedName name="HERE7">#REF!</definedName>
    <definedName name="IACE">[41]Iowa!$A$13:$Z$37</definedName>
    <definedName name="IAF" localSheetId="0">'[43]OVAL&amp;S.WK1'!#REF!</definedName>
    <definedName name="IAF" localSheetId="2">'[43]OVAL&amp;S.WK1'!#REF!</definedName>
    <definedName name="IAF" localSheetId="1">'[43]OVAL&amp;S.WK1'!#REF!</definedName>
    <definedName name="IAF">'[43]OVAL&amp;S.WK1'!#REF!</definedName>
    <definedName name="IBNRSLOSS" localSheetId="0">#REF!</definedName>
    <definedName name="IBNRSLOSS" localSheetId="2">#REF!</definedName>
    <definedName name="IBNRSLOSS" localSheetId="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[41]Illinois!$A$13:$Z$37</definedName>
    <definedName name="ImportedData" localSheetId="0">'[44]AA 9240 04070 Oct03-Mar06'!#REF!</definedName>
    <definedName name="ImportedData" localSheetId="2">'[44]AA 9240 04070 Oct03-Mar06'!#REF!</definedName>
    <definedName name="ImportedData" localSheetId="1">'[44]AA 9240 04070 Oct03-Mar06'!#REF!</definedName>
    <definedName name="ImportedData">'[44]AA 9240 04070 Oct03-Mar06'!#REF!</definedName>
    <definedName name="INCOME" localSheetId="0">#REF!</definedName>
    <definedName name="INCOME" localSheetId="2">#REF!</definedName>
    <definedName name="INCOME" localSheetId="1">#REF!</definedName>
    <definedName name="INCOME">#REF!</definedName>
    <definedName name="INCOMEDATE" localSheetId="0">#REF!</definedName>
    <definedName name="INCOMEDATE" localSheetId="2">#REF!</definedName>
    <definedName name="INCOMEDATE" localSheetId="1">#REF!</definedName>
    <definedName name="INCOMEDATE">#REF!</definedName>
    <definedName name="IncStatData" localSheetId="0">#REF!</definedName>
    <definedName name="IncStatData" localSheetId="2">#REF!</definedName>
    <definedName name="IncStatData" localSheetId="1">#REF!</definedName>
    <definedName name="IncStatData">#REF!</definedName>
    <definedName name="INDEX" localSheetId="0">#REF!</definedName>
    <definedName name="INDEX" localSheetId="2">#REF!</definedName>
    <definedName name="INDEX" localSheetId="1">#REF!</definedName>
    <definedName name="INDEX">#REF!</definedName>
    <definedName name="INFO" localSheetId="0">#REF!</definedName>
    <definedName name="INFO" localSheetId="2">#REF!</definedName>
    <definedName name="INFO" localSheetId="1">#REF!</definedName>
    <definedName name="INFO">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>#REF!,#REF!,#REF!,#REF!,#REF!,#REF!,#REF!</definedName>
    <definedName name="INVEST" localSheetId="0">#REF!</definedName>
    <definedName name="INVEST" localSheetId="2">#REF!</definedName>
    <definedName name="INVEST" localSheetId="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[15]Irrigation!$A$13:$Z$29</definedName>
    <definedName name="ISMtd">'[45]IncStmt-MTD'!$A$14:$L$44</definedName>
    <definedName name="ISSUETYPE">[39]Lists!$B$1:$B$3</definedName>
    <definedName name="ISYtd">'[45]IncStmt-YTD'!$A$14:$L$44</definedName>
    <definedName name="IV">[2]Nonutility!$CT$539</definedName>
    <definedName name="IVPAGE_1">[2]Nonutility!$CT$543:$CY$571</definedName>
    <definedName name="JOURNAL" localSheetId="0">#REF!</definedName>
    <definedName name="JOURNAL" localSheetId="2">#REF!</definedName>
    <definedName name="JOURNAL" localSheetId="1">#REF!</definedName>
    <definedName name="JOURNAL">#REF!</definedName>
    <definedName name="JURISDICTION">'[25]DATA INPUT'!$C$8</definedName>
    <definedName name="KansasCE">[31]Kansas!$A$13:$Z$43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>#REF!</definedName>
    <definedName name="KY">'[46]Projection - Kentucky'!$A$12:$K$47</definedName>
    <definedName name="KYCE">[41]Kentucky!$A$13:$Z$57</definedName>
    <definedName name="KYCOpStat">[18]UtOpStat!$C$174:$T$187</definedName>
    <definedName name="KYVOpStat">[18]UtOpStat!$C$189:$T$196</definedName>
    <definedName name="LA">'[47]Projection - Louisiana'!$A$12:$K$47</definedName>
    <definedName name="LCFPD" localSheetId="0">#REF!</definedName>
    <definedName name="LCFPD" localSheetId="2">#REF!</definedName>
    <definedName name="LCFPD" localSheetId="1">#REF!</definedName>
    <definedName name="LCFPD">#REF!</definedName>
    <definedName name="LGCOpStat">[18]UtOpStat!$C$52:$T$58</definedName>
    <definedName name="LGS">[24]LGS!$M$97</definedName>
    <definedName name="LGSCE">[48]LGS!$A$13:$Z$66</definedName>
    <definedName name="LGVOpStat">[18]UtOpStat!$C$60:$T$67</definedName>
    <definedName name="LIFECESS" localSheetId="0">#REF!</definedName>
    <definedName name="LIFECESS" localSheetId="2">#REF!</definedName>
    <definedName name="LIFECESS" localSheetId="1">#REF!</definedName>
    <definedName name="LIFECESS">#REF!</definedName>
    <definedName name="LIFEDAC" localSheetId="0">#REF!</definedName>
    <definedName name="LIFEDAC" localSheetId="2">#REF!</definedName>
    <definedName name="LIFEDAC" localSheetId="1">#REF!</definedName>
    <definedName name="LIFEDAC">#REF!</definedName>
    <definedName name="Location" localSheetId="0">[10]Source!#REF!</definedName>
    <definedName name="Location" localSheetId="2">[10]Source!#REF!</definedName>
    <definedName name="Location" localSheetId="1">[10]Source!#REF!</definedName>
    <definedName name="Location">[10]Source!#REF!</definedName>
    <definedName name="Location2" localSheetId="0">[10]Source!#REF!</definedName>
    <definedName name="Location2" localSheetId="2">[10]Source!#REF!</definedName>
    <definedName name="Location2" localSheetId="1">[10]Source!#REF!</definedName>
    <definedName name="Location2">[10]Source!#REF!</definedName>
    <definedName name="LocationDescr" localSheetId="0">[10]Source!#REF!</definedName>
    <definedName name="LocationDescr" localSheetId="2">[10]Source!#REF!</definedName>
    <definedName name="LocationDescr" localSheetId="1">[10]Source!#REF!</definedName>
    <definedName name="LocationDescr">[10]Source!#REF!</definedName>
    <definedName name="LocationDescr2" localSheetId="0">[10]Source!#REF!</definedName>
    <definedName name="LocationDescr2" localSheetId="2">[10]Source!#REF!</definedName>
    <definedName name="LocationDescr2" localSheetId="1">[10]Source!#REF!</definedName>
    <definedName name="LocationDescr2">[10]Source!#REF!</definedName>
    <definedName name="LOSSES" localSheetId="0">#REF!</definedName>
    <definedName name="LOSSES" localSheetId="2">#REF!</definedName>
    <definedName name="LOSSES" localSheetId="1">#REF!</definedName>
    <definedName name="LOSSES">#REF!</definedName>
    <definedName name="LSGD" localSheetId="0">#REF!</definedName>
    <definedName name="LSGD" localSheetId="2">#REF!</definedName>
    <definedName name="LSGD" localSheetId="1">#REF!</definedName>
    <definedName name="LSGD">#REF!</definedName>
    <definedName name="lu">'[16]Rpt 1033-Feb05-Deprec. Exp.'!$J$3:$J$1706</definedName>
    <definedName name="lu_bu" localSheetId="0">#REF!</definedName>
    <definedName name="lu_bu" localSheetId="2">#REF!</definedName>
    <definedName name="lu_bu" localSheetId="1">#REF!</definedName>
    <definedName name="lu_bu">#REF!</definedName>
    <definedName name="LubCE">[15]Lubbock!$A$13:$Z$38</definedName>
    <definedName name="lut">'[7]adjustment 3'!$M$4:$M$371</definedName>
    <definedName name="LVSCE">[15]LVS!$A$13:$Z$29</definedName>
    <definedName name="LYN" localSheetId="0">#REF!</definedName>
    <definedName name="LYN" localSheetId="2">#REF!</definedName>
    <definedName name="LYN" localSheetId="1">#REF!</definedName>
    <definedName name="LYN">#REF!</definedName>
    <definedName name="lyne" localSheetId="0">#REF!</definedName>
    <definedName name="lyne" localSheetId="2">#REF!</definedName>
    <definedName name="lyne" localSheetId="1">#REF!</definedName>
    <definedName name="lyne">#REF!</definedName>
    <definedName name="MACROS">[2]Nonutility!$FB$692</definedName>
    <definedName name="Main_menu" localSheetId="0">#REF!</definedName>
    <definedName name="Main_menu" localSheetId="2">#REF!</definedName>
    <definedName name="Main_menu" localSheetId="1">#REF!</definedName>
    <definedName name="Main_menu">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>[4]Yield!#REF!</definedName>
    <definedName name="MAR" localSheetId="0">#REF!</definedName>
    <definedName name="MAR" localSheetId="2">#REF!</definedName>
    <definedName name="MAR" localSheetId="1">#REF!</definedName>
    <definedName name="MAR">#REF!</definedName>
    <definedName name="March" localSheetId="0">#REF!</definedName>
    <definedName name="March" localSheetId="2">#REF!</definedName>
    <definedName name="March" localSheetId="1">#REF!</definedName>
    <definedName name="March">#REF!</definedName>
    <definedName name="MARGIN" localSheetId="0">#REF!</definedName>
    <definedName name="MARGIN" localSheetId="2">#REF!</definedName>
    <definedName name="MARGIN" localSheetId="1">#REF!</definedName>
    <definedName name="MARGIN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>#REF!</definedName>
    <definedName name="MD">'[49]Projection - MidStates'!$A$12:$K$47</definedName>
    <definedName name="MDCOpStat">[18]UtOpStat!$C$224:$T$230</definedName>
    <definedName name="MDVOpStat">[18]UtOpStat!$C$232:$T$239</definedName>
    <definedName name="MENU">#N/A</definedName>
    <definedName name="MenuInsertColumnValues" localSheetId="0">#REF!</definedName>
    <definedName name="MenuInsertColumnValues" localSheetId="2">#REF!</definedName>
    <definedName name="MenuInsertColumnValues" localSheetId="1">#REF!</definedName>
    <definedName name="MenuInsertColumnValues">#REF!</definedName>
    <definedName name="MenuInsertRowValues" localSheetId="0">#REF!</definedName>
    <definedName name="MenuInsertRowValues" localSheetId="2">#REF!</definedName>
    <definedName name="MenuInsertRowValues" localSheetId="1">#REF!</definedName>
    <definedName name="MenuInsertRowValues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'[50]A-MGO-APT'!$B$8:$O$80</definedName>
    <definedName name="MGOAPTBud">'[50]B-MGO-APT'!$B$8:$O$80</definedName>
    <definedName name="midtex" localSheetId="0">#REF!</definedName>
    <definedName name="midtex" localSheetId="2">#REF!</definedName>
    <definedName name="midtex" localSheetId="1">#REF!</definedName>
    <definedName name="midtex">#REF!</definedName>
    <definedName name="misc" localSheetId="0">#REF!</definedName>
    <definedName name="misc" localSheetId="2">#REF!</definedName>
    <definedName name="misc" localSheetId="1">#REF!</definedName>
    <definedName name="misc">#REF!</definedName>
    <definedName name="mo">[12]summary!$A$2:$A$3577</definedName>
    <definedName name="MOCKCE">[31]CKMO!$A$13:$Z$29</definedName>
    <definedName name="MOMDCE">[41]MDMO!$A$13:$Z$37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1">[51]Menu!$B$4</definedName>
    <definedName name="Month10">[51]Menu!$B$13</definedName>
    <definedName name="Month11">[51]Menu!$B$14</definedName>
    <definedName name="month12" localSheetId="0">#REF!</definedName>
    <definedName name="month12" localSheetId="2">#REF!</definedName>
    <definedName name="month12" localSheetId="1">#REF!</definedName>
    <definedName name="month12">#REF!</definedName>
    <definedName name="month13" localSheetId="0">#REF!</definedName>
    <definedName name="month13" localSheetId="2">#REF!</definedName>
    <definedName name="month13" localSheetId="1">#REF!</definedName>
    <definedName name="month13">#REF!</definedName>
    <definedName name="Month2">[51]Menu!$B$5</definedName>
    <definedName name="Month3">[51]Menu!$B$6</definedName>
    <definedName name="Month4">[51]Menu!$B$7</definedName>
    <definedName name="Month5">[51]Menu!$B$8</definedName>
    <definedName name="Month6">[51]Menu!$B$9</definedName>
    <definedName name="Month7">[51]Menu!$B$10</definedName>
    <definedName name="Month8">[51]Menu!$B$11</definedName>
    <definedName name="Month9">[51]Menu!$B$12</definedName>
    <definedName name="Monthly_Review" localSheetId="0">[52]Pivot!#REF!</definedName>
    <definedName name="Monthly_Review" localSheetId="2">[52]Pivot!#REF!</definedName>
    <definedName name="Monthly_Review" localSheetId="1">[52]Pivot!#REF!</definedName>
    <definedName name="Monthly_Review">[52]Pivot!#REF!</definedName>
    <definedName name="MONTHNUM">#N/A</definedName>
    <definedName name="MRCESS" localSheetId="0">#REF!</definedName>
    <definedName name="MRCESS" localSheetId="2">#REF!</definedName>
    <definedName name="MRCESS" localSheetId="1">#REF!</definedName>
    <definedName name="MRCESS">#REF!</definedName>
    <definedName name="MS">'[53]Projection - Mississippi'!$A$12:$K$47</definedName>
    <definedName name="MSCOpStat">[18]UtOpStat!$C$310:$T$316</definedName>
    <definedName name="MSPCE">[54]Mississippi!$A$13:$Z$52</definedName>
    <definedName name="MSVOpStat">[18]UtOpStat!$C$318:$T$325</definedName>
    <definedName name="MTCOpStat">[18]UtOpStat!$C$350:$T$359</definedName>
    <definedName name="MTVOpStat">[18]UtOpStat!$C$361:$T$368</definedName>
    <definedName name="MTX">'[55]Projection - MTX'!$A$12:$K$47</definedName>
    <definedName name="MTXCE">[56]MTX!$A$13:$AA$103</definedName>
    <definedName name="names" localSheetId="0">#REF!</definedName>
    <definedName name="names" localSheetId="2">#REF!</definedName>
    <definedName name="names" localSheetId="1">#REF!</definedName>
    <definedName name="names">#REF!</definedName>
    <definedName name="NBHDD_J2" localSheetId="0">'[8]Normal Billed HDD Data'!#REF!</definedName>
    <definedName name="NBHDD_J2" localSheetId="2">'[8]Normal Billed HDD Data'!#REF!</definedName>
    <definedName name="NBHDD_J2" localSheetId="1">'[8]Normal Billed HDD Data'!#REF!</definedName>
    <definedName name="NBHDD_J2">'[8]Normal Billed HDD Data'!#REF!</definedName>
    <definedName name="NBHDD_J3" localSheetId="0">'[8]Normal Billed HDD Data'!#REF!</definedName>
    <definedName name="NBHDD_J3" localSheetId="2">'[8]Normal Billed HDD Data'!#REF!</definedName>
    <definedName name="NBHDD_J3" localSheetId="1">'[8]Normal Billed HDD Data'!#REF!</definedName>
    <definedName name="NBHDD_J3">'[8]Normal Billed HDD Data'!#REF!</definedName>
    <definedName name="NBHDD_J4" localSheetId="0">'[8]Normal Billed HDD Data'!#REF!</definedName>
    <definedName name="NBHDD_J4" localSheetId="2">'[8]Normal Billed HDD Data'!#REF!</definedName>
    <definedName name="NBHDD_J4" localSheetId="1">'[8]Normal Billed HDD Data'!#REF!</definedName>
    <definedName name="NBHDD_J4">'[8]Normal Billed HDD Data'!#REF!</definedName>
    <definedName name="NBHDD_J5" localSheetId="0">'[8]Normal Billed HDD Data'!#REF!</definedName>
    <definedName name="NBHDD_J5" localSheetId="2">'[8]Normal Billed HDD Data'!#REF!</definedName>
    <definedName name="NBHDD_J5" localSheetId="1">'[8]Normal Billed HDD Data'!#REF!</definedName>
    <definedName name="NBHDD_J5">'[8]Normal Billed HDD Data'!#REF!</definedName>
    <definedName name="NBHDD_J6" localSheetId="0">'[8]Normal Billed HDD Data'!#REF!</definedName>
    <definedName name="NBHDD_J6" localSheetId="2">'[8]Normal Billed HDD Data'!#REF!</definedName>
    <definedName name="NBHDD_J6" localSheetId="1">'[8]Normal Billed HDD Data'!#REF!</definedName>
    <definedName name="NBHDD_J6">'[8]Normal Billed HDD Data'!#REF!</definedName>
    <definedName name="NBHDD_J7" localSheetId="0">'[8]Normal Billed HDD Data'!#REF!</definedName>
    <definedName name="NBHDD_J7" localSheetId="2">'[8]Normal Billed HDD Data'!#REF!</definedName>
    <definedName name="NBHDD_J7" localSheetId="1">'[8]Normal Billed HDD Data'!#REF!</definedName>
    <definedName name="NBHDD_J7">'[8]Normal Billed HDD Data'!#REF!</definedName>
    <definedName name="Nine" localSheetId="0">'[8]Jurisdiction Input'!#REF!</definedName>
    <definedName name="Nine" localSheetId="2">'[8]Jurisdiction Input'!#REF!</definedName>
    <definedName name="Nine" localSheetId="1">'[8]Jurisdiction Input'!#REF!</definedName>
    <definedName name="Nine">'[8]Jurisdiction Input'!#REF!</definedName>
    <definedName name="njref" localSheetId="0">'[8]Normal Calendar HDD Data'!#REF!</definedName>
    <definedName name="njref" localSheetId="2">'[8]Normal Calendar HDD Data'!#REF!</definedName>
    <definedName name="njref" localSheetId="1">'[8]Normal Calendar HDD Data'!#REF!</definedName>
    <definedName name="njref">'[8]Normal Calendar HDD Data'!#REF!</definedName>
    <definedName name="NonregCE">[57]Nonreg!$A$13:$Z$82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>#REF!</definedName>
    <definedName name="NOTES1" localSheetId="0">#REF!</definedName>
    <definedName name="NOTES1" localSheetId="2">#REF!</definedName>
    <definedName name="NOTES1" localSheetId="1">#REF!</definedName>
    <definedName name="NOTES1">#REF!</definedName>
    <definedName name="NOTES2" localSheetId="0">#REF!</definedName>
    <definedName name="NOTES2" localSheetId="2">#REF!</definedName>
    <definedName name="NOTES2" localSheetId="1">#REF!</definedName>
    <definedName name="NOTES2">#REF!</definedName>
    <definedName name="NOTES3" localSheetId="0">#REF!</definedName>
    <definedName name="NOTES3" localSheetId="2">#REF!</definedName>
    <definedName name="NOTES3" localSheetId="1">#REF!</definedName>
    <definedName name="NOTES3">#REF!</definedName>
    <definedName name="nr_billing">'[14]NonReg Depr'!$D$9:$N$31</definedName>
    <definedName name="NumberOfColumnHeadingLines" localSheetId="0">#REF!</definedName>
    <definedName name="NumberOfColumnHeadingLines" localSheetId="2">#REF!</definedName>
    <definedName name="NumberOfColumnHeadingLines" localSheetId="1">#REF!</definedName>
    <definedName name="NumberOfColumnHeadingLines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[58]Sheet1!$T$303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OK" localSheetId="0">#REF!</definedName>
    <definedName name="OK" localSheetId="2">#REF!</definedName>
    <definedName name="OK" localSheetId="1">#REF!</definedName>
    <definedName name="OK">#REF!</definedName>
    <definedName name="OMAPTAct">'[50]A-OM-APT'!$B$8:$O$35</definedName>
    <definedName name="OMAPTBud">'[50]B-OM-APT'!$B$8:$O$35</definedName>
    <definedName name="OMData">[45]Essbase!$A$28:$BD$48</definedName>
    <definedName name="OMLGSBud" localSheetId="0">#REF!</definedName>
    <definedName name="OMLGSBud" localSheetId="2">#REF!</definedName>
    <definedName name="OMLGSBud" localSheetId="1">#REF!</definedName>
    <definedName name="OMLGSBud">#REF!</definedName>
    <definedName name="OMTLABud" localSheetId="0">#REF!</definedName>
    <definedName name="OMTLABud" localSheetId="2">#REF!</definedName>
    <definedName name="OMTLABud" localSheetId="1">#REF!</definedName>
    <definedName name="OMTLABud">#REF!</definedName>
    <definedName name="OMValidate">[33]BU_Proj!$A$140:$A$161</definedName>
    <definedName name="OMVarbyBU">'[59]O&amp;M Act Vs Bud'!$C$11:$BW$30</definedName>
    <definedName name="One">'[8]Jurisdiction Input'!$B$5</definedName>
    <definedName name="OSLRYR" localSheetId="0">#REF!</definedName>
    <definedName name="OSLRYR" localSheetId="2">#REF!</definedName>
    <definedName name="OSLRYR" localSheetId="1">#REF!</definedName>
    <definedName name="OSLRYR">#REF!</definedName>
    <definedName name="otp_bb">'[14]OTP BB'!$C$6:$BV$47</definedName>
    <definedName name="otp_eb">'[14]OTP EB'!$B$6:$BT$47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0">#REF!</definedName>
    <definedName name="PAGE1" localSheetId="2">#REF!</definedName>
    <definedName name="PAGE1" localSheetId="1">#REF!</definedName>
    <definedName name="PAGE1">#REF!</definedName>
    <definedName name="PAGE6" localSheetId="0">[60]SCH1UW!#REF!</definedName>
    <definedName name="PAGE6" localSheetId="2">[60]SCH1UW!#REF!</definedName>
    <definedName name="PAGE6" localSheetId="1">[60]SCH1UW!#REF!</definedName>
    <definedName name="PAGE6">[60]SCH1UW!#REF!</definedName>
    <definedName name="PAGE6A" localSheetId="0">[60]SCH1UW!#REF!</definedName>
    <definedName name="PAGE6A" localSheetId="2">[60]SCH1UW!#REF!</definedName>
    <definedName name="PAGE6A" localSheetId="1">[60]SCH1UW!#REF!</definedName>
    <definedName name="PAGE6A">[60]SCH1UW!#REF!</definedName>
    <definedName name="PAGE6B" localSheetId="0">[60]SCH1UW!#REF!</definedName>
    <definedName name="PAGE6B" localSheetId="2">[60]SCH1UW!#REF!</definedName>
    <definedName name="PAGE6B" localSheetId="1">[60]SCH1UW!#REF!</definedName>
    <definedName name="PAGE6B">[60]SCH1UW!#REF!</definedName>
    <definedName name="PAID_LOSSES" localSheetId="0">#REF!</definedName>
    <definedName name="PAID_LOSSES" localSheetId="2">#REF!</definedName>
    <definedName name="PAID_LOSSES" localSheetId="1">#REF!</definedName>
    <definedName name="PAID_LOSSES">#REF!</definedName>
    <definedName name="PARIBAS" localSheetId="0">#REF!</definedName>
    <definedName name="PARIBAS" localSheetId="2">#REF!</definedName>
    <definedName name="PARIBAS" localSheetId="1">#REF!</definedName>
    <definedName name="PARIBAS">#REF!</definedName>
    <definedName name="pd">[61]Macro!$J$1:$K$24</definedName>
    <definedName name="PDB" localSheetId="0">#REF!</definedName>
    <definedName name="PDB" localSheetId="2">#REF!</definedName>
    <definedName name="PDB" localSheetId="1">#REF!</definedName>
    <definedName name="PDB">#REF!</definedName>
    <definedName name="PDR" localSheetId="0">#REF!</definedName>
    <definedName name="PDR" localSheetId="2">#REF!</definedName>
    <definedName name="PDR" localSheetId="1">#REF!</definedName>
    <definedName name="PDR">#REF!</definedName>
    <definedName name="PDW" localSheetId="0">#REF!</definedName>
    <definedName name="PDW" localSheetId="2">#REF!</definedName>
    <definedName name="PDW" localSheetId="1">#REF!</definedName>
    <definedName name="PDW">#REF!</definedName>
    <definedName name="PED" localSheetId="0">#REF!</definedName>
    <definedName name="PED" localSheetId="2">#REF!</definedName>
    <definedName name="PED" localSheetId="1">#REF!</definedName>
    <definedName name="PED">#REF!</definedName>
    <definedName name="Period" localSheetId="0">#REF!</definedName>
    <definedName name="Period" localSheetId="2">#REF!</definedName>
    <definedName name="Period" localSheetId="1">#REF!</definedName>
    <definedName name="Period">#REF!</definedName>
    <definedName name="pis">'[62]Basis Adj - Cap Software'!$C$29:$H$43</definedName>
    <definedName name="PL" localSheetId="0">#REF!</definedName>
    <definedName name="PL" localSheetId="2">#REF!</definedName>
    <definedName name="PL" localSheetId="1">#REF!</definedName>
    <definedName name="PL">#REF!</definedName>
    <definedName name="Planit_Data_Entry" localSheetId="0">#REF!</definedName>
    <definedName name="Planit_Data_Entry" localSheetId="2">#REF!</definedName>
    <definedName name="Planit_Data_Entry" localSheetId="1">#REF!</definedName>
    <definedName name="Planit_Data_Entry">#REF!</definedName>
    <definedName name="PopCache_GL_INTERFACE_REFERENCE7" hidden="1">[63]PopCache!$A$1:$A$2</definedName>
    <definedName name="PORTFOLIO" localSheetId="0">#REF!</definedName>
    <definedName name="PORTFOLIO" localSheetId="2">#REF!</definedName>
    <definedName name="PORTFOLIO" localSheetId="1">#REF!</definedName>
    <definedName name="PORTFOLIO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>#REF!</definedName>
    <definedName name="pp_cost">'[14]PP Cost '!$B$14:$G$38</definedName>
    <definedName name="pp_cwip_cost">'[14]PP Cost '!$J$14:$O$37</definedName>
    <definedName name="pp_res">'[14]PP Res '!$B$16:$H$43</definedName>
    <definedName name="pp_res_cwip">'[14]PP Res '!$K$16:$R$42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 localSheetId="2">#REF!</definedName>
    <definedName name="PREPAREDDATE" localSheetId="1">#REF!</definedName>
    <definedName name="PREPAREDDATE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>#REF!</definedName>
    <definedName name="print" localSheetId="0">#REF!</definedName>
    <definedName name="print" localSheetId="2">#REF!</definedName>
    <definedName name="print" localSheetId="1">#REF!</definedName>
    <definedName name="print">#REF!</definedName>
    <definedName name="_xlnm.Print_Area" localSheetId="0">'Division 002'!$A$1:$EB$142</definedName>
    <definedName name="_xlnm.Print_Area" localSheetId="2">'Division 009'!$A$1:$EB$138</definedName>
    <definedName name="_xlnm.Print_Area" localSheetId="1">'Division 012'!$A$1:$EB$138</definedName>
    <definedName name="_xlnm.Print_Area" localSheetId="3">'Division 091'!$A$1:$EB$138</definedName>
    <definedName name="_xlnm.Print_Area">#REF!</definedName>
    <definedName name="Print_Area_MI">'[64]Short Summary'!$A$7:$E$64</definedName>
    <definedName name="Print_Area_MIa">'[64]Short Summary'!$A$7:$E$64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>#REF!</definedName>
    <definedName name="PRINT_TRAN">#N/A</definedName>
    <definedName name="print1" localSheetId="0">#REF!</definedName>
    <definedName name="print1" localSheetId="2">#REF!</definedName>
    <definedName name="print1" localSheetId="1">#REF!</definedName>
    <definedName name="print1">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>[1]SCHED!#REF!</definedName>
    <definedName name="PRINTMENU" localSheetId="0">#REF!</definedName>
    <definedName name="PRINTMENU" localSheetId="2">#REF!</definedName>
    <definedName name="PRINTMENU" localSheetId="1">#REF!</definedName>
    <definedName name="PRINTMENU">#REF!</definedName>
    <definedName name="proceeds">'[65]Proceeds (Proj Query)'!$O$10:$U$28</definedName>
    <definedName name="PROP" localSheetId="0">#REF!</definedName>
    <definedName name="PROP" localSheetId="2">#REF!</definedName>
    <definedName name="PROP" localSheetId="1">#REF!</definedName>
    <definedName name="PROP">#REF!</definedName>
    <definedName name="PROPERTY" localSheetId="0">#REF!</definedName>
    <definedName name="PROPERTY" localSheetId="2">#REF!</definedName>
    <definedName name="PROPERTY" localSheetId="1">#REF!</definedName>
    <definedName name="PROPERTY">#REF!</definedName>
    <definedName name="py_act" localSheetId="0">#REF!</definedName>
    <definedName name="py_act" localSheetId="2">#REF!</definedName>
    <definedName name="py_act" localSheetId="1">#REF!</definedName>
    <definedName name="py_act">#REF!</definedName>
    <definedName name="pyact" localSheetId="0">[35]Graph!#REF!</definedName>
    <definedName name="pyact" localSheetId="2">[35]Graph!#REF!</definedName>
    <definedName name="pyact" localSheetId="1">[35]Graph!#REF!</definedName>
    <definedName name="pyact">[35]Graph!#REF!</definedName>
    <definedName name="Q" localSheetId="0">#REF!</definedName>
    <definedName name="Q" localSheetId="2">#REF!</definedName>
    <definedName name="Q" localSheetId="1">#REF!</definedName>
    <definedName name="Q">#REF!</definedName>
    <definedName name="qqewwe">0.0127199074049713</definedName>
    <definedName name="qreqwrwqtyu" localSheetId="0">#REF!</definedName>
    <definedName name="qreqwrwqtyu" localSheetId="2">#REF!</definedName>
    <definedName name="qreqwrwqtyu" localSheetId="1">#REF!</definedName>
    <definedName name="qreqwrwqtyu">#REF!</definedName>
    <definedName name="qweqw" localSheetId="0">#REF!</definedName>
    <definedName name="qweqw" localSheetId="2">#REF!</definedName>
    <definedName name="qweqw" localSheetId="1">#REF!</definedName>
    <definedName name="qweqw">#REF!</definedName>
    <definedName name="qweqwe">36567.80364375</definedName>
    <definedName name="qwerqerfqef">"V1999-12-31"</definedName>
    <definedName name="qwerqwe">"VN"</definedName>
    <definedName name="rate">'[21]Rate Division'!$A$3:$I$101</definedName>
    <definedName name="Rate_Div">[66]Index!$A$2:$A$54</definedName>
    <definedName name="RATIOS" localSheetId="0">#REF!</definedName>
    <definedName name="RATIOS" localSheetId="2">#REF!</definedName>
    <definedName name="RATIOS" localSheetId="1">#REF!</definedName>
    <definedName name="RATIOS">#REF!</definedName>
    <definedName name="RECON" localSheetId="0">#REF!</definedName>
    <definedName name="RECON" localSheetId="2">#REF!</definedName>
    <definedName name="RECON" localSheetId="1">#REF!</definedName>
    <definedName name="RECON">#REF!</definedName>
    <definedName name="REPORTDATE" localSheetId="0">#REF!</definedName>
    <definedName name="REPORTDATE" localSheetId="2">#REF!</definedName>
    <definedName name="REPORTDATE" localSheetId="1">#REF!</definedName>
    <definedName name="REPORTDATE">#REF!</definedName>
    <definedName name="Review" localSheetId="0">[52]Pivot!#REF!</definedName>
    <definedName name="Review" localSheetId="2">[52]Pivot!#REF!</definedName>
    <definedName name="Review" localSheetId="1">[52]Pivot!#REF!</definedName>
    <definedName name="Review">[52]Pivot!#REF!</definedName>
    <definedName name="rf_cwip">'[14]Book RF - PPE Report ATM'!$A$77:$Z$100</definedName>
    <definedName name="rf_pis">'[14]Book RF - PPE Report ATM'!$A$9:$Y$33</definedName>
    <definedName name="rf_pis_accum">'[14]Book RF - PPE Report ATM'!$A$41:$Y$62</definedName>
    <definedName name="rf_rwip">'[14]Book RF - PPE Report ATM'!$A$108:$X$132</definedName>
    <definedName name="RID" localSheetId="0">#REF!</definedName>
    <definedName name="RID" localSheetId="2">#REF!</definedName>
    <definedName name="RID" localSheetId="1">#REF!</definedName>
    <definedName name="RID">#REF!</definedName>
    <definedName name="RJ" localSheetId="0">#REF!</definedName>
    <definedName name="RJ" localSheetId="2">#REF!</definedName>
    <definedName name="RJ" localSheetId="1">#REF!</definedName>
    <definedName name="RJ">#REF!</definedName>
    <definedName name="ROEXP">'[25]DATA INPUT'!$C$77</definedName>
    <definedName name="ROPLANT">'[25]DATA INPUT'!$C$73</definedName>
    <definedName name="rqewrqer">"%"</definedName>
    <definedName name="rqwerqew" localSheetId="0">#REF!</definedName>
    <definedName name="rqwerqew" localSheetId="2">#REF!</definedName>
    <definedName name="rqwerqew" localSheetId="1">#REF!</definedName>
    <definedName name="rqwerqew">#REF!</definedName>
    <definedName name="RRF" localSheetId="0">#REF!</definedName>
    <definedName name="RRF" localSheetId="2">#REF!</definedName>
    <definedName name="RRF" localSheetId="1">#REF!</definedName>
    <definedName name="RRF">#REF!</definedName>
    <definedName name="rrfv" localSheetId="0">#REF!</definedName>
    <definedName name="rrfv" localSheetId="2">#REF!</definedName>
    <definedName name="rrfv" localSheetId="1">#REF!</definedName>
    <definedName name="rrfv">#REF!</definedName>
    <definedName name="sadasd" localSheetId="0">#REF!</definedName>
    <definedName name="sadasd" localSheetId="2">#REF!</definedName>
    <definedName name="sadasd" localSheetId="1">#REF!</definedName>
    <definedName name="sadasd">#REF!</definedName>
    <definedName name="SALES" localSheetId="0">#REF!</definedName>
    <definedName name="SALES" localSheetId="2">#REF!</definedName>
    <definedName name="SALES" localSheetId="1">#REF!</definedName>
    <definedName name="SALES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>#REF!</definedName>
    <definedName name="SCHEDULE_6" localSheetId="0">#REF!</definedName>
    <definedName name="SCHEDULE_6" localSheetId="2">#REF!</definedName>
    <definedName name="SCHEDULE_6" localSheetId="1">#REF!</definedName>
    <definedName name="SCHEDULE_6">#REF!</definedName>
    <definedName name="SCHEDULE_7" localSheetId="0">#REF!</definedName>
    <definedName name="SCHEDULE_7" localSheetId="2">#REF!</definedName>
    <definedName name="SCHEDULE_7" localSheetId="1">#REF!</definedName>
    <definedName name="SCHEDULE_7">#REF!</definedName>
    <definedName name="SCHEDULE_GOTO_TAB" localSheetId="0">'[67]Table of Contents'!#REF!</definedName>
    <definedName name="SCHEDULE_GOTO_TAB" localSheetId="2">'[67]Table of Contents'!#REF!</definedName>
    <definedName name="SCHEDULE_GOTO_TAB" localSheetId="1">'[67]Table of Contents'!#REF!</definedName>
    <definedName name="SCHEDULE_GOTO_TAB">'[67]Table of Contents'!#REF!</definedName>
    <definedName name="schm_div">'[19]AIC - Sch M'!$E$49:$G$95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>#REF!</definedName>
    <definedName name="segment">[61]Macro!$M$1:$N$15</definedName>
    <definedName name="SEMESTRE" localSheetId="0">#REF!</definedName>
    <definedName name="SEMESTRE" localSheetId="2">#REF!</definedName>
    <definedName name="SEMESTRE" localSheetId="1">#REF!</definedName>
    <definedName name="SEMESTRE">#REF!</definedName>
    <definedName name="Seven" localSheetId="0">'[8]Jurisdiction Input'!#REF!</definedName>
    <definedName name="Seven" localSheetId="2">'[8]Jurisdiction Input'!#REF!</definedName>
    <definedName name="Seven" localSheetId="1">'[8]Jurisdiction Input'!#REF!</definedName>
    <definedName name="Seven">'[8]Jurisdiction Input'!#REF!</definedName>
    <definedName name="SIRE" localSheetId="0">#REF!</definedName>
    <definedName name="SIRE" localSheetId="2">#REF!</definedName>
    <definedName name="SIRE" localSheetId="1">#REF!</definedName>
    <definedName name="SIRE">#REF!</definedName>
    <definedName name="Six" localSheetId="0">'[8]Jurisdiction Input'!#REF!</definedName>
    <definedName name="Six" localSheetId="2">'[8]Jurisdiction Input'!#REF!</definedName>
    <definedName name="Six" localSheetId="1">'[8]Jurisdiction Input'!#REF!</definedName>
    <definedName name="Six">'[8]Jurisdiction Input'!#REF!</definedName>
    <definedName name="SmallDate">[68]Menu!$C$3</definedName>
    <definedName name="SPECIAL_INSTRUCTIONS">'[32]Drop Down Lists'!$J$3:$J$7</definedName>
    <definedName name="Spot11" localSheetId="0">#REF!</definedName>
    <definedName name="Spot11" localSheetId="2">#REF!</definedName>
    <definedName name="Spot11" localSheetId="1">#REF!</definedName>
    <definedName name="Spot11">#REF!</definedName>
    <definedName name="Spot12" localSheetId="0">#REF!</definedName>
    <definedName name="Spot12" localSheetId="2">#REF!</definedName>
    <definedName name="Spot12" localSheetId="1">#REF!</definedName>
    <definedName name="Spot12">#REF!</definedName>
    <definedName name="Spot14" localSheetId="0">#REF!</definedName>
    <definedName name="Spot14" localSheetId="2">#REF!</definedName>
    <definedName name="Spot14" localSheetId="1">#REF!</definedName>
    <definedName name="Spot14">#REF!</definedName>
    <definedName name="Spot15" localSheetId="0">#REF!</definedName>
    <definedName name="Spot15" localSheetId="2">#REF!</definedName>
    <definedName name="Spot15" localSheetId="1">#REF!</definedName>
    <definedName name="Spot15">#REF!</definedName>
    <definedName name="Spot16" localSheetId="0">#REF!</definedName>
    <definedName name="Spot16" localSheetId="2">#REF!</definedName>
    <definedName name="Spot16" localSheetId="1">#REF!</definedName>
    <definedName name="Spot16">#REF!</definedName>
    <definedName name="Spot2" localSheetId="0">#REF!</definedName>
    <definedName name="Spot2" localSheetId="2">#REF!</definedName>
    <definedName name="Spot2" localSheetId="1">#REF!</definedName>
    <definedName name="Spot2">#REF!</definedName>
    <definedName name="Spot3" localSheetId="0">#REF!</definedName>
    <definedName name="Spot3" localSheetId="2">#REF!</definedName>
    <definedName name="Spot3" localSheetId="1">#REF!</definedName>
    <definedName name="Spot3">#REF!</definedName>
    <definedName name="Spot4" localSheetId="0">#REF!</definedName>
    <definedName name="Spot4" localSheetId="2">#REF!</definedName>
    <definedName name="Spot4" localSheetId="1">#REF!</definedName>
    <definedName name="Spot4">#REF!</definedName>
    <definedName name="Spread_Method">'[26]Tech Serv Mgr Data Entry'!$E$34:$Q$40</definedName>
    <definedName name="SPSet">"current"</definedName>
    <definedName name="SS">'[69]Projection - SSU'!$A$12:$K$47</definedName>
    <definedName name="SSCUSTOMER">'[25]DATA INPUT'!$C$48</definedName>
    <definedName name="SSEXPENSE">'[25]DATA INPUT'!$C$46</definedName>
    <definedName name="SSPLANT">'[25]DATA INPUT'!$C$45</definedName>
    <definedName name="SSUActBilled" localSheetId="0">#REF!</definedName>
    <definedName name="SSUActBilled" localSheetId="2">#REF!</definedName>
    <definedName name="SSUActBilled" localSheetId="1">#REF!</definedName>
    <definedName name="SSUActBilled">#REF!</definedName>
    <definedName name="SSUAlloc">'[38]Alloc-Summary'!$A$11:$O$67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>#REF!</definedName>
    <definedName name="SSUAlo">'[70]SSU-Billings'!$A$22:$L$22</definedName>
    <definedName name="SSUBillings">[71]SSUAllocationTable!$D$8:$Y$52</definedName>
    <definedName name="SSUCE">[72]SSU!$A$13:$Z$164</definedName>
    <definedName name="StartColumnIndex" localSheetId="0">#REF!</definedName>
    <definedName name="StartColumnIndex" localSheetId="2">#REF!</definedName>
    <definedName name="StartColumnIndex" localSheetId="1">#REF!</definedName>
    <definedName name="StartColumnIndex">#REF!</definedName>
    <definedName name="StartColumnRowIndex" localSheetId="0">#REF!</definedName>
    <definedName name="StartColumnRowIndex" localSheetId="2">#REF!</definedName>
    <definedName name="StartColumnRowIndex" localSheetId="1">#REF!</definedName>
    <definedName name="StartColumnRowIndex">#REF!</definedName>
    <definedName name="StartRowLineItemIndex" localSheetId="0">#REF!</definedName>
    <definedName name="StartRowLineItemIndex" localSheetId="2">#REF!</definedName>
    <definedName name="StartRowLineItemIndex" localSheetId="1">#REF!</definedName>
    <definedName name="StartRowLineItemIndex">#REF!</definedName>
    <definedName name="Status">[73]Notes!$A$46:$A$47</definedName>
    <definedName name="STKwt">'[74]Sched 9 Cap Struc'!$E$11</definedName>
    <definedName name="StopLoss8082" localSheetId="0">#REF!</definedName>
    <definedName name="StopLoss8082" localSheetId="2">#REF!</definedName>
    <definedName name="StopLoss8082" localSheetId="1">#REF!</definedName>
    <definedName name="StopLoss8082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>#REF!</definedName>
    <definedName name="SUMM" localSheetId="0">#REF!</definedName>
    <definedName name="SUMM" localSheetId="2">#REF!</definedName>
    <definedName name="SUMM" localSheetId="1">#REF!</definedName>
    <definedName name="SUMM">#REF!</definedName>
    <definedName name="Summary" localSheetId="0">#REF!</definedName>
    <definedName name="Summary" localSheetId="2">#REF!</definedName>
    <definedName name="Summary" localSheetId="1">#REF!</definedName>
    <definedName name="Summary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hidden="1">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hidden="1">[1]JE!#REF!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hidden="1">#REF!</definedName>
    <definedName name="table_ama">[33]SPREAD!$A$331:$I$357</definedName>
    <definedName name="table_apt">[33]SPREAD!$A$446:$G$472</definedName>
    <definedName name="table_co">[33]SPREAD!$A$274:$G$298</definedName>
    <definedName name="table_dall">[33]SPREAD!$A$38:$I$62</definedName>
    <definedName name="table_fr">[33]SPREAD!$A$388:$G$414</definedName>
    <definedName name="table_ga">[33]SPREAD!$A$96:$I$120</definedName>
    <definedName name="table_ks">[33]SPREAD!$A$215:$G$239</definedName>
    <definedName name="table_ky">[33]SPREAD!$A$302:$G$328</definedName>
    <definedName name="table_lgs">[33]SPREAD!$A$156:$I$180</definedName>
    <definedName name="table_lub">[33]SPREAD!$A$474:$I$500</definedName>
    <definedName name="table_mt">[33]SPREAD!$A$9:$I$33</definedName>
    <definedName name="Table_Tie">'[75]FILING REPORT DATA'!$A$183:$B$188</definedName>
    <definedName name="table_tla">[33]SPREAD!$A$126:$I$150</definedName>
    <definedName name="table_tn">[33]SPREAD!$A$66:$I$91</definedName>
    <definedName name="table_tri">[33]SPREAD!$A$186:$L$210</definedName>
    <definedName name="table_va">[33]SPREAD!$A$244:$G$268</definedName>
    <definedName name="table_wtc">[33]SPREAD!$A$359:$I$385</definedName>
    <definedName name="table_wts">[33]SPREAD!$A$504:$I$530</definedName>
    <definedName name="Table1">[76]Tables!$B$3:$C$11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0">[10]Source!#REF!</definedName>
    <definedName name="Task" localSheetId="2">[10]Source!#REF!</definedName>
    <definedName name="Task" localSheetId="1">[10]Source!#REF!</definedName>
    <definedName name="Task">[10]Source!#REF!</definedName>
    <definedName name="Task2" localSheetId="0">[10]Source!#REF!</definedName>
    <definedName name="Task2" localSheetId="2">[10]Source!#REF!</definedName>
    <definedName name="Task2" localSheetId="1">[10]Source!#REF!</definedName>
    <definedName name="Task2">[10]Source!#REF!</definedName>
    <definedName name="TaskDescr" localSheetId="0">[10]Source!#REF!</definedName>
    <definedName name="TaskDescr" localSheetId="2">[10]Source!#REF!</definedName>
    <definedName name="TaskDescr" localSheetId="1">[10]Source!#REF!</definedName>
    <definedName name="TaskDescr">[10]Source!#REF!</definedName>
    <definedName name="tax_cwip">'[14]Tax CWIP_RWIP'!$B$8:$V$28</definedName>
    <definedName name="tax_cwip_bb">'[21]Rollforward - Tax CWIP_RWIP'!$B$43:$G$103</definedName>
    <definedName name="tax_rwip_bb">'[21]Rollforward - Tax CWIP_RWIP'!$N$43:$Q$87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0">#REF!</definedName>
    <definedName name="tb" localSheetId="2">#REF!</definedName>
    <definedName name="tb" localSheetId="1">#REF!</definedName>
    <definedName name="tb">#REF!</definedName>
    <definedName name="tba">'[23]Basis Adj'!$A$11:$O$71</definedName>
    <definedName name="tbal" localSheetId="0">#REF!</definedName>
    <definedName name="tbal" localSheetId="2">#REF!</definedName>
    <definedName name="tbal" localSheetId="1">#REF!</definedName>
    <definedName name="tbal">#REF!</definedName>
    <definedName name="Ten" localSheetId="0">'[8]Jurisdiction Input'!#REF!</definedName>
    <definedName name="Ten" localSheetId="2">'[8]Jurisdiction Input'!#REF!</definedName>
    <definedName name="Ten" localSheetId="1">'[8]Jurisdiction Input'!#REF!</definedName>
    <definedName name="Ten">'[8]Jurisdiction Input'!#REF!</definedName>
    <definedName name="TESTYEAR">'[25]DATA INPUT'!$C$9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>#REF!</definedName>
    <definedName name="TextRefCopyRangeCount" hidden="1">30</definedName>
    <definedName name="Thirteen" localSheetId="0">'[8]Jurisdiction Input'!#REF!</definedName>
    <definedName name="Thirteen" localSheetId="2">'[8]Jurisdiction Input'!#REF!</definedName>
    <definedName name="Thirteen" localSheetId="1">'[8]Jurisdiction Input'!#REF!</definedName>
    <definedName name="Thirteen">'[8]Jurisdiction Input'!#REF!</definedName>
    <definedName name="Three" localSheetId="0">'[8]Jurisdiction Input'!#REF!</definedName>
    <definedName name="Three" localSheetId="2">'[8]Jurisdiction Input'!#REF!</definedName>
    <definedName name="Three" localSheetId="1">'[8]Jurisdiction Input'!#REF!</definedName>
    <definedName name="Three">'[8]Jurisdiction Input'!#REF!</definedName>
    <definedName name="TLACE">[48]TransLA!$A$13:$Z$38</definedName>
    <definedName name="TLCOpStat">[18]UtOpStat!$C$95:$T$101</definedName>
    <definedName name="TLIG_1080" localSheetId="0">#REF!</definedName>
    <definedName name="TLIG_1080" localSheetId="2">#REF!</definedName>
    <definedName name="TLIG_1080" localSheetId="1">#REF!</definedName>
    <definedName name="TLIG_1080">#REF!</definedName>
    <definedName name="TLVOpStat">[18]UtOpStat!$C$103:$T$110</definedName>
    <definedName name="TNCE">[41]Tennessee!$A$13:$Z$37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ddIn_DataTable" localSheetId="0">#REF!</definedName>
    <definedName name="TRAddIn_DataTable" localSheetId="2">#REF!</definedName>
    <definedName name="TRAddIn_DataTable" localSheetId="1">#REF!</definedName>
    <definedName name="TRAddIn_DataTable">#REF!</definedName>
    <definedName name="TRAddIn_DataTable_2" localSheetId="0">#REF!</definedName>
    <definedName name="TRAddIn_DataTable_2" localSheetId="2">#REF!</definedName>
    <definedName name="TRAddIn_DataTable_2" localSheetId="1">#REF!</definedName>
    <definedName name="TRAddIn_DataTable_2">#REF!</definedName>
    <definedName name="TRAddIn_DataTable_3" localSheetId="0">#REF!</definedName>
    <definedName name="TRAddIn_DataTable_3" localSheetId="2">#REF!</definedName>
    <definedName name="TRAddIn_DataTable_3" localSheetId="1">#REF!</definedName>
    <definedName name="TRAddIn_DataTable_3">#REF!</definedName>
    <definedName name="TRAddIn_DataTable_4" localSheetId="0">#REF!</definedName>
    <definedName name="TRAddIn_DataTable_4" localSheetId="2">#REF!</definedName>
    <definedName name="TRAddIn_DataTable_4" localSheetId="1">#REF!</definedName>
    <definedName name="TRAddIn_DataTable_4">#REF!</definedName>
    <definedName name="TRAddIn_DataTable_5" localSheetId="0">#REF!</definedName>
    <definedName name="TRAddIn_DataTable_5" localSheetId="2">#REF!</definedName>
    <definedName name="TRAddIn_DataTable_5" localSheetId="1">#REF!</definedName>
    <definedName name="TRAddIn_DataTable_5">#REF!</definedName>
    <definedName name="TRAddIn_DataTable_6" localSheetId="0">#REF!</definedName>
    <definedName name="TRAddIn_DataTable_6" localSheetId="2">#REF!</definedName>
    <definedName name="TRAddIn_DataTable_6" localSheetId="1">#REF!</definedName>
    <definedName name="TRAddIn_DataTable_6">#REF!</definedName>
    <definedName name="TRAddIn_DataTable_7" localSheetId="0">#REF!</definedName>
    <definedName name="TRAddIn_DataTable_7" localSheetId="2">#REF!</definedName>
    <definedName name="TRAddIn_DataTable_7" localSheetId="1">#REF!</definedName>
    <definedName name="TRAddIn_DataTable_7">#REF!</definedName>
    <definedName name="TRAddIn_DataTable_8" localSheetId="0">#REF!</definedName>
    <definedName name="TRAddIn_DataTable_8" localSheetId="2">#REF!</definedName>
    <definedName name="TRAddIn_DataTable_8" localSheetId="1">#REF!</definedName>
    <definedName name="TRAddIn_DataTable_8">#REF!</definedName>
    <definedName name="TRANS_LA_1080" localSheetId="0">#REF!</definedName>
    <definedName name="TRANS_LA_1080" localSheetId="2">#REF!</definedName>
    <definedName name="TRANS_LA_1080" localSheetId="1">#REF!</definedName>
    <definedName name="TRANS_LA_1080">#REF!</definedName>
    <definedName name="TRANS_LA_1110" localSheetId="0">#REF!</definedName>
    <definedName name="TRANS_LA_1110" localSheetId="2">#REF!</definedName>
    <definedName name="TRANS_LA_1110" localSheetId="1">#REF!</definedName>
    <definedName name="TRANS_LA_1110">#REF!</definedName>
    <definedName name="transfer">'[7]adjustment 3'!$O$4:$O$371</definedName>
    <definedName name="TRANSPORT" localSheetId="0">#REF!</definedName>
    <definedName name="TRANSPORT" localSheetId="2">#REF!</definedName>
    <definedName name="TRANSPORT" localSheetId="1">#REF!</definedName>
    <definedName name="TRANSPORT">#REF!</definedName>
    <definedName name="trend" localSheetId="0">#REF!</definedName>
    <definedName name="trend" localSheetId="2">#REF!</definedName>
    <definedName name="trend" localSheetId="1">#REF!</definedName>
    <definedName name="trend">#REF!</definedName>
    <definedName name="trend2" localSheetId="0">#REF!</definedName>
    <definedName name="trend2" localSheetId="2">#REF!</definedName>
    <definedName name="trend2" localSheetId="1">#REF!</definedName>
    <definedName name="trend2">#REF!</definedName>
    <definedName name="TriCE">[15]Triangle!$A$13:$Z$38</definedName>
    <definedName name="Twelve" localSheetId="0">'[8]Jurisdiction Input'!#REF!</definedName>
    <definedName name="Twelve" localSheetId="2">'[8]Jurisdiction Input'!#REF!</definedName>
    <definedName name="Twelve" localSheetId="1">'[8]Jurisdiction Input'!#REF!</definedName>
    <definedName name="Twelve">'[8]Jurisdiction Input'!#REF!</definedName>
    <definedName name="Two" localSheetId="0">'[8]Jurisdiction Input'!#REF!</definedName>
    <definedName name="Two" localSheetId="2">'[8]Jurisdiction Input'!#REF!</definedName>
    <definedName name="Two" localSheetId="1">'[8]Jurisdiction Input'!#REF!</definedName>
    <definedName name="Two">'[8]Jurisdiction Input'!#REF!</definedName>
    <definedName name="tx_rule">'[14]Tx Rule 8209'!$C$11:$N$25</definedName>
    <definedName name="TXCOpStat">[18]UtOpStat!$C$138:$T$144</definedName>
    <definedName name="TXVOpStat">[18]UtOpStat!$C$146:$T$154</definedName>
    <definedName name="TYDATE">'[77]Sch 1'!$A$4</definedName>
    <definedName name="TYPE_OF_PAYMENT">'[32]Drop Down Lists'!$N$3:$N$13</definedName>
    <definedName name="UACKCE">[31]CKUnalloc!$A$13:$Z$37</definedName>
    <definedName name="UALACE">[48]LAUnalloc!$A$13:$Z$29</definedName>
    <definedName name="UAMDCE">[41]MDUnalloc!$A$13:$Z$50</definedName>
    <definedName name="UAWTXCE">[15]Unalloc!$A$13:$Z$41</definedName>
    <definedName name="UCG_1080" localSheetId="0">#REF!</definedName>
    <definedName name="UCG_1080" localSheetId="2">#REF!</definedName>
    <definedName name="UCG_1080" localSheetId="1">#REF!</definedName>
    <definedName name="UCG_1080">#REF!</definedName>
    <definedName name="UCG_1110" localSheetId="0">#REF!</definedName>
    <definedName name="UCG_1110" localSheetId="2">#REF!</definedName>
    <definedName name="UCG_1110" localSheetId="1">#REF!</definedName>
    <definedName name="UCG_1110">#REF!</definedName>
    <definedName name="UCGCalloc" localSheetId="0">#REF!</definedName>
    <definedName name="UCGCalloc" localSheetId="2">#REF!</definedName>
    <definedName name="UCGCalloc" localSheetId="1">#REF!</definedName>
    <definedName name="UCGCalloc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>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0">#REF!</definedName>
    <definedName name="USSTD" localSheetId="2">#REF!</definedName>
    <definedName name="USSTD" localSheetId="1">#REF!</definedName>
    <definedName name="USSTD">#REF!</definedName>
    <definedName name="UTCOpStat">[18]UtOpStat!$C$9:$T$15</definedName>
    <definedName name="UTMtd">'[18]UT-IncStmt-MTD'!$D$11:$U$39</definedName>
    <definedName name="UTVOpStat">[18]UtOpStat!$C$17:$T$24</definedName>
    <definedName name="UTYtd">'[18]UT-IncStmt-YTD'!$D$11:$U$39</definedName>
    <definedName name="UW" localSheetId="0">#REF!</definedName>
    <definedName name="UW" localSheetId="2">#REF!</definedName>
    <definedName name="UW" localSheetId="1">#REF!</definedName>
    <definedName name="UW">#REF!</definedName>
    <definedName name="UW_ALAB" localSheetId="0">#REF!</definedName>
    <definedName name="UW_ALAB" localSheetId="2">#REF!</definedName>
    <definedName name="UW_ALAB" localSheetId="1">#REF!</definedName>
    <definedName name="UW_ALAB">#REF!</definedName>
    <definedName name="UW_ALAB2" localSheetId="0">#REF!</definedName>
    <definedName name="UW_ALAB2" localSheetId="2">#REF!</definedName>
    <definedName name="UW_ALAB2" localSheetId="1">#REF!</definedName>
    <definedName name="UW_ALAB2">#REF!</definedName>
    <definedName name="UW_GL" localSheetId="0">#REF!</definedName>
    <definedName name="UW_GL" localSheetId="2">#REF!</definedName>
    <definedName name="UW_GL" localSheetId="1">#REF!</definedName>
    <definedName name="UW_GL">#REF!</definedName>
    <definedName name="UW_GL2" localSheetId="0">#REF!</definedName>
    <definedName name="UW_GL2" localSheetId="2">#REF!</definedName>
    <definedName name="UW_GL2" localSheetId="1">#REF!</definedName>
    <definedName name="UW_GL2">#REF!</definedName>
    <definedName name="UW_KENT" localSheetId="0">#REF!</definedName>
    <definedName name="UW_KENT" localSheetId="2">#REF!</definedName>
    <definedName name="UW_KENT" localSheetId="1">#REF!</definedName>
    <definedName name="UW_KENT">#REF!</definedName>
    <definedName name="uw_KENT2" localSheetId="0">#REF!</definedName>
    <definedName name="uw_KENT2" localSheetId="2">#REF!</definedName>
    <definedName name="uw_KENT2" localSheetId="1">#REF!</definedName>
    <definedName name="uw_KENT2">#REF!</definedName>
    <definedName name="UW_SUMM" localSheetId="0">#REF!</definedName>
    <definedName name="UW_SUMM" localSheetId="2">#REF!</definedName>
    <definedName name="UW_SUMM" localSheetId="1">#REF!</definedName>
    <definedName name="UW_SUMM">#REF!</definedName>
    <definedName name="UWALL4QTR" localSheetId="0">#REF!</definedName>
    <definedName name="UWALL4QTR" localSheetId="2">#REF!</definedName>
    <definedName name="UWALL4QTR" localSheetId="1">#REF!</definedName>
    <definedName name="UWALL4QTR">#REF!</definedName>
    <definedName name="UWALL5TOT" localSheetId="0">#REF!</definedName>
    <definedName name="UWALL5TOT" localSheetId="2">#REF!</definedName>
    <definedName name="UWALL5TOT" localSheetId="1">#REF!</definedName>
    <definedName name="UWALL5TOT">#REF!</definedName>
    <definedName name="UWDOM4BQTR" localSheetId="0">#REF!</definedName>
    <definedName name="UWDOM4BQTR" localSheetId="2">#REF!</definedName>
    <definedName name="UWDOM4BQTR" localSheetId="1">#REF!</definedName>
    <definedName name="UWDOM4BQTR">#REF!</definedName>
    <definedName name="UWDOM5BTOT" localSheetId="0">#REF!</definedName>
    <definedName name="UWDOM5BTOT" localSheetId="2">#REF!</definedName>
    <definedName name="UWDOM5BTOT" localSheetId="1">#REF!</definedName>
    <definedName name="UWDOM5BTOT">#REF!</definedName>
    <definedName name="UWFOR4AQTR" localSheetId="0">#REF!</definedName>
    <definedName name="UWFOR4AQTR" localSheetId="2">#REF!</definedName>
    <definedName name="UWFOR4AQTR" localSheetId="1">#REF!</definedName>
    <definedName name="UWFOR4AQTR">#REF!</definedName>
    <definedName name="UWFOR5ATOT" localSheetId="0">#REF!</definedName>
    <definedName name="UWFOR5ATOT" localSheetId="2">#REF!</definedName>
    <definedName name="UWFOR5ATOT" localSheetId="1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[41]Virginia!$A$13:$Z$37</definedName>
    <definedName name="VarByBU" localSheetId="0">#REF!</definedName>
    <definedName name="VarByBU" localSheetId="2">#REF!</definedName>
    <definedName name="VarByBU" localSheetId="1">#REF!</definedName>
    <definedName name="VarByBU">#REF!</definedName>
    <definedName name="VarbyBUAEM" localSheetId="0">#REF!</definedName>
    <definedName name="VarbyBUAEM" localSheetId="2">#REF!</definedName>
    <definedName name="VarbyBUAEM" localSheetId="1">#REF!</definedName>
    <definedName name="VarbyBUAEM">#REF!</definedName>
    <definedName name="Variables" localSheetId="0">#REF!</definedName>
    <definedName name="Variables" localSheetId="2">#REF!</definedName>
    <definedName name="Variables" localSheetId="1">#REF!</definedName>
    <definedName name="Variables">#REF!</definedName>
    <definedName name="VERSION">[24]INPUTS!$B$3</definedName>
    <definedName name="VFACTOR">'[25]WP 30-1'!$F$56</definedName>
    <definedName name="WKG_1080" localSheetId="0">#REF!</definedName>
    <definedName name="WKG_1080" localSheetId="2">#REF!</definedName>
    <definedName name="WKG_1080" localSheetId="1">#REF!</definedName>
    <definedName name="WKG_1080">#REF!</definedName>
    <definedName name="WKG_1110" localSheetId="0">#REF!</definedName>
    <definedName name="WKG_1110" localSheetId="2">#REF!</definedName>
    <definedName name="WKG_1110" localSheetId="1">#REF!</definedName>
    <definedName name="WKG_1110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hidden="1">{#N/A,#N/A,TRUE,"BS";#N/A,#N/A,TRUE,"IS";#N/A,#N/A,TRUE,"NOTES";#N/A,#N/A,TRUE,"UW"}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'[78]Projection - WestTX'!$A$12:$K$47</definedName>
    <definedName name="WtxDivCE">[15]WTXDiv!$A$13:$Z$56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hidden="1">#REF!</definedName>
  </definedNames>
  <calcPr calcId="152511"/>
</workbook>
</file>

<file path=xl/calcChain.xml><?xml version="1.0" encoding="utf-8"?>
<calcChain xmlns="http://schemas.openxmlformats.org/spreadsheetml/2006/main">
  <c r="DI104" i="112" l="1"/>
  <c r="DJ104" i="112"/>
  <c r="DK104" i="112"/>
  <c r="DL104" i="112"/>
  <c r="DM104" i="112"/>
  <c r="DN104" i="112"/>
  <c r="DO104" i="112"/>
  <c r="DP104" i="112"/>
  <c r="DQ104" i="112"/>
  <c r="DR104" i="112"/>
  <c r="DS104" i="112"/>
  <c r="DT104" i="112"/>
  <c r="DU104" i="112"/>
  <c r="DV104" i="112"/>
  <c r="DW104" i="112"/>
  <c r="DX104" i="112"/>
  <c r="DY104" i="112"/>
  <c r="DZ104" i="112"/>
  <c r="EA104" i="112"/>
  <c r="EB104" i="112"/>
  <c r="DH104" i="11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DH35" i="2"/>
  <c r="DH34" i="2"/>
  <c r="DI34" i="113"/>
  <c r="DJ34" i="113"/>
  <c r="DK34" i="113"/>
  <c r="DL34" i="113"/>
  <c r="DM34" i="113"/>
  <c r="DN34" i="113"/>
  <c r="DO34" i="113"/>
  <c r="DP34" i="113"/>
  <c r="DQ34" i="113"/>
  <c r="DR34" i="113"/>
  <c r="DS34" i="113"/>
  <c r="DT34" i="113"/>
  <c r="DU34" i="113"/>
  <c r="DV34" i="113"/>
  <c r="DW34" i="113"/>
  <c r="DX34" i="113"/>
  <c r="DY34" i="113"/>
  <c r="DZ34" i="113"/>
  <c r="EA34" i="113"/>
  <c r="EB34" i="113"/>
  <c r="DI35" i="113"/>
  <c r="DJ35" i="113"/>
  <c r="DK35" i="113"/>
  <c r="DL35" i="113"/>
  <c r="DM35" i="113"/>
  <c r="DN35" i="113"/>
  <c r="DO35" i="113"/>
  <c r="DP35" i="113"/>
  <c r="DQ35" i="113"/>
  <c r="DR35" i="113"/>
  <c r="DS35" i="113"/>
  <c r="DT35" i="113"/>
  <c r="DU35" i="113"/>
  <c r="DV35" i="113"/>
  <c r="DW35" i="113"/>
  <c r="DX35" i="113"/>
  <c r="DY35" i="113"/>
  <c r="DZ35" i="113"/>
  <c r="EA35" i="113"/>
  <c r="EB35" i="113"/>
  <c r="DH35" i="113"/>
  <c r="DH34" i="113"/>
  <c r="DI34" i="112"/>
  <c r="DJ34" i="112"/>
  <c r="DK34" i="112"/>
  <c r="DL34" i="112"/>
  <c r="DM34" i="112"/>
  <c r="DN34" i="112"/>
  <c r="DO34" i="112"/>
  <c r="DP34" i="112"/>
  <c r="DQ34" i="112"/>
  <c r="DR34" i="112"/>
  <c r="DS34" i="112"/>
  <c r="DT34" i="112"/>
  <c r="DU34" i="112"/>
  <c r="DV34" i="112"/>
  <c r="DW34" i="112"/>
  <c r="DX34" i="112"/>
  <c r="DY34" i="112"/>
  <c r="DZ34" i="112"/>
  <c r="EA34" i="112"/>
  <c r="EB34" i="112"/>
  <c r="DI35" i="112"/>
  <c r="DJ35" i="112"/>
  <c r="DK35" i="112"/>
  <c r="DL35" i="112"/>
  <c r="DM35" i="112"/>
  <c r="DN35" i="112"/>
  <c r="DO35" i="112"/>
  <c r="DP35" i="112"/>
  <c r="DQ35" i="112"/>
  <c r="DR35" i="112"/>
  <c r="DS35" i="112"/>
  <c r="DT35" i="112"/>
  <c r="DU35" i="112"/>
  <c r="DV35" i="112"/>
  <c r="DW35" i="112"/>
  <c r="DX35" i="112"/>
  <c r="DY35" i="112"/>
  <c r="DZ35" i="112"/>
  <c r="EA35" i="112"/>
  <c r="EB35" i="112"/>
  <c r="DH35" i="112"/>
  <c r="DH34" i="112"/>
  <c r="EB35" i="114" l="1"/>
  <c r="EA35" i="114"/>
  <c r="DZ35" i="114"/>
  <c r="DY35" i="114"/>
  <c r="DX35" i="114"/>
  <c r="DW35" i="114"/>
  <c r="DV35" i="114"/>
  <c r="DU35" i="114"/>
  <c r="DT35" i="114"/>
  <c r="DS35" i="114"/>
  <c r="DR35" i="114"/>
  <c r="DQ35" i="114"/>
  <c r="DP35" i="114"/>
  <c r="DO35" i="114"/>
  <c r="DN35" i="114"/>
  <c r="DM35" i="114"/>
  <c r="DL35" i="114"/>
  <c r="DK35" i="114"/>
  <c r="DJ35" i="114"/>
  <c r="DI35" i="114"/>
  <c r="DH35" i="114"/>
  <c r="EB34" i="114"/>
  <c r="EA34" i="114"/>
  <c r="DZ34" i="114"/>
  <c r="DY34" i="114"/>
  <c r="DX34" i="114"/>
  <c r="DW34" i="114"/>
  <c r="DV34" i="114"/>
  <c r="DU34" i="114"/>
  <c r="DT34" i="114"/>
  <c r="DS34" i="114"/>
  <c r="DR34" i="114"/>
  <c r="DQ34" i="114"/>
  <c r="DP34" i="114"/>
  <c r="DO34" i="114"/>
  <c r="DN34" i="114"/>
  <c r="DM34" i="114"/>
  <c r="DL34" i="114"/>
  <c r="DK34" i="114"/>
  <c r="DJ34" i="114"/>
  <c r="DI34" i="114"/>
  <c r="DH34" i="114"/>
  <c r="DA137" i="2" l="1"/>
  <c r="DB137" i="2"/>
  <c r="DC137" i="2"/>
  <c r="DD137" i="2"/>
  <c r="DE137" i="2"/>
  <c r="DF137" i="2"/>
  <c r="DG137" i="2"/>
  <c r="DA141" i="114" l="1"/>
  <c r="DB141" i="114"/>
  <c r="DC141" i="114"/>
  <c r="DD141" i="114"/>
  <c r="DE141" i="114"/>
  <c r="DF141" i="114"/>
  <c r="DG141" i="114"/>
  <c r="DA134" i="114"/>
  <c r="DB134" i="114"/>
  <c r="DC134" i="114"/>
  <c r="DD134" i="114"/>
  <c r="DE134" i="114"/>
  <c r="DF134" i="114"/>
  <c r="DG134" i="114"/>
  <c r="DA136" i="114"/>
  <c r="DB136" i="114"/>
  <c r="DC136" i="114"/>
  <c r="DD136" i="114"/>
  <c r="DE136" i="114"/>
  <c r="DF136" i="114"/>
  <c r="DG136" i="114"/>
  <c r="DA138" i="114"/>
  <c r="DB138" i="114"/>
  <c r="DC138" i="114"/>
  <c r="DD138" i="114"/>
  <c r="DE138" i="114"/>
  <c r="DF138" i="114"/>
  <c r="DG138" i="114"/>
  <c r="DA137" i="113"/>
  <c r="DB137" i="113"/>
  <c r="DC137" i="113"/>
  <c r="DD137" i="113"/>
  <c r="DE137" i="113"/>
  <c r="DF137" i="113"/>
  <c r="DG137" i="113"/>
  <c r="DA130" i="113"/>
  <c r="DB130" i="113"/>
  <c r="DC130" i="113"/>
  <c r="DD130" i="113"/>
  <c r="DE130" i="113"/>
  <c r="DF130" i="113"/>
  <c r="DG130" i="113"/>
  <c r="DA132" i="113"/>
  <c r="DB132" i="113"/>
  <c r="DC132" i="113"/>
  <c r="DD132" i="113"/>
  <c r="DE132" i="113"/>
  <c r="DF132" i="113"/>
  <c r="DG132" i="113"/>
  <c r="DA134" i="113"/>
  <c r="DB134" i="113"/>
  <c r="DC134" i="113"/>
  <c r="DD134" i="113"/>
  <c r="DE134" i="113"/>
  <c r="DF134" i="113"/>
  <c r="DG134" i="113"/>
  <c r="DA130" i="2"/>
  <c r="DB130" i="2"/>
  <c r="DC130" i="2"/>
  <c r="DD130" i="2"/>
  <c r="DE130" i="2"/>
  <c r="DF130" i="2"/>
  <c r="DG130" i="2"/>
  <c r="DA132" i="2"/>
  <c r="DB132" i="2"/>
  <c r="DC132" i="2"/>
  <c r="DD132" i="2"/>
  <c r="DE132" i="2"/>
  <c r="DF132" i="2"/>
  <c r="DG132" i="2"/>
  <c r="DA134" i="2"/>
  <c r="DB134" i="2"/>
  <c r="DC134" i="2"/>
  <c r="DD134" i="2"/>
  <c r="DE134" i="2"/>
  <c r="DF134" i="2"/>
  <c r="DG134" i="2"/>
  <c r="DA137" i="112"/>
  <c r="DB137" i="112"/>
  <c r="DC137" i="112"/>
  <c r="DD137" i="112"/>
  <c r="DE137" i="112"/>
  <c r="DF137" i="112"/>
  <c r="DG137" i="112"/>
  <c r="DA130" i="112"/>
  <c r="DB130" i="112"/>
  <c r="DC130" i="112"/>
  <c r="DD130" i="112"/>
  <c r="DE130" i="112"/>
  <c r="DF130" i="112"/>
  <c r="DG130" i="112"/>
  <c r="DA132" i="112"/>
  <c r="DB132" i="112"/>
  <c r="DC132" i="112"/>
  <c r="DD132" i="112"/>
  <c r="DE132" i="112"/>
  <c r="DF132" i="112"/>
  <c r="DG132" i="112"/>
  <c r="DA134" i="112"/>
  <c r="DB134" i="112"/>
  <c r="DC134" i="112"/>
  <c r="DD134" i="112"/>
  <c r="DE134" i="112"/>
  <c r="DF134" i="112"/>
  <c r="DG134" i="112"/>
  <c r="DI48" i="112" l="1"/>
  <c r="DJ48" i="112"/>
  <c r="DK48" i="112"/>
  <c r="DL48" i="112"/>
  <c r="DM48" i="112"/>
  <c r="DN48" i="112"/>
  <c r="DO48" i="112"/>
  <c r="DP48" i="112"/>
  <c r="DQ48" i="112"/>
  <c r="DR48" i="112"/>
  <c r="DS48" i="112"/>
  <c r="DT48" i="112"/>
  <c r="DU48" i="112"/>
  <c r="DV48" i="112"/>
  <c r="DW48" i="112"/>
  <c r="DX48" i="112"/>
  <c r="DY48" i="112"/>
  <c r="DZ48" i="112"/>
  <c r="EA48" i="112"/>
  <c r="EB48" i="112"/>
  <c r="DH48" i="112"/>
  <c r="EB134" i="2" l="1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EB134" i="112"/>
  <c r="EA134" i="112"/>
  <c r="DZ134" i="112"/>
  <c r="DY134" i="112"/>
  <c r="DX134" i="112"/>
  <c r="DW134" i="112"/>
  <c r="DV134" i="112"/>
  <c r="DU134" i="112"/>
  <c r="DT134" i="112"/>
  <c r="DS134" i="112"/>
  <c r="DR134" i="112"/>
  <c r="DQ134" i="112"/>
  <c r="DP134" i="112"/>
  <c r="DO134" i="112"/>
  <c r="DN134" i="112"/>
  <c r="DM134" i="112"/>
  <c r="DL134" i="112"/>
  <c r="DK134" i="112"/>
  <c r="DJ134" i="112"/>
  <c r="DI134" i="112"/>
  <c r="DH134" i="112"/>
  <c r="EB132" i="112"/>
  <c r="EA132" i="112"/>
  <c r="DZ132" i="112"/>
  <c r="DY132" i="112"/>
  <c r="DX132" i="112"/>
  <c r="DW132" i="112"/>
  <c r="DV132" i="112"/>
  <c r="DU132" i="112"/>
  <c r="DT132" i="112"/>
  <c r="DS132" i="112"/>
  <c r="DR132" i="112"/>
  <c r="DQ132" i="112"/>
  <c r="DP132" i="112"/>
  <c r="DO132" i="112"/>
  <c r="DN132" i="112"/>
  <c r="DM132" i="112"/>
  <c r="DL132" i="112"/>
  <c r="DK132" i="112"/>
  <c r="DJ132" i="112"/>
  <c r="DI132" i="112"/>
  <c r="DH132" i="112"/>
  <c r="EA130" i="112"/>
  <c r="DZ130" i="112"/>
  <c r="DW130" i="112"/>
  <c r="DV130" i="112"/>
  <c r="DS130" i="112"/>
  <c r="DR130" i="112"/>
  <c r="DO130" i="112"/>
  <c r="DN130" i="112"/>
  <c r="DK130" i="112"/>
  <c r="DJ130" i="112"/>
  <c r="DH130" i="112"/>
  <c r="DW130" i="113"/>
  <c r="DX130" i="113"/>
  <c r="DY130" i="113"/>
  <c r="DZ130" i="113"/>
  <c r="EA130" i="113"/>
  <c r="EB130" i="113"/>
  <c r="DW132" i="113"/>
  <c r="DX132" i="113"/>
  <c r="DY132" i="113"/>
  <c r="DZ132" i="113"/>
  <c r="EA132" i="113"/>
  <c r="EB132" i="113"/>
  <c r="DW134" i="113"/>
  <c r="DX134" i="113"/>
  <c r="DY134" i="113"/>
  <c r="DZ134" i="113"/>
  <c r="EA134" i="113"/>
  <c r="EB134" i="113"/>
  <c r="DV134" i="113"/>
  <c r="DU134" i="113"/>
  <c r="DT134" i="113"/>
  <c r="DS134" i="113"/>
  <c r="DR134" i="113"/>
  <c r="DQ134" i="113"/>
  <c r="DP134" i="113"/>
  <c r="DO134" i="113"/>
  <c r="DN134" i="113"/>
  <c r="DM134" i="113"/>
  <c r="DL134" i="113"/>
  <c r="DK134" i="113"/>
  <c r="DJ134" i="113"/>
  <c r="DI134" i="113"/>
  <c r="DH134" i="113"/>
  <c r="DV132" i="113"/>
  <c r="DU132" i="113"/>
  <c r="DT132" i="113"/>
  <c r="DS132" i="113"/>
  <c r="DR132" i="113"/>
  <c r="DQ132" i="113"/>
  <c r="DP132" i="113"/>
  <c r="DO132" i="113"/>
  <c r="DN132" i="113"/>
  <c r="DM132" i="113"/>
  <c r="DL132" i="113"/>
  <c r="DK132" i="113"/>
  <c r="DJ132" i="113"/>
  <c r="DI132" i="113"/>
  <c r="DH132" i="113"/>
  <c r="DV130" i="113"/>
  <c r="DU130" i="113"/>
  <c r="DT130" i="113"/>
  <c r="DS130" i="113"/>
  <c r="DR130" i="113"/>
  <c r="DQ130" i="113"/>
  <c r="DP130" i="113"/>
  <c r="DO130" i="113"/>
  <c r="DN130" i="113"/>
  <c r="DM130" i="113"/>
  <c r="DL130" i="113"/>
  <c r="DK130" i="113"/>
  <c r="DJ130" i="113"/>
  <c r="DI130" i="113"/>
  <c r="DH130" i="113"/>
  <c r="DI134" i="114"/>
  <c r="DJ134" i="114"/>
  <c r="DK134" i="114"/>
  <c r="DL134" i="114"/>
  <c r="DM134" i="114"/>
  <c r="DN134" i="114"/>
  <c r="DO134" i="114"/>
  <c r="DP134" i="114"/>
  <c r="DQ134" i="114"/>
  <c r="DR134" i="114"/>
  <c r="DS134" i="114"/>
  <c r="DT134" i="114"/>
  <c r="DU134" i="114"/>
  <c r="DU141" i="114" s="1"/>
  <c r="DV134" i="114"/>
  <c r="DW134" i="114"/>
  <c r="DX134" i="114"/>
  <c r="DY134" i="114"/>
  <c r="DZ134" i="114"/>
  <c r="EA134" i="114"/>
  <c r="EB134" i="114"/>
  <c r="DI136" i="114"/>
  <c r="DJ136" i="114"/>
  <c r="DK136" i="114"/>
  <c r="DL136" i="114"/>
  <c r="DM136" i="114"/>
  <c r="DN136" i="114"/>
  <c r="DO136" i="114"/>
  <c r="DP136" i="114"/>
  <c r="DQ136" i="114"/>
  <c r="DR136" i="114"/>
  <c r="DS136" i="114"/>
  <c r="DT136" i="114"/>
  <c r="DU136" i="114"/>
  <c r="DV136" i="114"/>
  <c r="DW136" i="114"/>
  <c r="DX136" i="114"/>
  <c r="DY136" i="114"/>
  <c r="DZ136" i="114"/>
  <c r="EA136" i="114"/>
  <c r="EB136" i="114"/>
  <c r="DI138" i="114"/>
  <c r="DJ138" i="114"/>
  <c r="DK138" i="114"/>
  <c r="DL138" i="114"/>
  <c r="DM138" i="114"/>
  <c r="DN138" i="114"/>
  <c r="DO138" i="114"/>
  <c r="DP138" i="114"/>
  <c r="DQ138" i="114"/>
  <c r="DR138" i="114"/>
  <c r="DS138" i="114"/>
  <c r="DS141" i="114" s="1"/>
  <c r="DT138" i="114"/>
  <c r="DU138" i="114"/>
  <c r="DV138" i="114"/>
  <c r="DV141" i="114" s="1"/>
  <c r="DW138" i="114"/>
  <c r="DW141" i="114" s="1"/>
  <c r="DX138" i="114"/>
  <c r="DX141" i="114" s="1"/>
  <c r="DY138" i="114"/>
  <c r="DY141" i="114" s="1"/>
  <c r="DZ138" i="114"/>
  <c r="DZ141" i="114" s="1"/>
  <c r="EA138" i="114"/>
  <c r="EA141" i="114" s="1"/>
  <c r="EB138" i="114"/>
  <c r="EB141" i="114" s="1"/>
  <c r="DI141" i="114"/>
  <c r="DJ141" i="114"/>
  <c r="DK141" i="114"/>
  <c r="DL141" i="114"/>
  <c r="DM141" i="114"/>
  <c r="DN141" i="114"/>
  <c r="DO141" i="114"/>
  <c r="DP141" i="114"/>
  <c r="DQ141" i="114"/>
  <c r="DR141" i="114"/>
  <c r="DT141" i="114"/>
  <c r="DH138" i="114"/>
  <c r="DH136" i="114"/>
  <c r="DH134" i="114"/>
  <c r="DB129" i="114"/>
  <c r="DC129" i="114"/>
  <c r="DD129" i="114"/>
  <c r="DD131" i="114" s="1"/>
  <c r="DE129" i="114"/>
  <c r="DE131" i="114" s="1"/>
  <c r="DF129" i="114"/>
  <c r="DG129" i="114"/>
  <c r="DH129" i="114"/>
  <c r="DI129" i="114"/>
  <c r="DJ129" i="114"/>
  <c r="DK129" i="114"/>
  <c r="DL129" i="114"/>
  <c r="DM129" i="114"/>
  <c r="DN129" i="114"/>
  <c r="DO129" i="114"/>
  <c r="DP129" i="114"/>
  <c r="DQ129" i="114"/>
  <c r="DR129" i="114"/>
  <c r="DS129" i="114"/>
  <c r="DT129" i="114"/>
  <c r="DU129" i="114"/>
  <c r="DV129" i="114"/>
  <c r="DW129" i="114"/>
  <c r="DX129" i="114"/>
  <c r="DY129" i="114"/>
  <c r="DZ129" i="114"/>
  <c r="EA129" i="114"/>
  <c r="EB129" i="114"/>
  <c r="DB130" i="114"/>
  <c r="DB131" i="114" s="1"/>
  <c r="DC130" i="114"/>
  <c r="DD130" i="114"/>
  <c r="DE130" i="114"/>
  <c r="DF130" i="114"/>
  <c r="DF131" i="114" s="1"/>
  <c r="DG130" i="114"/>
  <c r="DH130" i="114"/>
  <c r="DI130" i="114"/>
  <c r="DJ130" i="114"/>
  <c r="DK130" i="114"/>
  <c r="DL130" i="114"/>
  <c r="DM130" i="114"/>
  <c r="DN130" i="114"/>
  <c r="DO130" i="114"/>
  <c r="DP130" i="114"/>
  <c r="DQ130" i="114"/>
  <c r="DR130" i="114"/>
  <c r="DS130" i="114"/>
  <c r="DT130" i="114"/>
  <c r="DU130" i="114"/>
  <c r="DV130" i="114"/>
  <c r="DW130" i="114"/>
  <c r="DX130" i="114"/>
  <c r="DY130" i="114"/>
  <c r="DZ130" i="114"/>
  <c r="EA130" i="114"/>
  <c r="EB130" i="114"/>
  <c r="DC131" i="114"/>
  <c r="DG131" i="114"/>
  <c r="DA131" i="114"/>
  <c r="DA130" i="114"/>
  <c r="DA129" i="114"/>
  <c r="DH125" i="112"/>
  <c r="DI125" i="112" s="1"/>
  <c r="DJ125" i="112" s="1"/>
  <c r="DK125" i="112" s="1"/>
  <c r="DL125" i="112" s="1"/>
  <c r="DM125" i="112" s="1"/>
  <c r="DN125" i="112" s="1"/>
  <c r="DO125" i="112" s="1"/>
  <c r="DP125" i="112" s="1"/>
  <c r="DQ125" i="112" s="1"/>
  <c r="DR125" i="112" s="1"/>
  <c r="DS125" i="112" s="1"/>
  <c r="DT125" i="112" s="1"/>
  <c r="DU125" i="112" s="1"/>
  <c r="DV125" i="112" s="1"/>
  <c r="DW125" i="112" s="1"/>
  <c r="DX125" i="112" s="1"/>
  <c r="DY125" i="112" s="1"/>
  <c r="DZ125" i="112" s="1"/>
  <c r="EA125" i="112" s="1"/>
  <c r="EB125" i="112" s="1"/>
  <c r="DH124" i="112"/>
  <c r="DI124" i="112" s="1"/>
  <c r="DJ124" i="112" s="1"/>
  <c r="DK124" i="112" s="1"/>
  <c r="DL124" i="112" s="1"/>
  <c r="DM124" i="112" s="1"/>
  <c r="DN124" i="112" s="1"/>
  <c r="DO124" i="112" s="1"/>
  <c r="DP124" i="112" s="1"/>
  <c r="DQ124" i="112" s="1"/>
  <c r="DR124" i="112" s="1"/>
  <c r="DS124" i="112" s="1"/>
  <c r="DT124" i="112" s="1"/>
  <c r="DU124" i="112" s="1"/>
  <c r="DV124" i="112" s="1"/>
  <c r="DW124" i="112" s="1"/>
  <c r="DX124" i="112" s="1"/>
  <c r="DY124" i="112" s="1"/>
  <c r="DZ124" i="112" s="1"/>
  <c r="EA124" i="112" s="1"/>
  <c r="EB124" i="112" s="1"/>
  <c r="DI123" i="112"/>
  <c r="DJ123" i="112" s="1"/>
  <c r="DK123" i="112" s="1"/>
  <c r="DL123" i="112" s="1"/>
  <c r="DM123" i="112" s="1"/>
  <c r="DN123" i="112" s="1"/>
  <c r="DO123" i="112" s="1"/>
  <c r="DP123" i="112" s="1"/>
  <c r="DQ123" i="112" s="1"/>
  <c r="DR123" i="112" s="1"/>
  <c r="DS123" i="112" s="1"/>
  <c r="DT123" i="112" s="1"/>
  <c r="DU123" i="112" s="1"/>
  <c r="DV123" i="112" s="1"/>
  <c r="DW123" i="112" s="1"/>
  <c r="DX123" i="112" s="1"/>
  <c r="DY123" i="112" s="1"/>
  <c r="DZ123" i="112" s="1"/>
  <c r="EA123" i="112" s="1"/>
  <c r="EB123" i="112" s="1"/>
  <c r="DH123" i="112"/>
  <c r="DN122" i="112"/>
  <c r="DO122" i="112" s="1"/>
  <c r="DP122" i="112" s="1"/>
  <c r="DQ122" i="112" s="1"/>
  <c r="DR122" i="112" s="1"/>
  <c r="DS122" i="112" s="1"/>
  <c r="DT122" i="112" s="1"/>
  <c r="DU122" i="112" s="1"/>
  <c r="DV122" i="112" s="1"/>
  <c r="DW122" i="112" s="1"/>
  <c r="DX122" i="112" s="1"/>
  <c r="DY122" i="112" s="1"/>
  <c r="DZ122" i="112" s="1"/>
  <c r="EA122" i="112" s="1"/>
  <c r="EB122" i="112" s="1"/>
  <c r="DJ122" i="112"/>
  <c r="DK122" i="112" s="1"/>
  <c r="DL122" i="112" s="1"/>
  <c r="DM122" i="112" s="1"/>
  <c r="DI122" i="112"/>
  <c r="DH122" i="112"/>
  <c r="DK121" i="112"/>
  <c r="DL121" i="112" s="1"/>
  <c r="DM121" i="112" s="1"/>
  <c r="DN121" i="112" s="1"/>
  <c r="DO121" i="112" s="1"/>
  <c r="DP121" i="112" s="1"/>
  <c r="DQ121" i="112" s="1"/>
  <c r="DR121" i="112" s="1"/>
  <c r="DS121" i="112" s="1"/>
  <c r="DT121" i="112" s="1"/>
  <c r="DU121" i="112" s="1"/>
  <c r="DV121" i="112" s="1"/>
  <c r="DW121" i="112" s="1"/>
  <c r="DX121" i="112" s="1"/>
  <c r="DY121" i="112" s="1"/>
  <c r="DZ121" i="112" s="1"/>
  <c r="EA121" i="112" s="1"/>
  <c r="EB121" i="112" s="1"/>
  <c r="DJ121" i="112"/>
  <c r="DI121" i="112"/>
  <c r="DH121" i="112"/>
  <c r="DL120" i="112"/>
  <c r="DM120" i="112" s="1"/>
  <c r="DN120" i="112" s="1"/>
  <c r="DO120" i="112" s="1"/>
  <c r="DP120" i="112" s="1"/>
  <c r="DQ120" i="112" s="1"/>
  <c r="DR120" i="112" s="1"/>
  <c r="DS120" i="112" s="1"/>
  <c r="DT120" i="112" s="1"/>
  <c r="DU120" i="112" s="1"/>
  <c r="DV120" i="112" s="1"/>
  <c r="DW120" i="112" s="1"/>
  <c r="DX120" i="112" s="1"/>
  <c r="DY120" i="112" s="1"/>
  <c r="DZ120" i="112" s="1"/>
  <c r="EA120" i="112" s="1"/>
  <c r="EB120" i="112" s="1"/>
  <c r="DH120" i="112"/>
  <c r="DI120" i="112" s="1"/>
  <c r="DJ120" i="112" s="1"/>
  <c r="DK120" i="112" s="1"/>
  <c r="DI119" i="112"/>
  <c r="DJ119" i="112" s="1"/>
  <c r="DK119" i="112" s="1"/>
  <c r="DL119" i="112" s="1"/>
  <c r="DM119" i="112" s="1"/>
  <c r="DN119" i="112" s="1"/>
  <c r="DO119" i="112" s="1"/>
  <c r="DP119" i="112" s="1"/>
  <c r="DQ119" i="112" s="1"/>
  <c r="DR119" i="112" s="1"/>
  <c r="DS119" i="112" s="1"/>
  <c r="DT119" i="112" s="1"/>
  <c r="DU119" i="112" s="1"/>
  <c r="DV119" i="112" s="1"/>
  <c r="DW119" i="112" s="1"/>
  <c r="DX119" i="112" s="1"/>
  <c r="DY119" i="112" s="1"/>
  <c r="DZ119" i="112" s="1"/>
  <c r="EA119" i="112" s="1"/>
  <c r="EB119" i="112" s="1"/>
  <c r="DH119" i="112"/>
  <c r="DJ118" i="112"/>
  <c r="DK118" i="112" s="1"/>
  <c r="DL118" i="112" s="1"/>
  <c r="DM118" i="112" s="1"/>
  <c r="DN118" i="112" s="1"/>
  <c r="DO118" i="112" s="1"/>
  <c r="DP118" i="112" s="1"/>
  <c r="DQ118" i="112" s="1"/>
  <c r="DR118" i="112" s="1"/>
  <c r="DS118" i="112" s="1"/>
  <c r="DT118" i="112" s="1"/>
  <c r="DU118" i="112" s="1"/>
  <c r="DV118" i="112" s="1"/>
  <c r="DW118" i="112" s="1"/>
  <c r="DX118" i="112" s="1"/>
  <c r="DY118" i="112" s="1"/>
  <c r="DZ118" i="112" s="1"/>
  <c r="EA118" i="112" s="1"/>
  <c r="EB118" i="112" s="1"/>
  <c r="DI118" i="112"/>
  <c r="DH118" i="112"/>
  <c r="DK117" i="112"/>
  <c r="DL117" i="112" s="1"/>
  <c r="DM117" i="112" s="1"/>
  <c r="DN117" i="112" s="1"/>
  <c r="DO117" i="112" s="1"/>
  <c r="DP117" i="112" s="1"/>
  <c r="DQ117" i="112" s="1"/>
  <c r="DR117" i="112" s="1"/>
  <c r="DS117" i="112" s="1"/>
  <c r="DT117" i="112" s="1"/>
  <c r="DU117" i="112" s="1"/>
  <c r="DV117" i="112" s="1"/>
  <c r="DW117" i="112" s="1"/>
  <c r="DX117" i="112" s="1"/>
  <c r="DY117" i="112" s="1"/>
  <c r="DZ117" i="112" s="1"/>
  <c r="EA117" i="112" s="1"/>
  <c r="EB117" i="112" s="1"/>
  <c r="DJ117" i="112"/>
  <c r="DI117" i="112"/>
  <c r="DH117" i="112"/>
  <c r="DX116" i="112"/>
  <c r="DY116" i="112" s="1"/>
  <c r="DZ116" i="112" s="1"/>
  <c r="EA116" i="112" s="1"/>
  <c r="EB116" i="112" s="1"/>
  <c r="DH116" i="112"/>
  <c r="DI116" i="112" s="1"/>
  <c r="DJ116" i="112" s="1"/>
  <c r="DK116" i="112" s="1"/>
  <c r="DL116" i="112" s="1"/>
  <c r="DM116" i="112" s="1"/>
  <c r="DN116" i="112" s="1"/>
  <c r="DO116" i="112" s="1"/>
  <c r="DP116" i="112" s="1"/>
  <c r="DQ116" i="112" s="1"/>
  <c r="DR116" i="112" s="1"/>
  <c r="DS116" i="112" s="1"/>
  <c r="DT116" i="112" s="1"/>
  <c r="DU116" i="112" s="1"/>
  <c r="DV116" i="112" s="1"/>
  <c r="DW116" i="112" s="1"/>
  <c r="DM115" i="112"/>
  <c r="DN115" i="112" s="1"/>
  <c r="DO115" i="112" s="1"/>
  <c r="DP115" i="112" s="1"/>
  <c r="DQ115" i="112" s="1"/>
  <c r="DR115" i="112" s="1"/>
  <c r="DS115" i="112" s="1"/>
  <c r="DT115" i="112" s="1"/>
  <c r="DU115" i="112" s="1"/>
  <c r="DV115" i="112" s="1"/>
  <c r="DW115" i="112" s="1"/>
  <c r="DX115" i="112" s="1"/>
  <c r="DY115" i="112" s="1"/>
  <c r="DZ115" i="112" s="1"/>
  <c r="EA115" i="112" s="1"/>
  <c r="EB115" i="112" s="1"/>
  <c r="DH115" i="112"/>
  <c r="DI115" i="112" s="1"/>
  <c r="DJ115" i="112" s="1"/>
  <c r="DK115" i="112" s="1"/>
  <c r="DL115" i="112" s="1"/>
  <c r="DP114" i="112"/>
  <c r="DQ114" i="112" s="1"/>
  <c r="DR114" i="112" s="1"/>
  <c r="DS114" i="112" s="1"/>
  <c r="DT114" i="112" s="1"/>
  <c r="DU114" i="112" s="1"/>
  <c r="DV114" i="112" s="1"/>
  <c r="DW114" i="112" s="1"/>
  <c r="DX114" i="112" s="1"/>
  <c r="DY114" i="112" s="1"/>
  <c r="DZ114" i="112" s="1"/>
  <c r="EA114" i="112" s="1"/>
  <c r="EB114" i="112" s="1"/>
  <c r="DH114" i="112"/>
  <c r="DI114" i="112" s="1"/>
  <c r="DJ114" i="112" s="1"/>
  <c r="DK114" i="112" s="1"/>
  <c r="DL114" i="112" s="1"/>
  <c r="DM114" i="112" s="1"/>
  <c r="DN114" i="112" s="1"/>
  <c r="DO114" i="112" s="1"/>
  <c r="DJ113" i="112"/>
  <c r="DK113" i="112" s="1"/>
  <c r="DL113" i="112" s="1"/>
  <c r="DM113" i="112" s="1"/>
  <c r="DN113" i="112" s="1"/>
  <c r="DO113" i="112" s="1"/>
  <c r="DP113" i="112" s="1"/>
  <c r="DQ113" i="112" s="1"/>
  <c r="DR113" i="112" s="1"/>
  <c r="DS113" i="112" s="1"/>
  <c r="DT113" i="112" s="1"/>
  <c r="DU113" i="112" s="1"/>
  <c r="DV113" i="112" s="1"/>
  <c r="DW113" i="112" s="1"/>
  <c r="DX113" i="112" s="1"/>
  <c r="DY113" i="112" s="1"/>
  <c r="DZ113" i="112" s="1"/>
  <c r="EA113" i="112" s="1"/>
  <c r="EB113" i="112" s="1"/>
  <c r="DI113" i="112"/>
  <c r="DH113" i="112"/>
  <c r="DK112" i="112"/>
  <c r="DL112" i="112" s="1"/>
  <c r="DM112" i="112" s="1"/>
  <c r="DN112" i="112" s="1"/>
  <c r="DO112" i="112" s="1"/>
  <c r="DP112" i="112" s="1"/>
  <c r="DQ112" i="112" s="1"/>
  <c r="DR112" i="112" s="1"/>
  <c r="DS112" i="112" s="1"/>
  <c r="DT112" i="112" s="1"/>
  <c r="DU112" i="112" s="1"/>
  <c r="DV112" i="112" s="1"/>
  <c r="DW112" i="112" s="1"/>
  <c r="DX112" i="112" s="1"/>
  <c r="DY112" i="112" s="1"/>
  <c r="DZ112" i="112" s="1"/>
  <c r="EA112" i="112" s="1"/>
  <c r="EB112" i="112" s="1"/>
  <c r="DH112" i="112"/>
  <c r="DI112" i="112" s="1"/>
  <c r="DJ112" i="112" s="1"/>
  <c r="DP111" i="112"/>
  <c r="DQ111" i="112" s="1"/>
  <c r="DR111" i="112" s="1"/>
  <c r="DS111" i="112" s="1"/>
  <c r="DT111" i="112" s="1"/>
  <c r="DU111" i="112" s="1"/>
  <c r="DV111" i="112" s="1"/>
  <c r="DW111" i="112" s="1"/>
  <c r="DX111" i="112" s="1"/>
  <c r="DY111" i="112" s="1"/>
  <c r="DZ111" i="112" s="1"/>
  <c r="EA111" i="112" s="1"/>
  <c r="EB111" i="112" s="1"/>
  <c r="DH111" i="112"/>
  <c r="DI111" i="112" s="1"/>
  <c r="DJ111" i="112" s="1"/>
  <c r="DK111" i="112" s="1"/>
  <c r="DL111" i="112" s="1"/>
  <c r="DM111" i="112" s="1"/>
  <c r="DN111" i="112" s="1"/>
  <c r="DO111" i="112" s="1"/>
  <c r="DH110" i="112"/>
  <c r="DI110" i="112" s="1"/>
  <c r="DJ110" i="112" s="1"/>
  <c r="DK110" i="112" s="1"/>
  <c r="DL110" i="112" s="1"/>
  <c r="DM110" i="112" s="1"/>
  <c r="DN110" i="112" s="1"/>
  <c r="DO110" i="112" s="1"/>
  <c r="DP110" i="112" s="1"/>
  <c r="DQ110" i="112" s="1"/>
  <c r="DR110" i="112" s="1"/>
  <c r="DS110" i="112" s="1"/>
  <c r="DT110" i="112" s="1"/>
  <c r="DU110" i="112" s="1"/>
  <c r="DV110" i="112" s="1"/>
  <c r="DW110" i="112" s="1"/>
  <c r="DX110" i="112" s="1"/>
  <c r="DY110" i="112" s="1"/>
  <c r="DZ110" i="112" s="1"/>
  <c r="EA110" i="112" s="1"/>
  <c r="EB110" i="112" s="1"/>
  <c r="DP109" i="112"/>
  <c r="DQ109" i="112" s="1"/>
  <c r="DR109" i="112" s="1"/>
  <c r="DS109" i="112" s="1"/>
  <c r="DT109" i="112" s="1"/>
  <c r="DU109" i="112" s="1"/>
  <c r="DV109" i="112" s="1"/>
  <c r="DW109" i="112" s="1"/>
  <c r="DX109" i="112" s="1"/>
  <c r="DY109" i="112" s="1"/>
  <c r="DZ109" i="112" s="1"/>
  <c r="EA109" i="112" s="1"/>
  <c r="EB109" i="112" s="1"/>
  <c r="DH109" i="112"/>
  <c r="DI109" i="112" s="1"/>
  <c r="DJ109" i="112" s="1"/>
  <c r="DK109" i="112" s="1"/>
  <c r="DL109" i="112" s="1"/>
  <c r="DM109" i="112" s="1"/>
  <c r="DN109" i="112" s="1"/>
  <c r="DO109" i="112" s="1"/>
  <c r="DM108" i="112"/>
  <c r="DN108" i="112" s="1"/>
  <c r="DO108" i="112" s="1"/>
  <c r="DP108" i="112" s="1"/>
  <c r="DQ108" i="112" s="1"/>
  <c r="DR108" i="112" s="1"/>
  <c r="DS108" i="112" s="1"/>
  <c r="DT108" i="112" s="1"/>
  <c r="DU108" i="112" s="1"/>
  <c r="DV108" i="112" s="1"/>
  <c r="DW108" i="112" s="1"/>
  <c r="DX108" i="112" s="1"/>
  <c r="DY108" i="112" s="1"/>
  <c r="DZ108" i="112" s="1"/>
  <c r="EA108" i="112" s="1"/>
  <c r="EB108" i="112" s="1"/>
  <c r="DI108" i="112"/>
  <c r="DJ108" i="112" s="1"/>
  <c r="DK108" i="112" s="1"/>
  <c r="DL108" i="112" s="1"/>
  <c r="DH108" i="112"/>
  <c r="DH107" i="112"/>
  <c r="DI107" i="112" s="1"/>
  <c r="DJ107" i="112" s="1"/>
  <c r="DK107" i="112" s="1"/>
  <c r="DL107" i="112" s="1"/>
  <c r="DM107" i="112" s="1"/>
  <c r="DN107" i="112" s="1"/>
  <c r="DO107" i="112" s="1"/>
  <c r="DP107" i="112" s="1"/>
  <c r="DQ107" i="112" s="1"/>
  <c r="DR107" i="112" s="1"/>
  <c r="DS107" i="112" s="1"/>
  <c r="DT107" i="112" s="1"/>
  <c r="DU107" i="112" s="1"/>
  <c r="DV107" i="112" s="1"/>
  <c r="DW107" i="112" s="1"/>
  <c r="DX107" i="112" s="1"/>
  <c r="DY107" i="112" s="1"/>
  <c r="DZ107" i="112" s="1"/>
  <c r="EA107" i="112" s="1"/>
  <c r="EB107" i="112" s="1"/>
  <c r="DH106" i="112"/>
  <c r="EB130" i="112"/>
  <c r="DK103" i="112"/>
  <c r="DL103" i="112" s="1"/>
  <c r="DM103" i="112" s="1"/>
  <c r="DN103" i="112" s="1"/>
  <c r="DO103" i="112" s="1"/>
  <c r="DP103" i="112" s="1"/>
  <c r="DQ103" i="112" s="1"/>
  <c r="DR103" i="112" s="1"/>
  <c r="DS103" i="112" s="1"/>
  <c r="DT103" i="112" s="1"/>
  <c r="DU103" i="112" s="1"/>
  <c r="DV103" i="112" s="1"/>
  <c r="DW103" i="112" s="1"/>
  <c r="DX103" i="112" s="1"/>
  <c r="DY103" i="112" s="1"/>
  <c r="DZ103" i="112" s="1"/>
  <c r="EA103" i="112" s="1"/>
  <c r="EB103" i="112" s="1"/>
  <c r="DJ103" i="112"/>
  <c r="DI103" i="112"/>
  <c r="DH103" i="112"/>
  <c r="DL102" i="112"/>
  <c r="DM102" i="112" s="1"/>
  <c r="DN102" i="112" s="1"/>
  <c r="DO102" i="112" s="1"/>
  <c r="DP102" i="112" s="1"/>
  <c r="DQ102" i="112" s="1"/>
  <c r="DR102" i="112" s="1"/>
  <c r="DS102" i="112" s="1"/>
  <c r="DT102" i="112" s="1"/>
  <c r="DU102" i="112" s="1"/>
  <c r="DV102" i="112" s="1"/>
  <c r="DW102" i="112" s="1"/>
  <c r="DX102" i="112" s="1"/>
  <c r="DY102" i="112" s="1"/>
  <c r="DZ102" i="112" s="1"/>
  <c r="EA102" i="112" s="1"/>
  <c r="EB102" i="112" s="1"/>
  <c r="DH102" i="112"/>
  <c r="DI102" i="112" s="1"/>
  <c r="DJ102" i="112" s="1"/>
  <c r="DK102" i="112" s="1"/>
  <c r="DI101" i="112"/>
  <c r="DJ101" i="112" s="1"/>
  <c r="DK101" i="112" s="1"/>
  <c r="DL101" i="112" s="1"/>
  <c r="DM101" i="112" s="1"/>
  <c r="DN101" i="112" s="1"/>
  <c r="DO101" i="112" s="1"/>
  <c r="DP101" i="112" s="1"/>
  <c r="DQ101" i="112" s="1"/>
  <c r="DR101" i="112" s="1"/>
  <c r="DS101" i="112" s="1"/>
  <c r="DT101" i="112" s="1"/>
  <c r="DU101" i="112" s="1"/>
  <c r="DV101" i="112" s="1"/>
  <c r="DW101" i="112" s="1"/>
  <c r="DX101" i="112" s="1"/>
  <c r="DY101" i="112" s="1"/>
  <c r="DZ101" i="112" s="1"/>
  <c r="EA101" i="112" s="1"/>
  <c r="EB101" i="112" s="1"/>
  <c r="DH101" i="112"/>
  <c r="DH100" i="112"/>
  <c r="DI100" i="112" s="1"/>
  <c r="DJ100" i="112" s="1"/>
  <c r="DK100" i="112" s="1"/>
  <c r="DL100" i="112" s="1"/>
  <c r="DM100" i="112" s="1"/>
  <c r="DN100" i="112" s="1"/>
  <c r="DO100" i="112" s="1"/>
  <c r="DP100" i="112" s="1"/>
  <c r="DQ100" i="112" s="1"/>
  <c r="DR100" i="112" s="1"/>
  <c r="DS100" i="112" s="1"/>
  <c r="DT100" i="112" s="1"/>
  <c r="DU100" i="112" s="1"/>
  <c r="DV100" i="112" s="1"/>
  <c r="DW100" i="112" s="1"/>
  <c r="DX100" i="112" s="1"/>
  <c r="DY100" i="112" s="1"/>
  <c r="DZ100" i="112" s="1"/>
  <c r="EA100" i="112" s="1"/>
  <c r="EB100" i="112" s="1"/>
  <c r="DL99" i="112"/>
  <c r="DM99" i="112" s="1"/>
  <c r="DN99" i="112" s="1"/>
  <c r="DO99" i="112" s="1"/>
  <c r="DP99" i="112" s="1"/>
  <c r="DQ99" i="112" s="1"/>
  <c r="DR99" i="112" s="1"/>
  <c r="DS99" i="112" s="1"/>
  <c r="DT99" i="112" s="1"/>
  <c r="DU99" i="112" s="1"/>
  <c r="DV99" i="112" s="1"/>
  <c r="DW99" i="112" s="1"/>
  <c r="DX99" i="112" s="1"/>
  <c r="DY99" i="112" s="1"/>
  <c r="DZ99" i="112" s="1"/>
  <c r="EA99" i="112" s="1"/>
  <c r="EB99" i="112" s="1"/>
  <c r="DH99" i="112"/>
  <c r="DI99" i="112" s="1"/>
  <c r="DJ99" i="112" s="1"/>
  <c r="DK99" i="112" s="1"/>
  <c r="DI98" i="112"/>
  <c r="DJ98" i="112" s="1"/>
  <c r="DK98" i="112" s="1"/>
  <c r="DL98" i="112" s="1"/>
  <c r="DM98" i="112" s="1"/>
  <c r="DN98" i="112" s="1"/>
  <c r="DO98" i="112" s="1"/>
  <c r="DP98" i="112" s="1"/>
  <c r="DQ98" i="112" s="1"/>
  <c r="DR98" i="112" s="1"/>
  <c r="DS98" i="112" s="1"/>
  <c r="DT98" i="112" s="1"/>
  <c r="DU98" i="112" s="1"/>
  <c r="DV98" i="112" s="1"/>
  <c r="DW98" i="112" s="1"/>
  <c r="DX98" i="112" s="1"/>
  <c r="DY98" i="112" s="1"/>
  <c r="DZ98" i="112" s="1"/>
  <c r="EA98" i="112" s="1"/>
  <c r="EB98" i="112" s="1"/>
  <c r="DH98" i="112"/>
  <c r="DZ97" i="112"/>
  <c r="EA97" i="112" s="1"/>
  <c r="EB97" i="112" s="1"/>
  <c r="DJ97" i="112"/>
  <c r="DK97" i="112" s="1"/>
  <c r="DL97" i="112" s="1"/>
  <c r="DM97" i="112" s="1"/>
  <c r="DN97" i="112" s="1"/>
  <c r="DO97" i="112" s="1"/>
  <c r="DP97" i="112" s="1"/>
  <c r="DQ97" i="112" s="1"/>
  <c r="DR97" i="112" s="1"/>
  <c r="DS97" i="112" s="1"/>
  <c r="DT97" i="112" s="1"/>
  <c r="DU97" i="112" s="1"/>
  <c r="DV97" i="112" s="1"/>
  <c r="DW97" i="112" s="1"/>
  <c r="DX97" i="112" s="1"/>
  <c r="DY97" i="112" s="1"/>
  <c r="DH97" i="112"/>
  <c r="DI97" i="112" s="1"/>
  <c r="DI96" i="112"/>
  <c r="DJ96" i="112" s="1"/>
  <c r="DK96" i="112" s="1"/>
  <c r="DL96" i="112" s="1"/>
  <c r="DM96" i="112" s="1"/>
  <c r="DN96" i="112" s="1"/>
  <c r="DO96" i="112" s="1"/>
  <c r="DP96" i="112" s="1"/>
  <c r="DQ96" i="112" s="1"/>
  <c r="DR96" i="112" s="1"/>
  <c r="DS96" i="112" s="1"/>
  <c r="DT96" i="112" s="1"/>
  <c r="DU96" i="112" s="1"/>
  <c r="DV96" i="112" s="1"/>
  <c r="DW96" i="112" s="1"/>
  <c r="DX96" i="112" s="1"/>
  <c r="DY96" i="112" s="1"/>
  <c r="DZ96" i="112" s="1"/>
  <c r="EA96" i="112" s="1"/>
  <c r="EB96" i="112" s="1"/>
  <c r="DH96" i="112"/>
  <c r="DP95" i="112"/>
  <c r="DQ95" i="112" s="1"/>
  <c r="DR95" i="112" s="1"/>
  <c r="DS95" i="112" s="1"/>
  <c r="DT95" i="112" s="1"/>
  <c r="DU95" i="112" s="1"/>
  <c r="DV95" i="112" s="1"/>
  <c r="DW95" i="112" s="1"/>
  <c r="DX95" i="112" s="1"/>
  <c r="DY95" i="112" s="1"/>
  <c r="DZ95" i="112" s="1"/>
  <c r="EA95" i="112" s="1"/>
  <c r="EB95" i="112" s="1"/>
  <c r="DH95" i="112"/>
  <c r="DI95" i="112" s="1"/>
  <c r="DJ95" i="112" s="1"/>
  <c r="DK95" i="112" s="1"/>
  <c r="DL95" i="112" s="1"/>
  <c r="DM95" i="112" s="1"/>
  <c r="DN95" i="112" s="1"/>
  <c r="DO95" i="112" s="1"/>
  <c r="DU94" i="112"/>
  <c r="DV94" i="112" s="1"/>
  <c r="DW94" i="112" s="1"/>
  <c r="DX94" i="112" s="1"/>
  <c r="DY94" i="112" s="1"/>
  <c r="DZ94" i="112" s="1"/>
  <c r="EA94" i="112" s="1"/>
  <c r="EB94" i="112" s="1"/>
  <c r="DI94" i="112"/>
  <c r="DJ94" i="112" s="1"/>
  <c r="DK94" i="112" s="1"/>
  <c r="DL94" i="112" s="1"/>
  <c r="DM94" i="112" s="1"/>
  <c r="DN94" i="112" s="1"/>
  <c r="DO94" i="112" s="1"/>
  <c r="DP94" i="112" s="1"/>
  <c r="DQ94" i="112" s="1"/>
  <c r="DR94" i="112" s="1"/>
  <c r="DS94" i="112" s="1"/>
  <c r="DT94" i="112" s="1"/>
  <c r="DH94" i="112"/>
  <c r="DH93" i="112"/>
  <c r="DI93" i="112" s="1"/>
  <c r="DJ93" i="112" s="1"/>
  <c r="DK93" i="112" s="1"/>
  <c r="DL93" i="112" s="1"/>
  <c r="DM93" i="112" s="1"/>
  <c r="DN93" i="112" s="1"/>
  <c r="DO93" i="112" s="1"/>
  <c r="DP93" i="112" s="1"/>
  <c r="DQ93" i="112" s="1"/>
  <c r="DR93" i="112" s="1"/>
  <c r="DS93" i="112" s="1"/>
  <c r="DT93" i="112" s="1"/>
  <c r="DU93" i="112" s="1"/>
  <c r="DV93" i="112" s="1"/>
  <c r="DW93" i="112" s="1"/>
  <c r="DX93" i="112" s="1"/>
  <c r="DY93" i="112" s="1"/>
  <c r="DZ93" i="112" s="1"/>
  <c r="EA93" i="112" s="1"/>
  <c r="EB93" i="112" s="1"/>
  <c r="DI92" i="112"/>
  <c r="DJ92" i="112" s="1"/>
  <c r="DK92" i="112" s="1"/>
  <c r="DL92" i="112" s="1"/>
  <c r="DM92" i="112" s="1"/>
  <c r="DN92" i="112" s="1"/>
  <c r="DO92" i="112" s="1"/>
  <c r="DP92" i="112" s="1"/>
  <c r="DQ92" i="112" s="1"/>
  <c r="DR92" i="112" s="1"/>
  <c r="DS92" i="112" s="1"/>
  <c r="DT92" i="112" s="1"/>
  <c r="DU92" i="112" s="1"/>
  <c r="DV92" i="112" s="1"/>
  <c r="DW92" i="112" s="1"/>
  <c r="DX92" i="112" s="1"/>
  <c r="DY92" i="112" s="1"/>
  <c r="DZ92" i="112" s="1"/>
  <c r="EA92" i="112" s="1"/>
  <c r="EB92" i="112" s="1"/>
  <c r="DH92" i="112"/>
  <c r="DT91" i="112"/>
  <c r="DU91" i="112" s="1"/>
  <c r="DV91" i="112" s="1"/>
  <c r="DW91" i="112" s="1"/>
  <c r="DX91" i="112" s="1"/>
  <c r="DY91" i="112" s="1"/>
  <c r="DZ91" i="112" s="1"/>
  <c r="EA91" i="112" s="1"/>
  <c r="EB91" i="112" s="1"/>
  <c r="DH91" i="112"/>
  <c r="DI91" i="112" s="1"/>
  <c r="DJ91" i="112" s="1"/>
  <c r="DK91" i="112" s="1"/>
  <c r="DL91" i="112" s="1"/>
  <c r="DM91" i="112" s="1"/>
  <c r="DN91" i="112" s="1"/>
  <c r="DO91" i="112" s="1"/>
  <c r="DP91" i="112" s="1"/>
  <c r="DQ91" i="112" s="1"/>
  <c r="DR91" i="112" s="1"/>
  <c r="DS91" i="112" s="1"/>
  <c r="DY90" i="112"/>
  <c r="DZ90" i="112" s="1"/>
  <c r="EA90" i="112" s="1"/>
  <c r="EB90" i="112" s="1"/>
  <c r="DI90" i="112"/>
  <c r="DJ90" i="112" s="1"/>
  <c r="DK90" i="112" s="1"/>
  <c r="DL90" i="112" s="1"/>
  <c r="DM90" i="112" s="1"/>
  <c r="DN90" i="112" s="1"/>
  <c r="DO90" i="112" s="1"/>
  <c r="DP90" i="112" s="1"/>
  <c r="DQ90" i="112" s="1"/>
  <c r="DR90" i="112" s="1"/>
  <c r="DS90" i="112" s="1"/>
  <c r="DT90" i="112" s="1"/>
  <c r="DU90" i="112" s="1"/>
  <c r="DV90" i="112" s="1"/>
  <c r="DW90" i="112" s="1"/>
  <c r="DX90" i="112" s="1"/>
  <c r="DH90" i="112"/>
  <c r="DH89" i="112"/>
  <c r="DI89" i="112" s="1"/>
  <c r="DJ89" i="112" s="1"/>
  <c r="DK89" i="112" s="1"/>
  <c r="DL89" i="112" s="1"/>
  <c r="DM89" i="112" s="1"/>
  <c r="DN89" i="112" s="1"/>
  <c r="DO89" i="112" s="1"/>
  <c r="DP89" i="112" s="1"/>
  <c r="DQ89" i="112" s="1"/>
  <c r="DR89" i="112" s="1"/>
  <c r="DS89" i="112" s="1"/>
  <c r="DT89" i="112" s="1"/>
  <c r="DU89" i="112" s="1"/>
  <c r="DV89" i="112" s="1"/>
  <c r="DW89" i="112" s="1"/>
  <c r="DX89" i="112" s="1"/>
  <c r="DY89" i="112" s="1"/>
  <c r="DZ89" i="112" s="1"/>
  <c r="EA89" i="112" s="1"/>
  <c r="EB89" i="112" s="1"/>
  <c r="DK88" i="112"/>
  <c r="DL88" i="112" s="1"/>
  <c r="DM88" i="112" s="1"/>
  <c r="DN88" i="112" s="1"/>
  <c r="DO88" i="112" s="1"/>
  <c r="DP88" i="112" s="1"/>
  <c r="DQ88" i="112" s="1"/>
  <c r="DR88" i="112" s="1"/>
  <c r="DS88" i="112" s="1"/>
  <c r="DT88" i="112" s="1"/>
  <c r="DU88" i="112" s="1"/>
  <c r="DV88" i="112" s="1"/>
  <c r="DW88" i="112" s="1"/>
  <c r="DX88" i="112" s="1"/>
  <c r="DY88" i="112" s="1"/>
  <c r="DZ88" i="112" s="1"/>
  <c r="EA88" i="112" s="1"/>
  <c r="EB88" i="112" s="1"/>
  <c r="DI88" i="112"/>
  <c r="DJ88" i="112" s="1"/>
  <c r="DH88" i="112"/>
  <c r="DH87" i="112"/>
  <c r="DI87" i="112" s="1"/>
  <c r="DJ87" i="112" s="1"/>
  <c r="DK87" i="112" s="1"/>
  <c r="DL87" i="112" s="1"/>
  <c r="DM87" i="112" s="1"/>
  <c r="DN87" i="112" s="1"/>
  <c r="DO87" i="112" s="1"/>
  <c r="DP87" i="112" s="1"/>
  <c r="DQ87" i="112" s="1"/>
  <c r="DR87" i="112" s="1"/>
  <c r="DS87" i="112" s="1"/>
  <c r="DT87" i="112" s="1"/>
  <c r="DU87" i="112" s="1"/>
  <c r="DV87" i="112" s="1"/>
  <c r="DW87" i="112" s="1"/>
  <c r="DX87" i="112" s="1"/>
  <c r="DY87" i="112" s="1"/>
  <c r="DZ87" i="112" s="1"/>
  <c r="EA87" i="112" s="1"/>
  <c r="EB87" i="112" s="1"/>
  <c r="DM86" i="112"/>
  <c r="DN86" i="112" s="1"/>
  <c r="DO86" i="112" s="1"/>
  <c r="DP86" i="112" s="1"/>
  <c r="DQ86" i="112" s="1"/>
  <c r="DR86" i="112" s="1"/>
  <c r="DS86" i="112" s="1"/>
  <c r="DT86" i="112" s="1"/>
  <c r="DU86" i="112" s="1"/>
  <c r="DV86" i="112" s="1"/>
  <c r="DW86" i="112" s="1"/>
  <c r="DX86" i="112" s="1"/>
  <c r="DY86" i="112" s="1"/>
  <c r="DZ86" i="112" s="1"/>
  <c r="EA86" i="112" s="1"/>
  <c r="EB86" i="112" s="1"/>
  <c r="DI86" i="112"/>
  <c r="DJ86" i="112" s="1"/>
  <c r="DK86" i="112" s="1"/>
  <c r="DL86" i="112" s="1"/>
  <c r="DH86" i="112"/>
  <c r="DH85" i="112"/>
  <c r="DI85" i="112" s="1"/>
  <c r="DJ85" i="112" s="1"/>
  <c r="DK85" i="112" s="1"/>
  <c r="DL85" i="112" s="1"/>
  <c r="DM85" i="112" s="1"/>
  <c r="DN85" i="112" s="1"/>
  <c r="DO85" i="112" s="1"/>
  <c r="DP85" i="112" s="1"/>
  <c r="DQ85" i="112" s="1"/>
  <c r="DR85" i="112" s="1"/>
  <c r="DS85" i="112" s="1"/>
  <c r="DT85" i="112" s="1"/>
  <c r="DU85" i="112" s="1"/>
  <c r="DV85" i="112" s="1"/>
  <c r="DW85" i="112" s="1"/>
  <c r="DX85" i="112" s="1"/>
  <c r="DY85" i="112" s="1"/>
  <c r="DZ85" i="112" s="1"/>
  <c r="EA85" i="112" s="1"/>
  <c r="EB85" i="112" s="1"/>
  <c r="DQ84" i="112"/>
  <c r="DR84" i="112" s="1"/>
  <c r="DS84" i="112" s="1"/>
  <c r="DT84" i="112" s="1"/>
  <c r="DU84" i="112" s="1"/>
  <c r="DV84" i="112" s="1"/>
  <c r="DW84" i="112" s="1"/>
  <c r="DX84" i="112" s="1"/>
  <c r="DY84" i="112" s="1"/>
  <c r="DZ84" i="112" s="1"/>
  <c r="EA84" i="112" s="1"/>
  <c r="EB84" i="112" s="1"/>
  <c r="DI84" i="112"/>
  <c r="DJ84" i="112" s="1"/>
  <c r="DK84" i="112" s="1"/>
  <c r="DL84" i="112" s="1"/>
  <c r="DM84" i="112" s="1"/>
  <c r="DN84" i="112" s="1"/>
  <c r="DO84" i="112" s="1"/>
  <c r="DP84" i="112" s="1"/>
  <c r="DH84" i="112"/>
  <c r="DP83" i="112"/>
  <c r="DQ83" i="112" s="1"/>
  <c r="DR83" i="112" s="1"/>
  <c r="DS83" i="112" s="1"/>
  <c r="DT83" i="112" s="1"/>
  <c r="DU83" i="112" s="1"/>
  <c r="DV83" i="112" s="1"/>
  <c r="DW83" i="112" s="1"/>
  <c r="DX83" i="112" s="1"/>
  <c r="DY83" i="112" s="1"/>
  <c r="DZ83" i="112" s="1"/>
  <c r="EA83" i="112" s="1"/>
  <c r="EB83" i="112" s="1"/>
  <c r="DH83" i="112"/>
  <c r="DI83" i="112" s="1"/>
  <c r="DJ83" i="112" s="1"/>
  <c r="DK83" i="112" s="1"/>
  <c r="DL83" i="112" s="1"/>
  <c r="DM83" i="112" s="1"/>
  <c r="DN83" i="112" s="1"/>
  <c r="DO83" i="112" s="1"/>
  <c r="DI82" i="112"/>
  <c r="DJ82" i="112" s="1"/>
  <c r="DK82" i="112" s="1"/>
  <c r="DL82" i="112" s="1"/>
  <c r="DM82" i="112" s="1"/>
  <c r="DN82" i="112" s="1"/>
  <c r="DO82" i="112" s="1"/>
  <c r="DP82" i="112" s="1"/>
  <c r="DQ82" i="112" s="1"/>
  <c r="DR82" i="112" s="1"/>
  <c r="DS82" i="112" s="1"/>
  <c r="DT82" i="112" s="1"/>
  <c r="DU82" i="112" s="1"/>
  <c r="DV82" i="112" s="1"/>
  <c r="DW82" i="112" s="1"/>
  <c r="DX82" i="112" s="1"/>
  <c r="DY82" i="112" s="1"/>
  <c r="DZ82" i="112" s="1"/>
  <c r="EA82" i="112" s="1"/>
  <c r="EB82" i="112" s="1"/>
  <c r="DH82" i="112"/>
  <c r="EB81" i="112"/>
  <c r="DL81" i="112"/>
  <c r="DM81" i="112" s="1"/>
  <c r="DN81" i="112" s="1"/>
  <c r="DO81" i="112" s="1"/>
  <c r="DP81" i="112" s="1"/>
  <c r="DQ81" i="112" s="1"/>
  <c r="DR81" i="112" s="1"/>
  <c r="DS81" i="112" s="1"/>
  <c r="DT81" i="112" s="1"/>
  <c r="DU81" i="112" s="1"/>
  <c r="DV81" i="112" s="1"/>
  <c r="DW81" i="112" s="1"/>
  <c r="DX81" i="112" s="1"/>
  <c r="DY81" i="112" s="1"/>
  <c r="DZ81" i="112" s="1"/>
  <c r="EA81" i="112" s="1"/>
  <c r="DH81" i="112"/>
  <c r="DI81" i="112" s="1"/>
  <c r="DJ81" i="112" s="1"/>
  <c r="DK81" i="112" s="1"/>
  <c r="DK80" i="112"/>
  <c r="DL80" i="112" s="1"/>
  <c r="DM80" i="112" s="1"/>
  <c r="DN80" i="112" s="1"/>
  <c r="DO80" i="112" s="1"/>
  <c r="DP80" i="112" s="1"/>
  <c r="DQ80" i="112" s="1"/>
  <c r="DR80" i="112" s="1"/>
  <c r="DS80" i="112" s="1"/>
  <c r="DT80" i="112" s="1"/>
  <c r="DU80" i="112" s="1"/>
  <c r="DV80" i="112" s="1"/>
  <c r="DW80" i="112" s="1"/>
  <c r="DX80" i="112" s="1"/>
  <c r="DY80" i="112" s="1"/>
  <c r="DZ80" i="112" s="1"/>
  <c r="EA80" i="112" s="1"/>
  <c r="EB80" i="112" s="1"/>
  <c r="DI80" i="112"/>
  <c r="DJ80" i="112" s="1"/>
  <c r="DH80" i="112"/>
  <c r="DL79" i="112"/>
  <c r="DM79" i="112" s="1"/>
  <c r="DN79" i="112" s="1"/>
  <c r="DO79" i="112" s="1"/>
  <c r="DP79" i="112" s="1"/>
  <c r="DQ79" i="112" s="1"/>
  <c r="DR79" i="112" s="1"/>
  <c r="DS79" i="112" s="1"/>
  <c r="DT79" i="112" s="1"/>
  <c r="DU79" i="112" s="1"/>
  <c r="DV79" i="112" s="1"/>
  <c r="DW79" i="112" s="1"/>
  <c r="DX79" i="112" s="1"/>
  <c r="DY79" i="112" s="1"/>
  <c r="DZ79" i="112" s="1"/>
  <c r="EA79" i="112" s="1"/>
  <c r="EB79" i="112" s="1"/>
  <c r="DH79" i="112"/>
  <c r="DI79" i="112" s="1"/>
  <c r="DJ79" i="112" s="1"/>
  <c r="DK79" i="112" s="1"/>
  <c r="DH78" i="112"/>
  <c r="DI78" i="112" s="1"/>
  <c r="DJ78" i="112" s="1"/>
  <c r="DK78" i="112" s="1"/>
  <c r="DL78" i="112" s="1"/>
  <c r="DM78" i="112" s="1"/>
  <c r="DN78" i="112" s="1"/>
  <c r="DO78" i="112" s="1"/>
  <c r="DP78" i="112" s="1"/>
  <c r="DQ78" i="112" s="1"/>
  <c r="DR78" i="112" s="1"/>
  <c r="DS78" i="112" s="1"/>
  <c r="DT78" i="112" s="1"/>
  <c r="DU78" i="112" s="1"/>
  <c r="DV78" i="112" s="1"/>
  <c r="DW78" i="112" s="1"/>
  <c r="DX78" i="112" s="1"/>
  <c r="DY78" i="112" s="1"/>
  <c r="DZ78" i="112" s="1"/>
  <c r="EA78" i="112" s="1"/>
  <c r="EB78" i="112" s="1"/>
  <c r="DL77" i="112"/>
  <c r="DM77" i="112" s="1"/>
  <c r="DN77" i="112" s="1"/>
  <c r="DO77" i="112" s="1"/>
  <c r="DP77" i="112" s="1"/>
  <c r="DQ77" i="112" s="1"/>
  <c r="DR77" i="112" s="1"/>
  <c r="DS77" i="112" s="1"/>
  <c r="DT77" i="112" s="1"/>
  <c r="DU77" i="112" s="1"/>
  <c r="DV77" i="112" s="1"/>
  <c r="DW77" i="112" s="1"/>
  <c r="DX77" i="112" s="1"/>
  <c r="DY77" i="112" s="1"/>
  <c r="DZ77" i="112" s="1"/>
  <c r="EA77" i="112" s="1"/>
  <c r="EB77" i="112" s="1"/>
  <c r="DH77" i="112"/>
  <c r="DI77" i="112" s="1"/>
  <c r="DJ77" i="112" s="1"/>
  <c r="DK77" i="112" s="1"/>
  <c r="DK76" i="112"/>
  <c r="DL76" i="112" s="1"/>
  <c r="DM76" i="112" s="1"/>
  <c r="DN76" i="112" s="1"/>
  <c r="DO76" i="112" s="1"/>
  <c r="DP76" i="112" s="1"/>
  <c r="DQ76" i="112" s="1"/>
  <c r="DR76" i="112" s="1"/>
  <c r="DS76" i="112" s="1"/>
  <c r="DT76" i="112" s="1"/>
  <c r="DU76" i="112" s="1"/>
  <c r="DV76" i="112" s="1"/>
  <c r="DW76" i="112" s="1"/>
  <c r="DX76" i="112" s="1"/>
  <c r="DY76" i="112" s="1"/>
  <c r="DZ76" i="112" s="1"/>
  <c r="EA76" i="112" s="1"/>
  <c r="EB76" i="112" s="1"/>
  <c r="DH76" i="112"/>
  <c r="DI76" i="112" s="1"/>
  <c r="DJ76" i="112" s="1"/>
  <c r="DL75" i="112"/>
  <c r="DM75" i="112" s="1"/>
  <c r="DN75" i="112" s="1"/>
  <c r="DO75" i="112" s="1"/>
  <c r="DP75" i="112" s="1"/>
  <c r="DQ75" i="112" s="1"/>
  <c r="DR75" i="112" s="1"/>
  <c r="DS75" i="112" s="1"/>
  <c r="DT75" i="112" s="1"/>
  <c r="DU75" i="112" s="1"/>
  <c r="DV75" i="112" s="1"/>
  <c r="DW75" i="112" s="1"/>
  <c r="DX75" i="112" s="1"/>
  <c r="DY75" i="112" s="1"/>
  <c r="DZ75" i="112" s="1"/>
  <c r="EA75" i="112" s="1"/>
  <c r="EB75" i="112" s="1"/>
  <c r="DH75" i="112"/>
  <c r="DI75" i="112" s="1"/>
  <c r="DJ75" i="112" s="1"/>
  <c r="DK75" i="112" s="1"/>
  <c r="DY74" i="112"/>
  <c r="DZ74" i="112" s="1"/>
  <c r="EA74" i="112" s="1"/>
  <c r="EB74" i="112" s="1"/>
  <c r="DI74" i="112"/>
  <c r="DJ74" i="112" s="1"/>
  <c r="DK74" i="112" s="1"/>
  <c r="DL74" i="112" s="1"/>
  <c r="DM74" i="112" s="1"/>
  <c r="DN74" i="112" s="1"/>
  <c r="DO74" i="112" s="1"/>
  <c r="DP74" i="112" s="1"/>
  <c r="DQ74" i="112" s="1"/>
  <c r="DR74" i="112" s="1"/>
  <c r="DS74" i="112" s="1"/>
  <c r="DT74" i="112" s="1"/>
  <c r="DU74" i="112" s="1"/>
  <c r="DV74" i="112" s="1"/>
  <c r="DW74" i="112" s="1"/>
  <c r="DX74" i="112" s="1"/>
  <c r="DH74" i="112"/>
  <c r="DJ73" i="112"/>
  <c r="DK73" i="112" s="1"/>
  <c r="DL73" i="112" s="1"/>
  <c r="DM73" i="112" s="1"/>
  <c r="DN73" i="112" s="1"/>
  <c r="DO73" i="112" s="1"/>
  <c r="DP73" i="112" s="1"/>
  <c r="DQ73" i="112" s="1"/>
  <c r="DR73" i="112" s="1"/>
  <c r="DS73" i="112" s="1"/>
  <c r="DT73" i="112" s="1"/>
  <c r="DU73" i="112" s="1"/>
  <c r="DV73" i="112" s="1"/>
  <c r="DW73" i="112" s="1"/>
  <c r="DX73" i="112" s="1"/>
  <c r="DY73" i="112" s="1"/>
  <c r="DZ73" i="112" s="1"/>
  <c r="EA73" i="112" s="1"/>
  <c r="EB73" i="112" s="1"/>
  <c r="DH73" i="112"/>
  <c r="DI73" i="112" s="1"/>
  <c r="DK72" i="112"/>
  <c r="DL72" i="112" s="1"/>
  <c r="DM72" i="112" s="1"/>
  <c r="DN72" i="112" s="1"/>
  <c r="DO72" i="112" s="1"/>
  <c r="DP72" i="112" s="1"/>
  <c r="DQ72" i="112" s="1"/>
  <c r="DR72" i="112" s="1"/>
  <c r="DS72" i="112" s="1"/>
  <c r="DT72" i="112" s="1"/>
  <c r="DU72" i="112" s="1"/>
  <c r="DV72" i="112" s="1"/>
  <c r="DW72" i="112" s="1"/>
  <c r="DX72" i="112" s="1"/>
  <c r="DY72" i="112" s="1"/>
  <c r="DZ72" i="112" s="1"/>
  <c r="EA72" i="112" s="1"/>
  <c r="EB72" i="112" s="1"/>
  <c r="DH72" i="112"/>
  <c r="DI72" i="112" s="1"/>
  <c r="DJ72" i="112" s="1"/>
  <c r="DL71" i="112"/>
  <c r="DM71" i="112" s="1"/>
  <c r="DN71" i="112" s="1"/>
  <c r="DO71" i="112" s="1"/>
  <c r="DP71" i="112" s="1"/>
  <c r="DQ71" i="112" s="1"/>
  <c r="DR71" i="112" s="1"/>
  <c r="DS71" i="112" s="1"/>
  <c r="DT71" i="112" s="1"/>
  <c r="DU71" i="112" s="1"/>
  <c r="DV71" i="112" s="1"/>
  <c r="DW71" i="112" s="1"/>
  <c r="DX71" i="112" s="1"/>
  <c r="DY71" i="112" s="1"/>
  <c r="DZ71" i="112" s="1"/>
  <c r="EA71" i="112" s="1"/>
  <c r="EB71" i="112" s="1"/>
  <c r="DH71" i="112"/>
  <c r="DI71" i="112" s="1"/>
  <c r="DJ71" i="112" s="1"/>
  <c r="DK71" i="112" s="1"/>
  <c r="DY70" i="112"/>
  <c r="DZ70" i="112" s="1"/>
  <c r="EA70" i="112" s="1"/>
  <c r="EB70" i="112" s="1"/>
  <c r="DI70" i="112"/>
  <c r="DJ70" i="112" s="1"/>
  <c r="DK70" i="112" s="1"/>
  <c r="DL70" i="112" s="1"/>
  <c r="DM70" i="112" s="1"/>
  <c r="DN70" i="112" s="1"/>
  <c r="DO70" i="112" s="1"/>
  <c r="DP70" i="112" s="1"/>
  <c r="DQ70" i="112" s="1"/>
  <c r="DR70" i="112" s="1"/>
  <c r="DS70" i="112" s="1"/>
  <c r="DT70" i="112" s="1"/>
  <c r="DU70" i="112" s="1"/>
  <c r="DV70" i="112" s="1"/>
  <c r="DW70" i="112" s="1"/>
  <c r="DX70" i="112" s="1"/>
  <c r="DH70" i="112"/>
  <c r="DJ69" i="112"/>
  <c r="DK69" i="112" s="1"/>
  <c r="DL69" i="112" s="1"/>
  <c r="DM69" i="112" s="1"/>
  <c r="DN69" i="112" s="1"/>
  <c r="DO69" i="112" s="1"/>
  <c r="DP69" i="112" s="1"/>
  <c r="DQ69" i="112" s="1"/>
  <c r="DR69" i="112" s="1"/>
  <c r="DS69" i="112" s="1"/>
  <c r="DT69" i="112" s="1"/>
  <c r="DU69" i="112" s="1"/>
  <c r="DV69" i="112" s="1"/>
  <c r="DW69" i="112" s="1"/>
  <c r="DX69" i="112" s="1"/>
  <c r="DY69" i="112" s="1"/>
  <c r="DZ69" i="112" s="1"/>
  <c r="EA69" i="112" s="1"/>
  <c r="EB69" i="112" s="1"/>
  <c r="DH69" i="112"/>
  <c r="DI69" i="112" s="1"/>
  <c r="DK68" i="112"/>
  <c r="DL68" i="112" s="1"/>
  <c r="DM68" i="112" s="1"/>
  <c r="DN68" i="112" s="1"/>
  <c r="DO68" i="112" s="1"/>
  <c r="DP68" i="112" s="1"/>
  <c r="DQ68" i="112" s="1"/>
  <c r="DR68" i="112" s="1"/>
  <c r="DS68" i="112" s="1"/>
  <c r="DT68" i="112" s="1"/>
  <c r="DU68" i="112" s="1"/>
  <c r="DV68" i="112" s="1"/>
  <c r="DW68" i="112" s="1"/>
  <c r="DX68" i="112" s="1"/>
  <c r="DY68" i="112" s="1"/>
  <c r="DZ68" i="112" s="1"/>
  <c r="EA68" i="112" s="1"/>
  <c r="EB68" i="112" s="1"/>
  <c r="DH68" i="112"/>
  <c r="DI68" i="112" s="1"/>
  <c r="DJ68" i="112" s="1"/>
  <c r="DL67" i="112"/>
  <c r="DM67" i="112" s="1"/>
  <c r="DN67" i="112" s="1"/>
  <c r="DO67" i="112" s="1"/>
  <c r="DP67" i="112" s="1"/>
  <c r="DQ67" i="112" s="1"/>
  <c r="DR67" i="112" s="1"/>
  <c r="DS67" i="112" s="1"/>
  <c r="DT67" i="112" s="1"/>
  <c r="DU67" i="112" s="1"/>
  <c r="DV67" i="112" s="1"/>
  <c r="DW67" i="112" s="1"/>
  <c r="DX67" i="112" s="1"/>
  <c r="DY67" i="112" s="1"/>
  <c r="DZ67" i="112" s="1"/>
  <c r="EA67" i="112" s="1"/>
  <c r="EB67" i="112" s="1"/>
  <c r="DH67" i="112"/>
  <c r="DI67" i="112" s="1"/>
  <c r="DJ67" i="112" s="1"/>
  <c r="DK67" i="112" s="1"/>
  <c r="DY66" i="112"/>
  <c r="DZ66" i="112" s="1"/>
  <c r="EA66" i="112" s="1"/>
  <c r="EB66" i="112" s="1"/>
  <c r="DI66" i="112"/>
  <c r="DJ66" i="112" s="1"/>
  <c r="DK66" i="112" s="1"/>
  <c r="DL66" i="112" s="1"/>
  <c r="DM66" i="112" s="1"/>
  <c r="DN66" i="112" s="1"/>
  <c r="DO66" i="112" s="1"/>
  <c r="DP66" i="112" s="1"/>
  <c r="DQ66" i="112" s="1"/>
  <c r="DR66" i="112" s="1"/>
  <c r="DS66" i="112" s="1"/>
  <c r="DT66" i="112" s="1"/>
  <c r="DU66" i="112" s="1"/>
  <c r="DV66" i="112" s="1"/>
  <c r="DW66" i="112" s="1"/>
  <c r="DX66" i="112" s="1"/>
  <c r="DH66" i="112"/>
  <c r="DJ65" i="112"/>
  <c r="DK65" i="112" s="1"/>
  <c r="DL65" i="112" s="1"/>
  <c r="DM65" i="112" s="1"/>
  <c r="DN65" i="112" s="1"/>
  <c r="DO65" i="112" s="1"/>
  <c r="DP65" i="112" s="1"/>
  <c r="DQ65" i="112" s="1"/>
  <c r="DR65" i="112" s="1"/>
  <c r="DS65" i="112" s="1"/>
  <c r="DT65" i="112" s="1"/>
  <c r="DU65" i="112" s="1"/>
  <c r="DV65" i="112" s="1"/>
  <c r="DW65" i="112" s="1"/>
  <c r="DX65" i="112" s="1"/>
  <c r="DY65" i="112" s="1"/>
  <c r="DZ65" i="112" s="1"/>
  <c r="EA65" i="112" s="1"/>
  <c r="EB65" i="112" s="1"/>
  <c r="DH65" i="112"/>
  <c r="DI65" i="112" s="1"/>
  <c r="DK64" i="112"/>
  <c r="DL64" i="112" s="1"/>
  <c r="DM64" i="112" s="1"/>
  <c r="DN64" i="112" s="1"/>
  <c r="DO64" i="112" s="1"/>
  <c r="DP64" i="112" s="1"/>
  <c r="DQ64" i="112" s="1"/>
  <c r="DR64" i="112" s="1"/>
  <c r="DS64" i="112" s="1"/>
  <c r="DT64" i="112" s="1"/>
  <c r="DU64" i="112" s="1"/>
  <c r="DV64" i="112" s="1"/>
  <c r="DW64" i="112" s="1"/>
  <c r="DX64" i="112" s="1"/>
  <c r="DY64" i="112" s="1"/>
  <c r="DZ64" i="112" s="1"/>
  <c r="EA64" i="112" s="1"/>
  <c r="EB64" i="112" s="1"/>
  <c r="DH64" i="112"/>
  <c r="DI64" i="112" s="1"/>
  <c r="DJ64" i="112" s="1"/>
  <c r="DL63" i="112"/>
  <c r="DM63" i="112" s="1"/>
  <c r="DN63" i="112" s="1"/>
  <c r="DO63" i="112" s="1"/>
  <c r="DP63" i="112" s="1"/>
  <c r="DQ63" i="112" s="1"/>
  <c r="DR63" i="112" s="1"/>
  <c r="DS63" i="112" s="1"/>
  <c r="DT63" i="112" s="1"/>
  <c r="DU63" i="112" s="1"/>
  <c r="DV63" i="112" s="1"/>
  <c r="DW63" i="112" s="1"/>
  <c r="DX63" i="112" s="1"/>
  <c r="DY63" i="112" s="1"/>
  <c r="DZ63" i="112" s="1"/>
  <c r="EA63" i="112" s="1"/>
  <c r="EB63" i="112" s="1"/>
  <c r="DH63" i="112"/>
  <c r="DI63" i="112" s="1"/>
  <c r="DJ63" i="112" s="1"/>
  <c r="DK63" i="112" s="1"/>
  <c r="DY62" i="112"/>
  <c r="DZ62" i="112" s="1"/>
  <c r="EA62" i="112" s="1"/>
  <c r="EB62" i="112" s="1"/>
  <c r="DI62" i="112"/>
  <c r="DJ62" i="112" s="1"/>
  <c r="DK62" i="112" s="1"/>
  <c r="DL62" i="112" s="1"/>
  <c r="DM62" i="112" s="1"/>
  <c r="DN62" i="112" s="1"/>
  <c r="DO62" i="112" s="1"/>
  <c r="DP62" i="112" s="1"/>
  <c r="DQ62" i="112" s="1"/>
  <c r="DR62" i="112" s="1"/>
  <c r="DS62" i="112" s="1"/>
  <c r="DT62" i="112" s="1"/>
  <c r="DU62" i="112" s="1"/>
  <c r="DV62" i="112" s="1"/>
  <c r="DW62" i="112" s="1"/>
  <c r="DX62" i="112" s="1"/>
  <c r="DH62" i="112"/>
  <c r="DJ61" i="112"/>
  <c r="DK61" i="112" s="1"/>
  <c r="DL61" i="112" s="1"/>
  <c r="DM61" i="112" s="1"/>
  <c r="DN61" i="112" s="1"/>
  <c r="DO61" i="112" s="1"/>
  <c r="DP61" i="112" s="1"/>
  <c r="DQ61" i="112" s="1"/>
  <c r="DR61" i="112" s="1"/>
  <c r="DS61" i="112" s="1"/>
  <c r="DT61" i="112" s="1"/>
  <c r="DU61" i="112" s="1"/>
  <c r="DV61" i="112" s="1"/>
  <c r="DW61" i="112" s="1"/>
  <c r="DX61" i="112" s="1"/>
  <c r="DY61" i="112" s="1"/>
  <c r="DZ61" i="112" s="1"/>
  <c r="EA61" i="112" s="1"/>
  <c r="EB61" i="112" s="1"/>
  <c r="DH61" i="112"/>
  <c r="DI61" i="112" s="1"/>
  <c r="DK60" i="112"/>
  <c r="DL60" i="112" s="1"/>
  <c r="DM60" i="112" s="1"/>
  <c r="DN60" i="112" s="1"/>
  <c r="DO60" i="112" s="1"/>
  <c r="DP60" i="112" s="1"/>
  <c r="DQ60" i="112" s="1"/>
  <c r="DR60" i="112" s="1"/>
  <c r="DS60" i="112" s="1"/>
  <c r="DT60" i="112" s="1"/>
  <c r="DU60" i="112" s="1"/>
  <c r="DV60" i="112" s="1"/>
  <c r="DW60" i="112" s="1"/>
  <c r="DX60" i="112" s="1"/>
  <c r="DY60" i="112" s="1"/>
  <c r="DZ60" i="112" s="1"/>
  <c r="EA60" i="112" s="1"/>
  <c r="EB60" i="112" s="1"/>
  <c r="DH60" i="112"/>
  <c r="DI60" i="112" s="1"/>
  <c r="DJ60" i="112" s="1"/>
  <c r="DT59" i="112"/>
  <c r="DU59" i="112" s="1"/>
  <c r="DV59" i="112" s="1"/>
  <c r="DW59" i="112" s="1"/>
  <c r="DX59" i="112" s="1"/>
  <c r="DY59" i="112" s="1"/>
  <c r="DZ59" i="112" s="1"/>
  <c r="EA59" i="112" s="1"/>
  <c r="EB59" i="112" s="1"/>
  <c r="DI59" i="112"/>
  <c r="DJ59" i="112" s="1"/>
  <c r="DK59" i="112" s="1"/>
  <c r="DL59" i="112" s="1"/>
  <c r="DM59" i="112" s="1"/>
  <c r="DN59" i="112" s="1"/>
  <c r="DO59" i="112" s="1"/>
  <c r="DP59" i="112" s="1"/>
  <c r="DQ59" i="112" s="1"/>
  <c r="DR59" i="112" s="1"/>
  <c r="DS59" i="112" s="1"/>
  <c r="DH59" i="112"/>
  <c r="DV58" i="112"/>
  <c r="DW58" i="112" s="1"/>
  <c r="DX58" i="112" s="1"/>
  <c r="DY58" i="112" s="1"/>
  <c r="DZ58" i="112" s="1"/>
  <c r="EA58" i="112" s="1"/>
  <c r="EB58" i="112" s="1"/>
  <c r="DN58" i="112"/>
  <c r="DO58" i="112" s="1"/>
  <c r="DP58" i="112" s="1"/>
  <c r="DQ58" i="112" s="1"/>
  <c r="DR58" i="112" s="1"/>
  <c r="DS58" i="112" s="1"/>
  <c r="DT58" i="112" s="1"/>
  <c r="DU58" i="112" s="1"/>
  <c r="DJ58" i="112"/>
  <c r="DK58" i="112" s="1"/>
  <c r="DL58" i="112" s="1"/>
  <c r="DM58" i="112" s="1"/>
  <c r="DI58" i="112"/>
  <c r="DH58" i="112"/>
  <c r="DJ57" i="112"/>
  <c r="DK57" i="112" s="1"/>
  <c r="DL57" i="112" s="1"/>
  <c r="DM57" i="112" s="1"/>
  <c r="DN57" i="112" s="1"/>
  <c r="DO57" i="112" s="1"/>
  <c r="DP57" i="112" s="1"/>
  <c r="DQ57" i="112" s="1"/>
  <c r="DR57" i="112" s="1"/>
  <c r="DS57" i="112" s="1"/>
  <c r="DT57" i="112" s="1"/>
  <c r="DU57" i="112" s="1"/>
  <c r="DV57" i="112" s="1"/>
  <c r="DW57" i="112" s="1"/>
  <c r="DX57" i="112" s="1"/>
  <c r="DY57" i="112" s="1"/>
  <c r="DZ57" i="112" s="1"/>
  <c r="EA57" i="112" s="1"/>
  <c r="EB57" i="112" s="1"/>
  <c r="DH57" i="112"/>
  <c r="DI57" i="112" s="1"/>
  <c r="DH56" i="112"/>
  <c r="DI56" i="112" s="1"/>
  <c r="DJ56" i="112" s="1"/>
  <c r="DK56" i="112" s="1"/>
  <c r="DL56" i="112" s="1"/>
  <c r="DM56" i="112" s="1"/>
  <c r="DN56" i="112" s="1"/>
  <c r="DO56" i="112" s="1"/>
  <c r="DP56" i="112" s="1"/>
  <c r="DQ56" i="112" s="1"/>
  <c r="DR56" i="112" s="1"/>
  <c r="DS56" i="112" s="1"/>
  <c r="DT56" i="112" s="1"/>
  <c r="DU56" i="112" s="1"/>
  <c r="DV56" i="112" s="1"/>
  <c r="DW56" i="112" s="1"/>
  <c r="DX56" i="112" s="1"/>
  <c r="DY56" i="112" s="1"/>
  <c r="DZ56" i="112" s="1"/>
  <c r="EA56" i="112" s="1"/>
  <c r="EB56" i="112" s="1"/>
  <c r="DI55" i="112"/>
  <c r="DJ55" i="112" s="1"/>
  <c r="DK55" i="112" s="1"/>
  <c r="DL55" i="112" s="1"/>
  <c r="DM55" i="112" s="1"/>
  <c r="DN55" i="112" s="1"/>
  <c r="DO55" i="112" s="1"/>
  <c r="DP55" i="112" s="1"/>
  <c r="DQ55" i="112" s="1"/>
  <c r="DR55" i="112" s="1"/>
  <c r="DS55" i="112" s="1"/>
  <c r="DT55" i="112" s="1"/>
  <c r="DU55" i="112" s="1"/>
  <c r="DV55" i="112" s="1"/>
  <c r="DW55" i="112" s="1"/>
  <c r="DX55" i="112" s="1"/>
  <c r="DY55" i="112" s="1"/>
  <c r="DZ55" i="112" s="1"/>
  <c r="EA55" i="112" s="1"/>
  <c r="EB55" i="112" s="1"/>
  <c r="DH55" i="112"/>
  <c r="DJ54" i="112"/>
  <c r="DK54" i="112" s="1"/>
  <c r="DL54" i="112" s="1"/>
  <c r="DM54" i="112" s="1"/>
  <c r="DN54" i="112" s="1"/>
  <c r="DO54" i="112" s="1"/>
  <c r="DP54" i="112" s="1"/>
  <c r="DQ54" i="112" s="1"/>
  <c r="DR54" i="112" s="1"/>
  <c r="DS54" i="112" s="1"/>
  <c r="DT54" i="112" s="1"/>
  <c r="DU54" i="112" s="1"/>
  <c r="DV54" i="112" s="1"/>
  <c r="DW54" i="112" s="1"/>
  <c r="DX54" i="112" s="1"/>
  <c r="DY54" i="112" s="1"/>
  <c r="DZ54" i="112" s="1"/>
  <c r="EA54" i="112" s="1"/>
  <c r="EB54" i="112" s="1"/>
  <c r="DI54" i="112"/>
  <c r="DH54" i="112"/>
  <c r="DH53" i="112"/>
  <c r="DO52" i="112"/>
  <c r="DP52" i="112" s="1"/>
  <c r="DQ52" i="112" s="1"/>
  <c r="DR52" i="112" s="1"/>
  <c r="DS52" i="112" s="1"/>
  <c r="DT52" i="112" s="1"/>
  <c r="DU52" i="112" s="1"/>
  <c r="DV52" i="112" s="1"/>
  <c r="DW52" i="112" s="1"/>
  <c r="DX52" i="112" s="1"/>
  <c r="DY52" i="112" s="1"/>
  <c r="DZ52" i="112" s="1"/>
  <c r="EA52" i="112" s="1"/>
  <c r="EB52" i="112" s="1"/>
  <c r="DK52" i="112"/>
  <c r="DL52" i="112" s="1"/>
  <c r="DM52" i="112" s="1"/>
  <c r="DN52" i="112" s="1"/>
  <c r="DI52" i="112"/>
  <c r="DJ52" i="112" s="1"/>
  <c r="DH52" i="112"/>
  <c r="DL51" i="112"/>
  <c r="DM51" i="112" s="1"/>
  <c r="DN51" i="112" s="1"/>
  <c r="DO51" i="112" s="1"/>
  <c r="DP51" i="112" s="1"/>
  <c r="DQ51" i="112" s="1"/>
  <c r="DR51" i="112" s="1"/>
  <c r="DS51" i="112" s="1"/>
  <c r="DT51" i="112" s="1"/>
  <c r="DU51" i="112" s="1"/>
  <c r="DV51" i="112" s="1"/>
  <c r="DW51" i="112" s="1"/>
  <c r="DX51" i="112" s="1"/>
  <c r="DY51" i="112" s="1"/>
  <c r="DZ51" i="112" s="1"/>
  <c r="EA51" i="112" s="1"/>
  <c r="EB51" i="112" s="1"/>
  <c r="DH51" i="112"/>
  <c r="DI51" i="112" s="1"/>
  <c r="DJ51" i="112" s="1"/>
  <c r="DK51" i="112" s="1"/>
  <c r="DQ50" i="112"/>
  <c r="DR50" i="112" s="1"/>
  <c r="DS50" i="112" s="1"/>
  <c r="DT50" i="112" s="1"/>
  <c r="DU50" i="112" s="1"/>
  <c r="DV50" i="112" s="1"/>
  <c r="DW50" i="112" s="1"/>
  <c r="DX50" i="112" s="1"/>
  <c r="DY50" i="112" s="1"/>
  <c r="DZ50" i="112" s="1"/>
  <c r="EA50" i="112" s="1"/>
  <c r="EB50" i="112" s="1"/>
  <c r="DM50" i="112"/>
  <c r="DN50" i="112" s="1"/>
  <c r="DO50" i="112" s="1"/>
  <c r="DP50" i="112" s="1"/>
  <c r="DI50" i="112"/>
  <c r="DJ50" i="112" s="1"/>
  <c r="DK50" i="112" s="1"/>
  <c r="DL50" i="112" s="1"/>
  <c r="DH50" i="112"/>
  <c r="DJ49" i="112"/>
  <c r="DK49" i="112" s="1"/>
  <c r="DL49" i="112" s="1"/>
  <c r="DM49" i="112" s="1"/>
  <c r="DN49" i="112" s="1"/>
  <c r="DO49" i="112" s="1"/>
  <c r="DP49" i="112" s="1"/>
  <c r="DQ49" i="112" s="1"/>
  <c r="DR49" i="112" s="1"/>
  <c r="DS49" i="112" s="1"/>
  <c r="DT49" i="112" s="1"/>
  <c r="DU49" i="112" s="1"/>
  <c r="DV49" i="112" s="1"/>
  <c r="DW49" i="112" s="1"/>
  <c r="DX49" i="112" s="1"/>
  <c r="DY49" i="112" s="1"/>
  <c r="DZ49" i="112" s="1"/>
  <c r="EA49" i="112" s="1"/>
  <c r="EB49" i="112" s="1"/>
  <c r="DH49" i="112"/>
  <c r="DI49" i="112" s="1"/>
  <c r="DP47" i="112"/>
  <c r="DQ47" i="112" s="1"/>
  <c r="DR47" i="112" s="1"/>
  <c r="DS47" i="112" s="1"/>
  <c r="DT47" i="112" s="1"/>
  <c r="DU47" i="112" s="1"/>
  <c r="DV47" i="112" s="1"/>
  <c r="DW47" i="112" s="1"/>
  <c r="DX47" i="112" s="1"/>
  <c r="DY47" i="112" s="1"/>
  <c r="DZ47" i="112" s="1"/>
  <c r="EA47" i="112" s="1"/>
  <c r="EB47" i="112" s="1"/>
  <c r="DL47" i="112"/>
  <c r="DM47" i="112" s="1"/>
  <c r="DN47" i="112" s="1"/>
  <c r="DO47" i="112" s="1"/>
  <c r="DH47" i="112"/>
  <c r="DI47" i="112" s="1"/>
  <c r="DJ47" i="112" s="1"/>
  <c r="DK47" i="112" s="1"/>
  <c r="DI46" i="112"/>
  <c r="DJ46" i="112" s="1"/>
  <c r="DK46" i="112" s="1"/>
  <c r="DL46" i="112" s="1"/>
  <c r="DM46" i="112" s="1"/>
  <c r="DN46" i="112" s="1"/>
  <c r="DO46" i="112" s="1"/>
  <c r="DP46" i="112" s="1"/>
  <c r="DQ46" i="112" s="1"/>
  <c r="DR46" i="112" s="1"/>
  <c r="DS46" i="112" s="1"/>
  <c r="DT46" i="112" s="1"/>
  <c r="DU46" i="112" s="1"/>
  <c r="DV46" i="112" s="1"/>
  <c r="DW46" i="112" s="1"/>
  <c r="DX46" i="112" s="1"/>
  <c r="DY46" i="112" s="1"/>
  <c r="DZ46" i="112" s="1"/>
  <c r="EA46" i="112" s="1"/>
  <c r="EB46" i="112" s="1"/>
  <c r="DH46" i="112"/>
  <c r="DN45" i="112"/>
  <c r="DO45" i="112" s="1"/>
  <c r="DP45" i="112" s="1"/>
  <c r="DQ45" i="112" s="1"/>
  <c r="DR45" i="112" s="1"/>
  <c r="DS45" i="112" s="1"/>
  <c r="DT45" i="112" s="1"/>
  <c r="DU45" i="112" s="1"/>
  <c r="DV45" i="112" s="1"/>
  <c r="DW45" i="112" s="1"/>
  <c r="DX45" i="112" s="1"/>
  <c r="DY45" i="112" s="1"/>
  <c r="DZ45" i="112" s="1"/>
  <c r="EA45" i="112" s="1"/>
  <c r="EB45" i="112" s="1"/>
  <c r="DJ45" i="112"/>
  <c r="DK45" i="112" s="1"/>
  <c r="DL45" i="112" s="1"/>
  <c r="DM45" i="112" s="1"/>
  <c r="DH45" i="112"/>
  <c r="DI45" i="112" s="1"/>
  <c r="DL43" i="112"/>
  <c r="DM43" i="112" s="1"/>
  <c r="DN43" i="112" s="1"/>
  <c r="DO43" i="112" s="1"/>
  <c r="DP43" i="112" s="1"/>
  <c r="DQ43" i="112" s="1"/>
  <c r="DR43" i="112" s="1"/>
  <c r="DS43" i="112" s="1"/>
  <c r="DT43" i="112" s="1"/>
  <c r="DU43" i="112" s="1"/>
  <c r="DV43" i="112" s="1"/>
  <c r="DW43" i="112" s="1"/>
  <c r="DX43" i="112" s="1"/>
  <c r="DY43" i="112" s="1"/>
  <c r="DZ43" i="112" s="1"/>
  <c r="EA43" i="112" s="1"/>
  <c r="EB43" i="112" s="1"/>
  <c r="DH43" i="112"/>
  <c r="DI43" i="112" s="1"/>
  <c r="DJ43" i="112" s="1"/>
  <c r="DK43" i="112" s="1"/>
  <c r="DQ42" i="112"/>
  <c r="DR42" i="112" s="1"/>
  <c r="DS42" i="112" s="1"/>
  <c r="DT42" i="112" s="1"/>
  <c r="DU42" i="112" s="1"/>
  <c r="DV42" i="112" s="1"/>
  <c r="DW42" i="112" s="1"/>
  <c r="DX42" i="112" s="1"/>
  <c r="DY42" i="112" s="1"/>
  <c r="DZ42" i="112" s="1"/>
  <c r="EA42" i="112" s="1"/>
  <c r="EB42" i="112" s="1"/>
  <c r="DM42" i="112"/>
  <c r="DN42" i="112" s="1"/>
  <c r="DO42" i="112" s="1"/>
  <c r="DP42" i="112" s="1"/>
  <c r="DI42" i="112"/>
  <c r="DJ42" i="112" s="1"/>
  <c r="DK42" i="112" s="1"/>
  <c r="DL42" i="112" s="1"/>
  <c r="DH42" i="112"/>
  <c r="DJ41" i="112"/>
  <c r="DK41" i="112" s="1"/>
  <c r="DL41" i="112" s="1"/>
  <c r="DM41" i="112" s="1"/>
  <c r="DN41" i="112" s="1"/>
  <c r="DO41" i="112" s="1"/>
  <c r="DP41" i="112" s="1"/>
  <c r="DQ41" i="112" s="1"/>
  <c r="DR41" i="112" s="1"/>
  <c r="DS41" i="112" s="1"/>
  <c r="DT41" i="112" s="1"/>
  <c r="DU41" i="112" s="1"/>
  <c r="DV41" i="112" s="1"/>
  <c r="DW41" i="112" s="1"/>
  <c r="DX41" i="112" s="1"/>
  <c r="DY41" i="112" s="1"/>
  <c r="DZ41" i="112" s="1"/>
  <c r="EA41" i="112" s="1"/>
  <c r="EB41" i="112" s="1"/>
  <c r="DH41" i="112"/>
  <c r="DI41" i="112" s="1"/>
  <c r="DI40" i="112"/>
  <c r="DJ40" i="112" s="1"/>
  <c r="DK40" i="112" s="1"/>
  <c r="DL40" i="112" s="1"/>
  <c r="DM40" i="112" s="1"/>
  <c r="DN40" i="112" s="1"/>
  <c r="DO40" i="112" s="1"/>
  <c r="DP40" i="112" s="1"/>
  <c r="DQ40" i="112" s="1"/>
  <c r="DR40" i="112" s="1"/>
  <c r="DS40" i="112" s="1"/>
  <c r="DT40" i="112" s="1"/>
  <c r="DU40" i="112" s="1"/>
  <c r="DV40" i="112" s="1"/>
  <c r="DW40" i="112" s="1"/>
  <c r="DX40" i="112" s="1"/>
  <c r="DY40" i="112" s="1"/>
  <c r="DZ40" i="112" s="1"/>
  <c r="EA40" i="112" s="1"/>
  <c r="EB40" i="112" s="1"/>
  <c r="DH40" i="112"/>
  <c r="DP39" i="112"/>
  <c r="DQ39" i="112" s="1"/>
  <c r="DR39" i="112" s="1"/>
  <c r="DS39" i="112" s="1"/>
  <c r="DT39" i="112" s="1"/>
  <c r="DU39" i="112" s="1"/>
  <c r="DV39" i="112" s="1"/>
  <c r="DW39" i="112" s="1"/>
  <c r="DX39" i="112" s="1"/>
  <c r="DY39" i="112" s="1"/>
  <c r="DZ39" i="112" s="1"/>
  <c r="EA39" i="112" s="1"/>
  <c r="EB39" i="112" s="1"/>
  <c r="DL39" i="112"/>
  <c r="DM39" i="112" s="1"/>
  <c r="DN39" i="112" s="1"/>
  <c r="DO39" i="112" s="1"/>
  <c r="DH39" i="112"/>
  <c r="DI39" i="112" s="1"/>
  <c r="DJ39" i="112" s="1"/>
  <c r="DK39" i="112" s="1"/>
  <c r="DI38" i="112"/>
  <c r="DJ38" i="112" s="1"/>
  <c r="DK38" i="112" s="1"/>
  <c r="DL38" i="112" s="1"/>
  <c r="DM38" i="112" s="1"/>
  <c r="DN38" i="112" s="1"/>
  <c r="DO38" i="112" s="1"/>
  <c r="DP38" i="112" s="1"/>
  <c r="DQ38" i="112" s="1"/>
  <c r="DR38" i="112" s="1"/>
  <c r="DS38" i="112" s="1"/>
  <c r="DT38" i="112" s="1"/>
  <c r="DU38" i="112" s="1"/>
  <c r="DV38" i="112" s="1"/>
  <c r="DW38" i="112" s="1"/>
  <c r="DX38" i="112" s="1"/>
  <c r="DY38" i="112" s="1"/>
  <c r="DZ38" i="112" s="1"/>
  <c r="EA38" i="112" s="1"/>
  <c r="EB38" i="112" s="1"/>
  <c r="DH38" i="112"/>
  <c r="DN37" i="112"/>
  <c r="DO37" i="112" s="1"/>
  <c r="DP37" i="112" s="1"/>
  <c r="DQ37" i="112" s="1"/>
  <c r="DR37" i="112" s="1"/>
  <c r="DS37" i="112" s="1"/>
  <c r="DT37" i="112" s="1"/>
  <c r="DU37" i="112" s="1"/>
  <c r="DV37" i="112" s="1"/>
  <c r="DW37" i="112" s="1"/>
  <c r="DX37" i="112" s="1"/>
  <c r="DY37" i="112" s="1"/>
  <c r="DZ37" i="112" s="1"/>
  <c r="EA37" i="112" s="1"/>
  <c r="EB37" i="112" s="1"/>
  <c r="DJ37" i="112"/>
  <c r="DK37" i="112" s="1"/>
  <c r="DL37" i="112" s="1"/>
  <c r="DM37" i="112" s="1"/>
  <c r="DH37" i="112"/>
  <c r="DI37" i="112" s="1"/>
  <c r="DI36" i="112"/>
  <c r="DJ36" i="112" s="1"/>
  <c r="DJ44" i="112" s="1"/>
  <c r="DH36" i="112"/>
  <c r="DH44" i="112" s="1"/>
  <c r="DI32" i="112"/>
  <c r="DJ32" i="112" s="1"/>
  <c r="DK32" i="112" s="1"/>
  <c r="DL32" i="112" s="1"/>
  <c r="DM32" i="112" s="1"/>
  <c r="DN32" i="112" s="1"/>
  <c r="DO32" i="112" s="1"/>
  <c r="DP32" i="112" s="1"/>
  <c r="DQ32" i="112" s="1"/>
  <c r="DR32" i="112" s="1"/>
  <c r="DS32" i="112" s="1"/>
  <c r="DT32" i="112" s="1"/>
  <c r="DU32" i="112" s="1"/>
  <c r="DV32" i="112" s="1"/>
  <c r="DW32" i="112" s="1"/>
  <c r="DX32" i="112" s="1"/>
  <c r="DY32" i="112" s="1"/>
  <c r="DZ32" i="112" s="1"/>
  <c r="EA32" i="112" s="1"/>
  <c r="EB32" i="112" s="1"/>
  <c r="DH32" i="112"/>
  <c r="DH31" i="112"/>
  <c r="DI31" i="112" s="1"/>
  <c r="DI33" i="112" s="1"/>
  <c r="DJ29" i="112"/>
  <c r="DK29" i="112" s="1"/>
  <c r="DL29" i="112" s="1"/>
  <c r="DM29" i="112" s="1"/>
  <c r="DN29" i="112" s="1"/>
  <c r="DO29" i="112" s="1"/>
  <c r="DP29" i="112" s="1"/>
  <c r="DQ29" i="112" s="1"/>
  <c r="DR29" i="112" s="1"/>
  <c r="DS29" i="112" s="1"/>
  <c r="DT29" i="112" s="1"/>
  <c r="DU29" i="112" s="1"/>
  <c r="DV29" i="112" s="1"/>
  <c r="DW29" i="112" s="1"/>
  <c r="DX29" i="112" s="1"/>
  <c r="DY29" i="112" s="1"/>
  <c r="DZ29" i="112" s="1"/>
  <c r="EA29" i="112" s="1"/>
  <c r="EB29" i="112" s="1"/>
  <c r="DH29" i="112"/>
  <c r="DI29" i="112" s="1"/>
  <c r="DI28" i="112"/>
  <c r="DJ28" i="112" s="1"/>
  <c r="DK28" i="112" s="1"/>
  <c r="DL28" i="112" s="1"/>
  <c r="DM28" i="112" s="1"/>
  <c r="DN28" i="112" s="1"/>
  <c r="DO28" i="112" s="1"/>
  <c r="DP28" i="112" s="1"/>
  <c r="DQ28" i="112" s="1"/>
  <c r="DR28" i="112" s="1"/>
  <c r="DS28" i="112" s="1"/>
  <c r="DT28" i="112" s="1"/>
  <c r="DU28" i="112" s="1"/>
  <c r="DV28" i="112" s="1"/>
  <c r="DW28" i="112" s="1"/>
  <c r="DX28" i="112" s="1"/>
  <c r="DY28" i="112" s="1"/>
  <c r="DZ28" i="112" s="1"/>
  <c r="EA28" i="112" s="1"/>
  <c r="EB28" i="112" s="1"/>
  <c r="DH28" i="112"/>
  <c r="DH27" i="112"/>
  <c r="DI27" i="112" s="1"/>
  <c r="DJ27" i="112" s="1"/>
  <c r="DK27" i="112" s="1"/>
  <c r="DL27" i="112" s="1"/>
  <c r="DM27" i="112" s="1"/>
  <c r="DN27" i="112" s="1"/>
  <c r="DO27" i="112" s="1"/>
  <c r="DP27" i="112" s="1"/>
  <c r="DQ27" i="112" s="1"/>
  <c r="DR27" i="112" s="1"/>
  <c r="DS27" i="112" s="1"/>
  <c r="DT27" i="112" s="1"/>
  <c r="DU27" i="112" s="1"/>
  <c r="DV27" i="112" s="1"/>
  <c r="DW27" i="112" s="1"/>
  <c r="DX27" i="112" s="1"/>
  <c r="DY27" i="112" s="1"/>
  <c r="DZ27" i="112" s="1"/>
  <c r="EA27" i="112" s="1"/>
  <c r="EB27" i="112" s="1"/>
  <c r="DJ26" i="112"/>
  <c r="DK26" i="112" s="1"/>
  <c r="DL26" i="112" s="1"/>
  <c r="DM26" i="112" s="1"/>
  <c r="DN26" i="112" s="1"/>
  <c r="DO26" i="112" s="1"/>
  <c r="DP26" i="112" s="1"/>
  <c r="DQ26" i="112" s="1"/>
  <c r="DR26" i="112" s="1"/>
  <c r="DS26" i="112" s="1"/>
  <c r="DT26" i="112" s="1"/>
  <c r="DU26" i="112" s="1"/>
  <c r="DV26" i="112" s="1"/>
  <c r="DW26" i="112" s="1"/>
  <c r="DX26" i="112" s="1"/>
  <c r="DY26" i="112" s="1"/>
  <c r="DZ26" i="112" s="1"/>
  <c r="EA26" i="112" s="1"/>
  <c r="EB26" i="112" s="1"/>
  <c r="DI26" i="112"/>
  <c r="DH26" i="112"/>
  <c r="DI25" i="112"/>
  <c r="DJ25" i="112" s="1"/>
  <c r="DK25" i="112" s="1"/>
  <c r="DL25" i="112" s="1"/>
  <c r="DM25" i="112" s="1"/>
  <c r="DN25" i="112" s="1"/>
  <c r="DO25" i="112" s="1"/>
  <c r="DP25" i="112" s="1"/>
  <c r="DQ25" i="112" s="1"/>
  <c r="DR25" i="112" s="1"/>
  <c r="DS25" i="112" s="1"/>
  <c r="DT25" i="112" s="1"/>
  <c r="DU25" i="112" s="1"/>
  <c r="DV25" i="112" s="1"/>
  <c r="DW25" i="112" s="1"/>
  <c r="DX25" i="112" s="1"/>
  <c r="DY25" i="112" s="1"/>
  <c r="DZ25" i="112" s="1"/>
  <c r="EA25" i="112" s="1"/>
  <c r="EB25" i="112" s="1"/>
  <c r="DH25" i="112"/>
  <c r="DJ24" i="112"/>
  <c r="DK24" i="112" s="1"/>
  <c r="DL24" i="112" s="1"/>
  <c r="DM24" i="112" s="1"/>
  <c r="DN24" i="112" s="1"/>
  <c r="DO24" i="112" s="1"/>
  <c r="DP24" i="112" s="1"/>
  <c r="DQ24" i="112" s="1"/>
  <c r="DR24" i="112" s="1"/>
  <c r="DS24" i="112" s="1"/>
  <c r="DT24" i="112" s="1"/>
  <c r="DU24" i="112" s="1"/>
  <c r="DV24" i="112" s="1"/>
  <c r="DW24" i="112" s="1"/>
  <c r="DX24" i="112" s="1"/>
  <c r="DY24" i="112" s="1"/>
  <c r="DZ24" i="112" s="1"/>
  <c r="EA24" i="112" s="1"/>
  <c r="EB24" i="112" s="1"/>
  <c r="DI24" i="112"/>
  <c r="DH24" i="112"/>
  <c r="DH23" i="112"/>
  <c r="DI23" i="112" s="1"/>
  <c r="DJ23" i="112" s="1"/>
  <c r="DK23" i="112" s="1"/>
  <c r="DL23" i="112" s="1"/>
  <c r="DM23" i="112" s="1"/>
  <c r="DN23" i="112" s="1"/>
  <c r="DO23" i="112" s="1"/>
  <c r="DP23" i="112" s="1"/>
  <c r="DQ23" i="112" s="1"/>
  <c r="DR23" i="112" s="1"/>
  <c r="DS23" i="112" s="1"/>
  <c r="DT23" i="112" s="1"/>
  <c r="DU23" i="112" s="1"/>
  <c r="DV23" i="112" s="1"/>
  <c r="DW23" i="112" s="1"/>
  <c r="DX23" i="112" s="1"/>
  <c r="DY23" i="112" s="1"/>
  <c r="DZ23" i="112" s="1"/>
  <c r="EA23" i="112" s="1"/>
  <c r="EB23" i="112" s="1"/>
  <c r="DH22" i="112"/>
  <c r="DI22" i="112" s="1"/>
  <c r="DJ22" i="112" s="1"/>
  <c r="DK22" i="112" s="1"/>
  <c r="DL22" i="112" s="1"/>
  <c r="DM22" i="112" s="1"/>
  <c r="DN22" i="112" s="1"/>
  <c r="DO22" i="112" s="1"/>
  <c r="DP22" i="112" s="1"/>
  <c r="DQ22" i="112" s="1"/>
  <c r="DR22" i="112" s="1"/>
  <c r="DS22" i="112" s="1"/>
  <c r="DT22" i="112" s="1"/>
  <c r="DU22" i="112" s="1"/>
  <c r="DV22" i="112" s="1"/>
  <c r="DW22" i="112" s="1"/>
  <c r="DX22" i="112" s="1"/>
  <c r="DY22" i="112" s="1"/>
  <c r="DZ22" i="112" s="1"/>
  <c r="EA22" i="112" s="1"/>
  <c r="EB22" i="112" s="1"/>
  <c r="DI21" i="112"/>
  <c r="DJ21" i="112" s="1"/>
  <c r="DK21" i="112" s="1"/>
  <c r="DL21" i="112" s="1"/>
  <c r="DM21" i="112" s="1"/>
  <c r="DN21" i="112" s="1"/>
  <c r="DO21" i="112" s="1"/>
  <c r="DP21" i="112" s="1"/>
  <c r="DQ21" i="112" s="1"/>
  <c r="DR21" i="112" s="1"/>
  <c r="DS21" i="112" s="1"/>
  <c r="DT21" i="112" s="1"/>
  <c r="DU21" i="112" s="1"/>
  <c r="DV21" i="112" s="1"/>
  <c r="DW21" i="112" s="1"/>
  <c r="DX21" i="112" s="1"/>
  <c r="DY21" i="112" s="1"/>
  <c r="DZ21" i="112" s="1"/>
  <c r="EA21" i="112" s="1"/>
  <c r="EB21" i="112" s="1"/>
  <c r="DH21" i="112"/>
  <c r="DH20" i="112"/>
  <c r="DI20" i="112" s="1"/>
  <c r="DJ20" i="112" s="1"/>
  <c r="DK20" i="112" s="1"/>
  <c r="DL20" i="112" s="1"/>
  <c r="DM20" i="112" s="1"/>
  <c r="DN20" i="112" s="1"/>
  <c r="DO20" i="112" s="1"/>
  <c r="DP20" i="112" s="1"/>
  <c r="DQ20" i="112" s="1"/>
  <c r="DR20" i="112" s="1"/>
  <c r="DS20" i="112" s="1"/>
  <c r="DT20" i="112" s="1"/>
  <c r="DU20" i="112" s="1"/>
  <c r="DV20" i="112" s="1"/>
  <c r="DW20" i="112" s="1"/>
  <c r="DX20" i="112" s="1"/>
  <c r="DY20" i="112" s="1"/>
  <c r="DZ20" i="112" s="1"/>
  <c r="EA20" i="112" s="1"/>
  <c r="EB20" i="112" s="1"/>
  <c r="DH19" i="112"/>
  <c r="DI17" i="112"/>
  <c r="DJ17" i="112" s="1"/>
  <c r="DK17" i="112" s="1"/>
  <c r="DL17" i="112" s="1"/>
  <c r="DM17" i="112" s="1"/>
  <c r="DN17" i="112" s="1"/>
  <c r="DO17" i="112" s="1"/>
  <c r="DP17" i="112" s="1"/>
  <c r="DQ17" i="112" s="1"/>
  <c r="DR17" i="112" s="1"/>
  <c r="DS17" i="112" s="1"/>
  <c r="DT17" i="112" s="1"/>
  <c r="DU17" i="112" s="1"/>
  <c r="DV17" i="112" s="1"/>
  <c r="DW17" i="112" s="1"/>
  <c r="DX17" i="112" s="1"/>
  <c r="DY17" i="112" s="1"/>
  <c r="DZ17" i="112" s="1"/>
  <c r="EA17" i="112" s="1"/>
  <c r="EB17" i="112" s="1"/>
  <c r="DH17" i="112"/>
  <c r="DH16" i="112"/>
  <c r="DI16" i="112" s="1"/>
  <c r="DJ16" i="112" s="1"/>
  <c r="DK16" i="112" s="1"/>
  <c r="DL16" i="112" s="1"/>
  <c r="DM16" i="112" s="1"/>
  <c r="DN16" i="112" s="1"/>
  <c r="DO16" i="112" s="1"/>
  <c r="DP16" i="112" s="1"/>
  <c r="DQ16" i="112" s="1"/>
  <c r="DR16" i="112" s="1"/>
  <c r="DS16" i="112" s="1"/>
  <c r="DT16" i="112" s="1"/>
  <c r="DU16" i="112" s="1"/>
  <c r="DV16" i="112" s="1"/>
  <c r="DW16" i="112" s="1"/>
  <c r="DX16" i="112" s="1"/>
  <c r="DY16" i="112" s="1"/>
  <c r="DZ16" i="112" s="1"/>
  <c r="EA16" i="112" s="1"/>
  <c r="EB16" i="112" s="1"/>
  <c r="DH15" i="112"/>
  <c r="DI15" i="112" s="1"/>
  <c r="DJ15" i="112" s="1"/>
  <c r="DK15" i="112" s="1"/>
  <c r="DL15" i="112" s="1"/>
  <c r="DM15" i="112" s="1"/>
  <c r="DN15" i="112" s="1"/>
  <c r="DO15" i="112" s="1"/>
  <c r="DP15" i="112" s="1"/>
  <c r="DQ15" i="112" s="1"/>
  <c r="DR15" i="112" s="1"/>
  <c r="DS15" i="112" s="1"/>
  <c r="DT15" i="112" s="1"/>
  <c r="DU15" i="112" s="1"/>
  <c r="DV15" i="112" s="1"/>
  <c r="DW15" i="112" s="1"/>
  <c r="DX15" i="112" s="1"/>
  <c r="DY15" i="112" s="1"/>
  <c r="DZ15" i="112" s="1"/>
  <c r="EA15" i="112" s="1"/>
  <c r="EB15" i="112" s="1"/>
  <c r="DH14" i="112"/>
  <c r="DI14" i="112" s="1"/>
  <c r="DJ14" i="112" s="1"/>
  <c r="DK14" i="112" s="1"/>
  <c r="DL14" i="112" s="1"/>
  <c r="DM14" i="112" s="1"/>
  <c r="DN14" i="112" s="1"/>
  <c r="DO14" i="112" s="1"/>
  <c r="DP14" i="112" s="1"/>
  <c r="DQ14" i="112" s="1"/>
  <c r="DR14" i="112" s="1"/>
  <c r="DS14" i="112" s="1"/>
  <c r="DT14" i="112" s="1"/>
  <c r="DU14" i="112" s="1"/>
  <c r="DV14" i="112" s="1"/>
  <c r="DW14" i="112" s="1"/>
  <c r="DX14" i="112" s="1"/>
  <c r="DY14" i="112" s="1"/>
  <c r="DZ14" i="112" s="1"/>
  <c r="EA14" i="112" s="1"/>
  <c r="EB14" i="112" s="1"/>
  <c r="DI13" i="112"/>
  <c r="DJ13" i="112" s="1"/>
  <c r="DK13" i="112" s="1"/>
  <c r="DL13" i="112" s="1"/>
  <c r="DM13" i="112" s="1"/>
  <c r="DN13" i="112" s="1"/>
  <c r="DO13" i="112" s="1"/>
  <c r="DP13" i="112" s="1"/>
  <c r="DQ13" i="112" s="1"/>
  <c r="DR13" i="112" s="1"/>
  <c r="DS13" i="112" s="1"/>
  <c r="DT13" i="112" s="1"/>
  <c r="DU13" i="112" s="1"/>
  <c r="DV13" i="112" s="1"/>
  <c r="DW13" i="112" s="1"/>
  <c r="DX13" i="112" s="1"/>
  <c r="DY13" i="112" s="1"/>
  <c r="DZ13" i="112" s="1"/>
  <c r="EA13" i="112" s="1"/>
  <c r="EB13" i="112" s="1"/>
  <c r="DH13" i="112"/>
  <c r="DH12" i="112"/>
  <c r="DI12" i="112" s="1"/>
  <c r="DJ12" i="112" s="1"/>
  <c r="DK12" i="112" s="1"/>
  <c r="DL12" i="112" s="1"/>
  <c r="DM12" i="112" s="1"/>
  <c r="DN12" i="112" s="1"/>
  <c r="DO12" i="112" s="1"/>
  <c r="DP12" i="112" s="1"/>
  <c r="DQ12" i="112" s="1"/>
  <c r="DR12" i="112" s="1"/>
  <c r="DS12" i="112" s="1"/>
  <c r="DT12" i="112" s="1"/>
  <c r="DU12" i="112" s="1"/>
  <c r="DV12" i="112" s="1"/>
  <c r="DW12" i="112" s="1"/>
  <c r="DX12" i="112" s="1"/>
  <c r="DY12" i="112" s="1"/>
  <c r="DZ12" i="112" s="1"/>
  <c r="EA12" i="112" s="1"/>
  <c r="EB12" i="112" s="1"/>
  <c r="DH11" i="112"/>
  <c r="DI11" i="112" s="1"/>
  <c r="DJ11" i="112" s="1"/>
  <c r="DK11" i="112" s="1"/>
  <c r="DL11" i="112" s="1"/>
  <c r="DM11" i="112" s="1"/>
  <c r="DN11" i="112" s="1"/>
  <c r="DO11" i="112" s="1"/>
  <c r="DP11" i="112" s="1"/>
  <c r="DQ11" i="112" s="1"/>
  <c r="DR11" i="112" s="1"/>
  <c r="DS11" i="112" s="1"/>
  <c r="DT11" i="112" s="1"/>
  <c r="DU11" i="112" s="1"/>
  <c r="DV11" i="112" s="1"/>
  <c r="DW11" i="112" s="1"/>
  <c r="DX11" i="112" s="1"/>
  <c r="DY11" i="112" s="1"/>
  <c r="DZ11" i="112" s="1"/>
  <c r="EA11" i="112" s="1"/>
  <c r="EB11" i="112" s="1"/>
  <c r="DH10" i="112"/>
  <c r="DI10" i="112" s="1"/>
  <c r="DJ10" i="112" s="1"/>
  <c r="DK10" i="112" s="1"/>
  <c r="DL10" i="112" s="1"/>
  <c r="DM10" i="112" s="1"/>
  <c r="DN10" i="112" s="1"/>
  <c r="DO10" i="112" s="1"/>
  <c r="DP10" i="112" s="1"/>
  <c r="DQ10" i="112" s="1"/>
  <c r="DR10" i="112" s="1"/>
  <c r="DS10" i="112" s="1"/>
  <c r="DT10" i="112" s="1"/>
  <c r="DU10" i="112" s="1"/>
  <c r="DV10" i="112" s="1"/>
  <c r="DW10" i="112" s="1"/>
  <c r="DX10" i="112" s="1"/>
  <c r="DY10" i="112" s="1"/>
  <c r="DZ10" i="112" s="1"/>
  <c r="EA10" i="112" s="1"/>
  <c r="EB10" i="112" s="1"/>
  <c r="DI9" i="112"/>
  <c r="DH9" i="112"/>
  <c r="DI125" i="113"/>
  <c r="DJ125" i="113" s="1"/>
  <c r="DK125" i="113" s="1"/>
  <c r="DL125" i="113" s="1"/>
  <c r="DM125" i="113" s="1"/>
  <c r="DN125" i="113" s="1"/>
  <c r="DO125" i="113" s="1"/>
  <c r="DP125" i="113" s="1"/>
  <c r="DQ125" i="113" s="1"/>
  <c r="DR125" i="113" s="1"/>
  <c r="DS125" i="113" s="1"/>
  <c r="DT125" i="113" s="1"/>
  <c r="DU125" i="113" s="1"/>
  <c r="DV125" i="113" s="1"/>
  <c r="DW125" i="113" s="1"/>
  <c r="DX125" i="113" s="1"/>
  <c r="DY125" i="113" s="1"/>
  <c r="DZ125" i="113" s="1"/>
  <c r="EA125" i="113" s="1"/>
  <c r="EB125" i="113" s="1"/>
  <c r="DH125" i="113"/>
  <c r="DH124" i="113"/>
  <c r="DI124" i="113" s="1"/>
  <c r="DJ124" i="113" s="1"/>
  <c r="DK124" i="113" s="1"/>
  <c r="DL124" i="113" s="1"/>
  <c r="DM124" i="113" s="1"/>
  <c r="DN124" i="113" s="1"/>
  <c r="DO124" i="113" s="1"/>
  <c r="DP124" i="113" s="1"/>
  <c r="DQ124" i="113" s="1"/>
  <c r="DR124" i="113" s="1"/>
  <c r="DS124" i="113" s="1"/>
  <c r="DT124" i="113" s="1"/>
  <c r="DU124" i="113" s="1"/>
  <c r="DV124" i="113" s="1"/>
  <c r="DW124" i="113" s="1"/>
  <c r="DX124" i="113" s="1"/>
  <c r="DY124" i="113" s="1"/>
  <c r="DZ124" i="113" s="1"/>
  <c r="EA124" i="113" s="1"/>
  <c r="EB124" i="113" s="1"/>
  <c r="DY123" i="113"/>
  <c r="DZ123" i="113" s="1"/>
  <c r="EA123" i="113" s="1"/>
  <c r="EB123" i="113" s="1"/>
  <c r="DI123" i="113"/>
  <c r="DJ123" i="113" s="1"/>
  <c r="DK123" i="113" s="1"/>
  <c r="DL123" i="113" s="1"/>
  <c r="DM123" i="113" s="1"/>
  <c r="DN123" i="113" s="1"/>
  <c r="DO123" i="113" s="1"/>
  <c r="DP123" i="113" s="1"/>
  <c r="DQ123" i="113" s="1"/>
  <c r="DR123" i="113" s="1"/>
  <c r="DS123" i="113" s="1"/>
  <c r="DT123" i="113" s="1"/>
  <c r="DU123" i="113" s="1"/>
  <c r="DV123" i="113" s="1"/>
  <c r="DW123" i="113" s="1"/>
  <c r="DX123" i="113" s="1"/>
  <c r="DH123" i="113"/>
  <c r="DH122" i="113"/>
  <c r="DI122" i="113" s="1"/>
  <c r="DJ122" i="113" s="1"/>
  <c r="DK122" i="113" s="1"/>
  <c r="DL122" i="113" s="1"/>
  <c r="DM122" i="113" s="1"/>
  <c r="DN122" i="113" s="1"/>
  <c r="DO122" i="113" s="1"/>
  <c r="DP122" i="113" s="1"/>
  <c r="DQ122" i="113" s="1"/>
  <c r="DR122" i="113" s="1"/>
  <c r="DS122" i="113" s="1"/>
  <c r="DT122" i="113" s="1"/>
  <c r="DU122" i="113" s="1"/>
  <c r="DV122" i="113" s="1"/>
  <c r="DW122" i="113" s="1"/>
  <c r="DX122" i="113" s="1"/>
  <c r="DY122" i="113" s="1"/>
  <c r="DZ122" i="113" s="1"/>
  <c r="EA122" i="113" s="1"/>
  <c r="EB122" i="113" s="1"/>
  <c r="DK121" i="113"/>
  <c r="DL121" i="113" s="1"/>
  <c r="DM121" i="113" s="1"/>
  <c r="DN121" i="113" s="1"/>
  <c r="DO121" i="113" s="1"/>
  <c r="DP121" i="113" s="1"/>
  <c r="DQ121" i="113" s="1"/>
  <c r="DR121" i="113" s="1"/>
  <c r="DS121" i="113" s="1"/>
  <c r="DT121" i="113" s="1"/>
  <c r="DU121" i="113" s="1"/>
  <c r="DV121" i="113" s="1"/>
  <c r="DW121" i="113" s="1"/>
  <c r="DX121" i="113" s="1"/>
  <c r="DY121" i="113" s="1"/>
  <c r="DZ121" i="113" s="1"/>
  <c r="EA121" i="113" s="1"/>
  <c r="EB121" i="113" s="1"/>
  <c r="DI121" i="113"/>
  <c r="DJ121" i="113" s="1"/>
  <c r="DH121" i="113"/>
  <c r="DH120" i="113"/>
  <c r="DI120" i="113" s="1"/>
  <c r="DJ120" i="113" s="1"/>
  <c r="DK120" i="113" s="1"/>
  <c r="DL120" i="113" s="1"/>
  <c r="DM120" i="113" s="1"/>
  <c r="DN120" i="113" s="1"/>
  <c r="DO120" i="113" s="1"/>
  <c r="DP120" i="113" s="1"/>
  <c r="DQ120" i="113" s="1"/>
  <c r="DR120" i="113" s="1"/>
  <c r="DS120" i="113" s="1"/>
  <c r="DT120" i="113" s="1"/>
  <c r="DU120" i="113" s="1"/>
  <c r="DV120" i="113" s="1"/>
  <c r="DW120" i="113" s="1"/>
  <c r="DX120" i="113" s="1"/>
  <c r="DY120" i="113" s="1"/>
  <c r="DZ120" i="113" s="1"/>
  <c r="EA120" i="113" s="1"/>
  <c r="EB120" i="113" s="1"/>
  <c r="DM119" i="113"/>
  <c r="DN119" i="113" s="1"/>
  <c r="DO119" i="113" s="1"/>
  <c r="DP119" i="113" s="1"/>
  <c r="DQ119" i="113" s="1"/>
  <c r="DR119" i="113" s="1"/>
  <c r="DS119" i="113" s="1"/>
  <c r="DT119" i="113" s="1"/>
  <c r="DU119" i="113" s="1"/>
  <c r="DV119" i="113" s="1"/>
  <c r="DW119" i="113" s="1"/>
  <c r="DX119" i="113" s="1"/>
  <c r="DY119" i="113" s="1"/>
  <c r="DZ119" i="113" s="1"/>
  <c r="EA119" i="113" s="1"/>
  <c r="EB119" i="113" s="1"/>
  <c r="DI119" i="113"/>
  <c r="DJ119" i="113" s="1"/>
  <c r="DK119" i="113" s="1"/>
  <c r="DL119" i="113" s="1"/>
  <c r="DH119" i="113"/>
  <c r="DV118" i="113"/>
  <c r="DW118" i="113" s="1"/>
  <c r="DX118" i="113" s="1"/>
  <c r="DY118" i="113" s="1"/>
  <c r="DZ118" i="113" s="1"/>
  <c r="EA118" i="113" s="1"/>
  <c r="EB118" i="113" s="1"/>
  <c r="DH118" i="113"/>
  <c r="DI118" i="113" s="1"/>
  <c r="DJ118" i="113" s="1"/>
  <c r="DK118" i="113" s="1"/>
  <c r="DL118" i="113" s="1"/>
  <c r="DM118" i="113" s="1"/>
  <c r="DN118" i="113" s="1"/>
  <c r="DO118" i="113" s="1"/>
  <c r="DP118" i="113" s="1"/>
  <c r="DQ118" i="113" s="1"/>
  <c r="DR118" i="113" s="1"/>
  <c r="DS118" i="113" s="1"/>
  <c r="DT118" i="113" s="1"/>
  <c r="DU118" i="113" s="1"/>
  <c r="DO117" i="113"/>
  <c r="DP117" i="113" s="1"/>
  <c r="DQ117" i="113" s="1"/>
  <c r="DR117" i="113" s="1"/>
  <c r="DS117" i="113" s="1"/>
  <c r="DT117" i="113" s="1"/>
  <c r="DU117" i="113" s="1"/>
  <c r="DV117" i="113" s="1"/>
  <c r="DW117" i="113" s="1"/>
  <c r="DX117" i="113" s="1"/>
  <c r="DY117" i="113" s="1"/>
  <c r="DZ117" i="113" s="1"/>
  <c r="EA117" i="113" s="1"/>
  <c r="EB117" i="113" s="1"/>
  <c r="DI117" i="113"/>
  <c r="DJ117" i="113" s="1"/>
  <c r="DK117" i="113" s="1"/>
  <c r="DL117" i="113" s="1"/>
  <c r="DM117" i="113" s="1"/>
  <c r="DN117" i="113" s="1"/>
  <c r="DH117" i="113"/>
  <c r="DP116" i="113"/>
  <c r="DQ116" i="113" s="1"/>
  <c r="DR116" i="113" s="1"/>
  <c r="DS116" i="113" s="1"/>
  <c r="DT116" i="113" s="1"/>
  <c r="DU116" i="113" s="1"/>
  <c r="DV116" i="113" s="1"/>
  <c r="DW116" i="113" s="1"/>
  <c r="DX116" i="113" s="1"/>
  <c r="DY116" i="113" s="1"/>
  <c r="DZ116" i="113" s="1"/>
  <c r="EA116" i="113" s="1"/>
  <c r="EB116" i="113" s="1"/>
  <c r="DH116" i="113"/>
  <c r="DI116" i="113" s="1"/>
  <c r="DJ116" i="113" s="1"/>
  <c r="DK116" i="113" s="1"/>
  <c r="DL116" i="113" s="1"/>
  <c r="DM116" i="113" s="1"/>
  <c r="DN116" i="113" s="1"/>
  <c r="DO116" i="113" s="1"/>
  <c r="DI115" i="113"/>
  <c r="DJ115" i="113" s="1"/>
  <c r="DK115" i="113" s="1"/>
  <c r="DL115" i="113" s="1"/>
  <c r="DM115" i="113" s="1"/>
  <c r="DN115" i="113" s="1"/>
  <c r="DO115" i="113" s="1"/>
  <c r="DP115" i="113" s="1"/>
  <c r="DQ115" i="113" s="1"/>
  <c r="DR115" i="113" s="1"/>
  <c r="DS115" i="113" s="1"/>
  <c r="DT115" i="113" s="1"/>
  <c r="DU115" i="113" s="1"/>
  <c r="DV115" i="113" s="1"/>
  <c r="DW115" i="113" s="1"/>
  <c r="DX115" i="113" s="1"/>
  <c r="DY115" i="113" s="1"/>
  <c r="DZ115" i="113" s="1"/>
  <c r="EA115" i="113" s="1"/>
  <c r="EB115" i="113" s="1"/>
  <c r="DH115" i="113"/>
  <c r="DL114" i="113"/>
  <c r="DM114" i="113" s="1"/>
  <c r="DN114" i="113" s="1"/>
  <c r="DO114" i="113" s="1"/>
  <c r="DP114" i="113" s="1"/>
  <c r="DQ114" i="113" s="1"/>
  <c r="DR114" i="113" s="1"/>
  <c r="DS114" i="113" s="1"/>
  <c r="DT114" i="113" s="1"/>
  <c r="DU114" i="113" s="1"/>
  <c r="DV114" i="113" s="1"/>
  <c r="DW114" i="113" s="1"/>
  <c r="DX114" i="113" s="1"/>
  <c r="DY114" i="113" s="1"/>
  <c r="DZ114" i="113" s="1"/>
  <c r="EA114" i="113" s="1"/>
  <c r="EB114" i="113" s="1"/>
  <c r="DI114" i="113"/>
  <c r="DJ114" i="113" s="1"/>
  <c r="DK114" i="113" s="1"/>
  <c r="DH114" i="113"/>
  <c r="DK113" i="113"/>
  <c r="DL113" i="113" s="1"/>
  <c r="DM113" i="113" s="1"/>
  <c r="DN113" i="113" s="1"/>
  <c r="DO113" i="113" s="1"/>
  <c r="DP113" i="113" s="1"/>
  <c r="DQ113" i="113" s="1"/>
  <c r="DR113" i="113" s="1"/>
  <c r="DS113" i="113" s="1"/>
  <c r="DT113" i="113" s="1"/>
  <c r="DU113" i="113" s="1"/>
  <c r="DV113" i="113" s="1"/>
  <c r="DW113" i="113" s="1"/>
  <c r="DX113" i="113" s="1"/>
  <c r="DY113" i="113" s="1"/>
  <c r="DZ113" i="113" s="1"/>
  <c r="EA113" i="113" s="1"/>
  <c r="EB113" i="113" s="1"/>
  <c r="DI113" i="113"/>
  <c r="DJ113" i="113" s="1"/>
  <c r="DH113" i="113"/>
  <c r="DL112" i="113"/>
  <c r="DM112" i="113" s="1"/>
  <c r="DN112" i="113" s="1"/>
  <c r="DO112" i="113" s="1"/>
  <c r="DP112" i="113" s="1"/>
  <c r="DQ112" i="113" s="1"/>
  <c r="DR112" i="113" s="1"/>
  <c r="DS112" i="113" s="1"/>
  <c r="DT112" i="113" s="1"/>
  <c r="DU112" i="113" s="1"/>
  <c r="DV112" i="113" s="1"/>
  <c r="DW112" i="113" s="1"/>
  <c r="DX112" i="113" s="1"/>
  <c r="DY112" i="113" s="1"/>
  <c r="DZ112" i="113" s="1"/>
  <c r="EA112" i="113" s="1"/>
  <c r="EB112" i="113" s="1"/>
  <c r="DJ112" i="113"/>
  <c r="DK112" i="113" s="1"/>
  <c r="DH112" i="113"/>
  <c r="DI112" i="113" s="1"/>
  <c r="DL111" i="113"/>
  <c r="DM111" i="113" s="1"/>
  <c r="DN111" i="113" s="1"/>
  <c r="DO111" i="113" s="1"/>
  <c r="DP111" i="113" s="1"/>
  <c r="DQ111" i="113" s="1"/>
  <c r="DR111" i="113" s="1"/>
  <c r="DS111" i="113" s="1"/>
  <c r="DT111" i="113" s="1"/>
  <c r="DU111" i="113" s="1"/>
  <c r="DV111" i="113" s="1"/>
  <c r="DW111" i="113" s="1"/>
  <c r="DX111" i="113" s="1"/>
  <c r="DY111" i="113" s="1"/>
  <c r="DZ111" i="113" s="1"/>
  <c r="EA111" i="113" s="1"/>
  <c r="EB111" i="113" s="1"/>
  <c r="DI111" i="113"/>
  <c r="DJ111" i="113" s="1"/>
  <c r="DK111" i="113" s="1"/>
  <c r="DH111" i="113"/>
  <c r="DH110" i="113"/>
  <c r="DI110" i="113" s="1"/>
  <c r="DJ110" i="113" s="1"/>
  <c r="DK110" i="113" s="1"/>
  <c r="DL110" i="113" s="1"/>
  <c r="DM110" i="113" s="1"/>
  <c r="DN110" i="113" s="1"/>
  <c r="DO110" i="113" s="1"/>
  <c r="DP110" i="113" s="1"/>
  <c r="DQ110" i="113" s="1"/>
  <c r="DR110" i="113" s="1"/>
  <c r="DS110" i="113" s="1"/>
  <c r="DT110" i="113" s="1"/>
  <c r="DU110" i="113" s="1"/>
  <c r="DV110" i="113" s="1"/>
  <c r="DW110" i="113" s="1"/>
  <c r="DX110" i="113" s="1"/>
  <c r="DY110" i="113" s="1"/>
  <c r="DZ110" i="113" s="1"/>
  <c r="EA110" i="113" s="1"/>
  <c r="EB110" i="113" s="1"/>
  <c r="DU109" i="113"/>
  <c r="DV109" i="113" s="1"/>
  <c r="DW109" i="113" s="1"/>
  <c r="DX109" i="113" s="1"/>
  <c r="DY109" i="113" s="1"/>
  <c r="DZ109" i="113" s="1"/>
  <c r="EA109" i="113" s="1"/>
  <c r="EB109" i="113" s="1"/>
  <c r="DM109" i="113"/>
  <c r="DN109" i="113" s="1"/>
  <c r="DO109" i="113" s="1"/>
  <c r="DP109" i="113" s="1"/>
  <c r="DQ109" i="113" s="1"/>
  <c r="DR109" i="113" s="1"/>
  <c r="DS109" i="113" s="1"/>
  <c r="DT109" i="113" s="1"/>
  <c r="DI109" i="113"/>
  <c r="DJ109" i="113" s="1"/>
  <c r="DK109" i="113" s="1"/>
  <c r="DL109" i="113" s="1"/>
  <c r="DH109" i="113"/>
  <c r="DN108" i="113"/>
  <c r="DO108" i="113" s="1"/>
  <c r="DP108" i="113" s="1"/>
  <c r="DQ108" i="113" s="1"/>
  <c r="DR108" i="113" s="1"/>
  <c r="DS108" i="113" s="1"/>
  <c r="DT108" i="113" s="1"/>
  <c r="DU108" i="113" s="1"/>
  <c r="DV108" i="113" s="1"/>
  <c r="DW108" i="113" s="1"/>
  <c r="DX108" i="113" s="1"/>
  <c r="DY108" i="113" s="1"/>
  <c r="DZ108" i="113" s="1"/>
  <c r="EA108" i="113" s="1"/>
  <c r="EB108" i="113" s="1"/>
  <c r="DH108" i="113"/>
  <c r="DI108" i="113" s="1"/>
  <c r="DJ108" i="113" s="1"/>
  <c r="DK108" i="113" s="1"/>
  <c r="DL108" i="113" s="1"/>
  <c r="DM108" i="113" s="1"/>
  <c r="DI107" i="113"/>
  <c r="DJ107" i="113" s="1"/>
  <c r="DK107" i="113" s="1"/>
  <c r="DL107" i="113" s="1"/>
  <c r="DM107" i="113" s="1"/>
  <c r="DN107" i="113" s="1"/>
  <c r="DO107" i="113" s="1"/>
  <c r="DP107" i="113" s="1"/>
  <c r="DQ107" i="113" s="1"/>
  <c r="DR107" i="113" s="1"/>
  <c r="DS107" i="113" s="1"/>
  <c r="DT107" i="113" s="1"/>
  <c r="DU107" i="113" s="1"/>
  <c r="DV107" i="113" s="1"/>
  <c r="DW107" i="113" s="1"/>
  <c r="DX107" i="113" s="1"/>
  <c r="DY107" i="113" s="1"/>
  <c r="DZ107" i="113" s="1"/>
  <c r="EA107" i="113" s="1"/>
  <c r="EB107" i="113" s="1"/>
  <c r="DH107" i="113"/>
  <c r="DH106" i="113"/>
  <c r="DJ104" i="113"/>
  <c r="DK104" i="113" s="1"/>
  <c r="DL104" i="113" s="1"/>
  <c r="DM104" i="113" s="1"/>
  <c r="DN104" i="113" s="1"/>
  <c r="DO104" i="113" s="1"/>
  <c r="DP104" i="113" s="1"/>
  <c r="DQ104" i="113" s="1"/>
  <c r="DR104" i="113" s="1"/>
  <c r="DS104" i="113" s="1"/>
  <c r="DT104" i="113" s="1"/>
  <c r="DU104" i="113" s="1"/>
  <c r="DV104" i="113" s="1"/>
  <c r="DW104" i="113" s="1"/>
  <c r="DX104" i="113" s="1"/>
  <c r="DY104" i="113" s="1"/>
  <c r="DZ104" i="113" s="1"/>
  <c r="EA104" i="113" s="1"/>
  <c r="EB104" i="113" s="1"/>
  <c r="DH104" i="113"/>
  <c r="DI104" i="113" s="1"/>
  <c r="DK103" i="113"/>
  <c r="DL103" i="113" s="1"/>
  <c r="DM103" i="113" s="1"/>
  <c r="DN103" i="113" s="1"/>
  <c r="DO103" i="113" s="1"/>
  <c r="DP103" i="113" s="1"/>
  <c r="DQ103" i="113" s="1"/>
  <c r="DR103" i="113" s="1"/>
  <c r="DS103" i="113" s="1"/>
  <c r="DT103" i="113" s="1"/>
  <c r="DU103" i="113" s="1"/>
  <c r="DV103" i="113" s="1"/>
  <c r="DW103" i="113" s="1"/>
  <c r="DX103" i="113" s="1"/>
  <c r="DY103" i="113" s="1"/>
  <c r="DZ103" i="113" s="1"/>
  <c r="EA103" i="113" s="1"/>
  <c r="EB103" i="113" s="1"/>
  <c r="DI103" i="113"/>
  <c r="DJ103" i="113" s="1"/>
  <c r="DH103" i="113"/>
  <c r="DJ102" i="113"/>
  <c r="DK102" i="113" s="1"/>
  <c r="DL102" i="113" s="1"/>
  <c r="DM102" i="113" s="1"/>
  <c r="DN102" i="113" s="1"/>
  <c r="DO102" i="113" s="1"/>
  <c r="DP102" i="113" s="1"/>
  <c r="DQ102" i="113" s="1"/>
  <c r="DR102" i="113" s="1"/>
  <c r="DS102" i="113" s="1"/>
  <c r="DT102" i="113" s="1"/>
  <c r="DU102" i="113" s="1"/>
  <c r="DV102" i="113" s="1"/>
  <c r="DW102" i="113" s="1"/>
  <c r="DX102" i="113" s="1"/>
  <c r="DY102" i="113" s="1"/>
  <c r="DZ102" i="113" s="1"/>
  <c r="EA102" i="113" s="1"/>
  <c r="EB102" i="113" s="1"/>
  <c r="DH102" i="113"/>
  <c r="DI102" i="113" s="1"/>
  <c r="DK101" i="113"/>
  <c r="DL101" i="113" s="1"/>
  <c r="DM101" i="113" s="1"/>
  <c r="DN101" i="113" s="1"/>
  <c r="DO101" i="113" s="1"/>
  <c r="DP101" i="113" s="1"/>
  <c r="DQ101" i="113" s="1"/>
  <c r="DR101" i="113" s="1"/>
  <c r="DS101" i="113" s="1"/>
  <c r="DT101" i="113" s="1"/>
  <c r="DU101" i="113" s="1"/>
  <c r="DV101" i="113" s="1"/>
  <c r="DW101" i="113" s="1"/>
  <c r="DX101" i="113" s="1"/>
  <c r="DY101" i="113" s="1"/>
  <c r="DZ101" i="113" s="1"/>
  <c r="EA101" i="113" s="1"/>
  <c r="EB101" i="113" s="1"/>
  <c r="DI101" i="113"/>
  <c r="DJ101" i="113" s="1"/>
  <c r="DH101" i="113"/>
  <c r="DN100" i="113"/>
  <c r="DO100" i="113" s="1"/>
  <c r="DP100" i="113" s="1"/>
  <c r="DQ100" i="113" s="1"/>
  <c r="DR100" i="113" s="1"/>
  <c r="DS100" i="113" s="1"/>
  <c r="DT100" i="113" s="1"/>
  <c r="DU100" i="113" s="1"/>
  <c r="DV100" i="113" s="1"/>
  <c r="DW100" i="113" s="1"/>
  <c r="DX100" i="113" s="1"/>
  <c r="DY100" i="113" s="1"/>
  <c r="DZ100" i="113" s="1"/>
  <c r="EA100" i="113" s="1"/>
  <c r="EB100" i="113" s="1"/>
  <c r="DI100" i="113"/>
  <c r="DJ100" i="113" s="1"/>
  <c r="DK100" i="113" s="1"/>
  <c r="DL100" i="113" s="1"/>
  <c r="DM100" i="113" s="1"/>
  <c r="DH100" i="113"/>
  <c r="DI99" i="113"/>
  <c r="DJ99" i="113" s="1"/>
  <c r="DK99" i="113" s="1"/>
  <c r="DL99" i="113" s="1"/>
  <c r="DM99" i="113" s="1"/>
  <c r="DN99" i="113" s="1"/>
  <c r="DO99" i="113" s="1"/>
  <c r="DP99" i="113" s="1"/>
  <c r="DQ99" i="113" s="1"/>
  <c r="DR99" i="113" s="1"/>
  <c r="DS99" i="113" s="1"/>
  <c r="DT99" i="113" s="1"/>
  <c r="DU99" i="113" s="1"/>
  <c r="DV99" i="113" s="1"/>
  <c r="DW99" i="113" s="1"/>
  <c r="DX99" i="113" s="1"/>
  <c r="DY99" i="113" s="1"/>
  <c r="DZ99" i="113" s="1"/>
  <c r="EA99" i="113" s="1"/>
  <c r="EB99" i="113" s="1"/>
  <c r="DH99" i="113"/>
  <c r="DZ98" i="113"/>
  <c r="EA98" i="113" s="1"/>
  <c r="EB98" i="113" s="1"/>
  <c r="DJ98" i="113"/>
  <c r="DK98" i="113" s="1"/>
  <c r="DL98" i="113" s="1"/>
  <c r="DM98" i="113" s="1"/>
  <c r="DN98" i="113" s="1"/>
  <c r="DO98" i="113" s="1"/>
  <c r="DP98" i="113" s="1"/>
  <c r="DQ98" i="113" s="1"/>
  <c r="DR98" i="113" s="1"/>
  <c r="DS98" i="113" s="1"/>
  <c r="DT98" i="113" s="1"/>
  <c r="DU98" i="113" s="1"/>
  <c r="DV98" i="113" s="1"/>
  <c r="DW98" i="113" s="1"/>
  <c r="DX98" i="113" s="1"/>
  <c r="DY98" i="113" s="1"/>
  <c r="DH98" i="113"/>
  <c r="DI98" i="113" s="1"/>
  <c r="DK97" i="113"/>
  <c r="DL97" i="113" s="1"/>
  <c r="DM97" i="113" s="1"/>
  <c r="DN97" i="113" s="1"/>
  <c r="DO97" i="113" s="1"/>
  <c r="DP97" i="113" s="1"/>
  <c r="DQ97" i="113" s="1"/>
  <c r="DR97" i="113" s="1"/>
  <c r="DS97" i="113" s="1"/>
  <c r="DT97" i="113" s="1"/>
  <c r="DU97" i="113" s="1"/>
  <c r="DV97" i="113" s="1"/>
  <c r="DW97" i="113" s="1"/>
  <c r="DX97" i="113" s="1"/>
  <c r="DY97" i="113" s="1"/>
  <c r="DZ97" i="113" s="1"/>
  <c r="EA97" i="113" s="1"/>
  <c r="EB97" i="113" s="1"/>
  <c r="DI97" i="113"/>
  <c r="DJ97" i="113" s="1"/>
  <c r="DH97" i="113"/>
  <c r="DH96" i="113"/>
  <c r="DI96" i="113" s="1"/>
  <c r="DJ96" i="113" s="1"/>
  <c r="DK96" i="113" s="1"/>
  <c r="DL96" i="113" s="1"/>
  <c r="DM96" i="113" s="1"/>
  <c r="DN96" i="113" s="1"/>
  <c r="DO96" i="113" s="1"/>
  <c r="DP96" i="113" s="1"/>
  <c r="DQ96" i="113" s="1"/>
  <c r="DR96" i="113" s="1"/>
  <c r="DS96" i="113" s="1"/>
  <c r="DT96" i="113" s="1"/>
  <c r="DU96" i="113" s="1"/>
  <c r="DV96" i="113" s="1"/>
  <c r="DW96" i="113" s="1"/>
  <c r="DX96" i="113" s="1"/>
  <c r="DY96" i="113" s="1"/>
  <c r="DZ96" i="113" s="1"/>
  <c r="EA96" i="113" s="1"/>
  <c r="EB96" i="113" s="1"/>
  <c r="DM95" i="113"/>
  <c r="DN95" i="113" s="1"/>
  <c r="DO95" i="113" s="1"/>
  <c r="DP95" i="113" s="1"/>
  <c r="DQ95" i="113" s="1"/>
  <c r="DR95" i="113" s="1"/>
  <c r="DS95" i="113" s="1"/>
  <c r="DT95" i="113" s="1"/>
  <c r="DU95" i="113" s="1"/>
  <c r="DV95" i="113" s="1"/>
  <c r="DW95" i="113" s="1"/>
  <c r="DX95" i="113" s="1"/>
  <c r="DY95" i="113" s="1"/>
  <c r="DZ95" i="113" s="1"/>
  <c r="EA95" i="113" s="1"/>
  <c r="EB95" i="113" s="1"/>
  <c r="DI95" i="113"/>
  <c r="DJ95" i="113" s="1"/>
  <c r="DK95" i="113" s="1"/>
  <c r="DL95" i="113" s="1"/>
  <c r="DH95" i="113"/>
  <c r="DH94" i="113"/>
  <c r="DI94" i="113" s="1"/>
  <c r="DJ94" i="113" s="1"/>
  <c r="DK94" i="113" s="1"/>
  <c r="DL94" i="113" s="1"/>
  <c r="DM94" i="113" s="1"/>
  <c r="DN94" i="113" s="1"/>
  <c r="DO94" i="113" s="1"/>
  <c r="DP94" i="113" s="1"/>
  <c r="DQ94" i="113" s="1"/>
  <c r="DR94" i="113" s="1"/>
  <c r="DS94" i="113" s="1"/>
  <c r="DT94" i="113" s="1"/>
  <c r="DU94" i="113" s="1"/>
  <c r="DV94" i="113" s="1"/>
  <c r="DW94" i="113" s="1"/>
  <c r="DX94" i="113" s="1"/>
  <c r="DY94" i="113" s="1"/>
  <c r="DZ94" i="113" s="1"/>
  <c r="EA94" i="113" s="1"/>
  <c r="EB94" i="113" s="1"/>
  <c r="DI93" i="113"/>
  <c r="DJ93" i="113" s="1"/>
  <c r="DK93" i="113" s="1"/>
  <c r="DL93" i="113" s="1"/>
  <c r="DM93" i="113" s="1"/>
  <c r="DN93" i="113" s="1"/>
  <c r="DO93" i="113" s="1"/>
  <c r="DP93" i="113" s="1"/>
  <c r="DQ93" i="113" s="1"/>
  <c r="DR93" i="113" s="1"/>
  <c r="DS93" i="113" s="1"/>
  <c r="DT93" i="113" s="1"/>
  <c r="DU93" i="113" s="1"/>
  <c r="DV93" i="113" s="1"/>
  <c r="DW93" i="113" s="1"/>
  <c r="DX93" i="113" s="1"/>
  <c r="DY93" i="113" s="1"/>
  <c r="DZ93" i="113" s="1"/>
  <c r="EA93" i="113" s="1"/>
  <c r="EB93" i="113" s="1"/>
  <c r="DH93" i="113"/>
  <c r="EB92" i="113"/>
  <c r="DL92" i="113"/>
  <c r="DM92" i="113" s="1"/>
  <c r="DN92" i="113" s="1"/>
  <c r="DO92" i="113" s="1"/>
  <c r="DP92" i="113" s="1"/>
  <c r="DQ92" i="113" s="1"/>
  <c r="DR92" i="113" s="1"/>
  <c r="DS92" i="113" s="1"/>
  <c r="DT92" i="113" s="1"/>
  <c r="DU92" i="113" s="1"/>
  <c r="DV92" i="113" s="1"/>
  <c r="DW92" i="113" s="1"/>
  <c r="DX92" i="113" s="1"/>
  <c r="DY92" i="113" s="1"/>
  <c r="DZ92" i="113" s="1"/>
  <c r="EA92" i="113" s="1"/>
  <c r="DH92" i="113"/>
  <c r="DI92" i="113" s="1"/>
  <c r="DJ92" i="113" s="1"/>
  <c r="DK92" i="113" s="1"/>
  <c r="DI91" i="113"/>
  <c r="DJ91" i="113" s="1"/>
  <c r="DK91" i="113" s="1"/>
  <c r="DL91" i="113" s="1"/>
  <c r="DM91" i="113" s="1"/>
  <c r="DN91" i="113" s="1"/>
  <c r="DO91" i="113" s="1"/>
  <c r="DP91" i="113" s="1"/>
  <c r="DQ91" i="113" s="1"/>
  <c r="DR91" i="113" s="1"/>
  <c r="DS91" i="113" s="1"/>
  <c r="DT91" i="113" s="1"/>
  <c r="DU91" i="113" s="1"/>
  <c r="DV91" i="113" s="1"/>
  <c r="DW91" i="113" s="1"/>
  <c r="DX91" i="113" s="1"/>
  <c r="DY91" i="113" s="1"/>
  <c r="DZ91" i="113" s="1"/>
  <c r="EA91" i="113" s="1"/>
  <c r="EB91" i="113" s="1"/>
  <c r="DH91" i="113"/>
  <c r="DJ90" i="113"/>
  <c r="DK90" i="113" s="1"/>
  <c r="DL90" i="113" s="1"/>
  <c r="DM90" i="113" s="1"/>
  <c r="DN90" i="113" s="1"/>
  <c r="DO90" i="113" s="1"/>
  <c r="DP90" i="113" s="1"/>
  <c r="DQ90" i="113" s="1"/>
  <c r="DR90" i="113" s="1"/>
  <c r="DS90" i="113" s="1"/>
  <c r="DT90" i="113" s="1"/>
  <c r="DU90" i="113" s="1"/>
  <c r="DV90" i="113" s="1"/>
  <c r="DW90" i="113" s="1"/>
  <c r="DX90" i="113" s="1"/>
  <c r="DY90" i="113" s="1"/>
  <c r="DZ90" i="113" s="1"/>
  <c r="EA90" i="113" s="1"/>
  <c r="EB90" i="113" s="1"/>
  <c r="DH90" i="113"/>
  <c r="DI90" i="113" s="1"/>
  <c r="DS89" i="113"/>
  <c r="DT89" i="113" s="1"/>
  <c r="DU89" i="113" s="1"/>
  <c r="DV89" i="113" s="1"/>
  <c r="DW89" i="113" s="1"/>
  <c r="DX89" i="113" s="1"/>
  <c r="DY89" i="113" s="1"/>
  <c r="DZ89" i="113" s="1"/>
  <c r="EA89" i="113" s="1"/>
  <c r="EB89" i="113" s="1"/>
  <c r="DI89" i="113"/>
  <c r="DJ89" i="113" s="1"/>
  <c r="DK89" i="113" s="1"/>
  <c r="DL89" i="113" s="1"/>
  <c r="DM89" i="113" s="1"/>
  <c r="DN89" i="113" s="1"/>
  <c r="DO89" i="113" s="1"/>
  <c r="DP89" i="113" s="1"/>
  <c r="DQ89" i="113" s="1"/>
  <c r="DR89" i="113" s="1"/>
  <c r="DH89" i="113"/>
  <c r="DP88" i="113"/>
  <c r="DQ88" i="113" s="1"/>
  <c r="DR88" i="113" s="1"/>
  <c r="DS88" i="113" s="1"/>
  <c r="DT88" i="113" s="1"/>
  <c r="DU88" i="113" s="1"/>
  <c r="DV88" i="113" s="1"/>
  <c r="DW88" i="113" s="1"/>
  <c r="DX88" i="113" s="1"/>
  <c r="DY88" i="113" s="1"/>
  <c r="DZ88" i="113" s="1"/>
  <c r="EA88" i="113" s="1"/>
  <c r="EB88" i="113" s="1"/>
  <c r="DH88" i="113"/>
  <c r="DI88" i="113" s="1"/>
  <c r="DJ88" i="113" s="1"/>
  <c r="DK88" i="113" s="1"/>
  <c r="DL88" i="113" s="1"/>
  <c r="DM88" i="113" s="1"/>
  <c r="DN88" i="113" s="1"/>
  <c r="DO88" i="113" s="1"/>
  <c r="DI87" i="113"/>
  <c r="DJ87" i="113" s="1"/>
  <c r="DK87" i="113" s="1"/>
  <c r="DL87" i="113" s="1"/>
  <c r="DM87" i="113" s="1"/>
  <c r="DN87" i="113" s="1"/>
  <c r="DO87" i="113" s="1"/>
  <c r="DP87" i="113" s="1"/>
  <c r="DQ87" i="113" s="1"/>
  <c r="DR87" i="113" s="1"/>
  <c r="DS87" i="113" s="1"/>
  <c r="DT87" i="113" s="1"/>
  <c r="DU87" i="113" s="1"/>
  <c r="DV87" i="113" s="1"/>
  <c r="DW87" i="113" s="1"/>
  <c r="DX87" i="113" s="1"/>
  <c r="DY87" i="113" s="1"/>
  <c r="DZ87" i="113" s="1"/>
  <c r="EA87" i="113" s="1"/>
  <c r="EB87" i="113" s="1"/>
  <c r="DH87" i="113"/>
  <c r="DP86" i="113"/>
  <c r="DQ86" i="113" s="1"/>
  <c r="DR86" i="113" s="1"/>
  <c r="DS86" i="113" s="1"/>
  <c r="DT86" i="113" s="1"/>
  <c r="DU86" i="113" s="1"/>
  <c r="DV86" i="113" s="1"/>
  <c r="DW86" i="113" s="1"/>
  <c r="DX86" i="113" s="1"/>
  <c r="DY86" i="113" s="1"/>
  <c r="DZ86" i="113" s="1"/>
  <c r="EA86" i="113" s="1"/>
  <c r="EB86" i="113" s="1"/>
  <c r="DH86" i="113"/>
  <c r="DI86" i="113" s="1"/>
  <c r="DJ86" i="113" s="1"/>
  <c r="DK86" i="113" s="1"/>
  <c r="DL86" i="113" s="1"/>
  <c r="DM86" i="113" s="1"/>
  <c r="DN86" i="113" s="1"/>
  <c r="DO86" i="113" s="1"/>
  <c r="DM85" i="113"/>
  <c r="DN85" i="113" s="1"/>
  <c r="DO85" i="113" s="1"/>
  <c r="DP85" i="113" s="1"/>
  <c r="DQ85" i="113" s="1"/>
  <c r="DR85" i="113" s="1"/>
  <c r="DS85" i="113" s="1"/>
  <c r="DT85" i="113" s="1"/>
  <c r="DU85" i="113" s="1"/>
  <c r="DV85" i="113" s="1"/>
  <c r="DW85" i="113" s="1"/>
  <c r="DX85" i="113" s="1"/>
  <c r="DY85" i="113" s="1"/>
  <c r="DZ85" i="113" s="1"/>
  <c r="EA85" i="113" s="1"/>
  <c r="EB85" i="113" s="1"/>
  <c r="DI85" i="113"/>
  <c r="DJ85" i="113" s="1"/>
  <c r="DK85" i="113" s="1"/>
  <c r="DL85" i="113" s="1"/>
  <c r="DH85" i="113"/>
  <c r="DT84" i="113"/>
  <c r="DU84" i="113" s="1"/>
  <c r="DV84" i="113" s="1"/>
  <c r="DW84" i="113" s="1"/>
  <c r="DX84" i="113" s="1"/>
  <c r="DY84" i="113" s="1"/>
  <c r="DZ84" i="113" s="1"/>
  <c r="EA84" i="113" s="1"/>
  <c r="EB84" i="113" s="1"/>
  <c r="DL84" i="113"/>
  <c r="DM84" i="113" s="1"/>
  <c r="DN84" i="113" s="1"/>
  <c r="DO84" i="113" s="1"/>
  <c r="DP84" i="113" s="1"/>
  <c r="DQ84" i="113" s="1"/>
  <c r="DR84" i="113" s="1"/>
  <c r="DS84" i="113" s="1"/>
  <c r="DH84" i="113"/>
  <c r="DI84" i="113" s="1"/>
  <c r="DJ84" i="113" s="1"/>
  <c r="DK84" i="113" s="1"/>
  <c r="DQ83" i="113"/>
  <c r="DR83" i="113" s="1"/>
  <c r="DS83" i="113" s="1"/>
  <c r="DT83" i="113" s="1"/>
  <c r="DU83" i="113" s="1"/>
  <c r="DV83" i="113" s="1"/>
  <c r="DW83" i="113" s="1"/>
  <c r="DX83" i="113" s="1"/>
  <c r="DY83" i="113" s="1"/>
  <c r="DZ83" i="113" s="1"/>
  <c r="EA83" i="113" s="1"/>
  <c r="EB83" i="113" s="1"/>
  <c r="DI83" i="113"/>
  <c r="DJ83" i="113" s="1"/>
  <c r="DK83" i="113" s="1"/>
  <c r="DL83" i="113" s="1"/>
  <c r="DM83" i="113" s="1"/>
  <c r="DN83" i="113" s="1"/>
  <c r="DO83" i="113" s="1"/>
  <c r="DP83" i="113" s="1"/>
  <c r="DH83" i="113"/>
  <c r="DP82" i="113"/>
  <c r="DQ82" i="113" s="1"/>
  <c r="DR82" i="113" s="1"/>
  <c r="DS82" i="113" s="1"/>
  <c r="DT82" i="113" s="1"/>
  <c r="DU82" i="113" s="1"/>
  <c r="DV82" i="113" s="1"/>
  <c r="DW82" i="113" s="1"/>
  <c r="DX82" i="113" s="1"/>
  <c r="DY82" i="113" s="1"/>
  <c r="DZ82" i="113" s="1"/>
  <c r="EA82" i="113" s="1"/>
  <c r="EB82" i="113" s="1"/>
  <c r="DH82" i="113"/>
  <c r="DI82" i="113" s="1"/>
  <c r="DJ82" i="113" s="1"/>
  <c r="DK82" i="113" s="1"/>
  <c r="DL82" i="113" s="1"/>
  <c r="DM82" i="113" s="1"/>
  <c r="DN82" i="113" s="1"/>
  <c r="DO82" i="113" s="1"/>
  <c r="DI81" i="113"/>
  <c r="DJ81" i="113" s="1"/>
  <c r="DK81" i="113" s="1"/>
  <c r="DL81" i="113" s="1"/>
  <c r="DM81" i="113" s="1"/>
  <c r="DN81" i="113" s="1"/>
  <c r="DO81" i="113" s="1"/>
  <c r="DP81" i="113" s="1"/>
  <c r="DQ81" i="113" s="1"/>
  <c r="DR81" i="113" s="1"/>
  <c r="DS81" i="113" s="1"/>
  <c r="DT81" i="113" s="1"/>
  <c r="DU81" i="113" s="1"/>
  <c r="DV81" i="113" s="1"/>
  <c r="DW81" i="113" s="1"/>
  <c r="DX81" i="113" s="1"/>
  <c r="DY81" i="113" s="1"/>
  <c r="DZ81" i="113" s="1"/>
  <c r="EA81" i="113" s="1"/>
  <c r="EB81" i="113" s="1"/>
  <c r="DH81" i="113"/>
  <c r="DL80" i="113"/>
  <c r="DM80" i="113" s="1"/>
  <c r="DN80" i="113" s="1"/>
  <c r="DO80" i="113" s="1"/>
  <c r="DP80" i="113" s="1"/>
  <c r="DQ80" i="113" s="1"/>
  <c r="DR80" i="113" s="1"/>
  <c r="DS80" i="113" s="1"/>
  <c r="DT80" i="113" s="1"/>
  <c r="DU80" i="113" s="1"/>
  <c r="DV80" i="113" s="1"/>
  <c r="DW80" i="113" s="1"/>
  <c r="DX80" i="113" s="1"/>
  <c r="DY80" i="113" s="1"/>
  <c r="DZ80" i="113" s="1"/>
  <c r="EA80" i="113" s="1"/>
  <c r="EB80" i="113" s="1"/>
  <c r="DH80" i="113"/>
  <c r="DI80" i="113" s="1"/>
  <c r="DJ80" i="113" s="1"/>
  <c r="DK80" i="113" s="1"/>
  <c r="DI79" i="113"/>
  <c r="DJ79" i="113" s="1"/>
  <c r="DK79" i="113" s="1"/>
  <c r="DL79" i="113" s="1"/>
  <c r="DM79" i="113" s="1"/>
  <c r="DN79" i="113" s="1"/>
  <c r="DO79" i="113" s="1"/>
  <c r="DP79" i="113" s="1"/>
  <c r="DQ79" i="113" s="1"/>
  <c r="DR79" i="113" s="1"/>
  <c r="DS79" i="113" s="1"/>
  <c r="DT79" i="113" s="1"/>
  <c r="DU79" i="113" s="1"/>
  <c r="DV79" i="113" s="1"/>
  <c r="DW79" i="113" s="1"/>
  <c r="DX79" i="113" s="1"/>
  <c r="DY79" i="113" s="1"/>
  <c r="DZ79" i="113" s="1"/>
  <c r="EA79" i="113" s="1"/>
  <c r="EB79" i="113" s="1"/>
  <c r="DH79" i="113"/>
  <c r="DH78" i="113"/>
  <c r="DI78" i="113" s="1"/>
  <c r="DJ78" i="113" s="1"/>
  <c r="DK78" i="113" s="1"/>
  <c r="DL78" i="113" s="1"/>
  <c r="DM78" i="113" s="1"/>
  <c r="DN78" i="113" s="1"/>
  <c r="DO78" i="113" s="1"/>
  <c r="DP78" i="113" s="1"/>
  <c r="DQ78" i="113" s="1"/>
  <c r="DR78" i="113" s="1"/>
  <c r="DS78" i="113" s="1"/>
  <c r="DT78" i="113" s="1"/>
  <c r="DU78" i="113" s="1"/>
  <c r="DV78" i="113" s="1"/>
  <c r="DW78" i="113" s="1"/>
  <c r="DX78" i="113" s="1"/>
  <c r="DY78" i="113" s="1"/>
  <c r="DZ78" i="113" s="1"/>
  <c r="EA78" i="113" s="1"/>
  <c r="EB78" i="113" s="1"/>
  <c r="DK77" i="113"/>
  <c r="DL77" i="113" s="1"/>
  <c r="DM77" i="113" s="1"/>
  <c r="DN77" i="113" s="1"/>
  <c r="DO77" i="113" s="1"/>
  <c r="DP77" i="113" s="1"/>
  <c r="DQ77" i="113" s="1"/>
  <c r="DR77" i="113" s="1"/>
  <c r="DS77" i="113" s="1"/>
  <c r="DT77" i="113" s="1"/>
  <c r="DU77" i="113" s="1"/>
  <c r="DV77" i="113" s="1"/>
  <c r="DW77" i="113" s="1"/>
  <c r="DX77" i="113" s="1"/>
  <c r="DY77" i="113" s="1"/>
  <c r="DZ77" i="113" s="1"/>
  <c r="EA77" i="113" s="1"/>
  <c r="EB77" i="113" s="1"/>
  <c r="DI77" i="113"/>
  <c r="DJ77" i="113" s="1"/>
  <c r="DH77" i="113"/>
  <c r="DH76" i="113"/>
  <c r="DI76" i="113" s="1"/>
  <c r="DJ76" i="113" s="1"/>
  <c r="DK76" i="113" s="1"/>
  <c r="DL76" i="113" s="1"/>
  <c r="DM76" i="113" s="1"/>
  <c r="DN76" i="113" s="1"/>
  <c r="DO76" i="113" s="1"/>
  <c r="DP76" i="113" s="1"/>
  <c r="DQ76" i="113" s="1"/>
  <c r="DR76" i="113" s="1"/>
  <c r="DS76" i="113" s="1"/>
  <c r="DT76" i="113" s="1"/>
  <c r="DU76" i="113" s="1"/>
  <c r="DV76" i="113" s="1"/>
  <c r="DW76" i="113" s="1"/>
  <c r="DX76" i="113" s="1"/>
  <c r="DY76" i="113" s="1"/>
  <c r="DZ76" i="113" s="1"/>
  <c r="EA76" i="113" s="1"/>
  <c r="EB76" i="113" s="1"/>
  <c r="DM75" i="113"/>
  <c r="DN75" i="113" s="1"/>
  <c r="DO75" i="113" s="1"/>
  <c r="DP75" i="113" s="1"/>
  <c r="DQ75" i="113" s="1"/>
  <c r="DR75" i="113" s="1"/>
  <c r="DS75" i="113" s="1"/>
  <c r="DT75" i="113" s="1"/>
  <c r="DU75" i="113" s="1"/>
  <c r="DV75" i="113" s="1"/>
  <c r="DW75" i="113" s="1"/>
  <c r="DX75" i="113" s="1"/>
  <c r="DY75" i="113" s="1"/>
  <c r="DZ75" i="113" s="1"/>
  <c r="EA75" i="113" s="1"/>
  <c r="EB75" i="113" s="1"/>
  <c r="DI75" i="113"/>
  <c r="DJ75" i="113" s="1"/>
  <c r="DK75" i="113" s="1"/>
  <c r="DL75" i="113" s="1"/>
  <c r="DH75" i="113"/>
  <c r="DV74" i="113"/>
  <c r="DW74" i="113" s="1"/>
  <c r="DX74" i="113" s="1"/>
  <c r="DY74" i="113" s="1"/>
  <c r="DZ74" i="113" s="1"/>
  <c r="EA74" i="113" s="1"/>
  <c r="EB74" i="113" s="1"/>
  <c r="DH74" i="113"/>
  <c r="DI74" i="113" s="1"/>
  <c r="DJ74" i="113" s="1"/>
  <c r="DK74" i="113" s="1"/>
  <c r="DL74" i="113" s="1"/>
  <c r="DM74" i="113" s="1"/>
  <c r="DN74" i="113" s="1"/>
  <c r="DO74" i="113" s="1"/>
  <c r="DP74" i="113" s="1"/>
  <c r="DQ74" i="113" s="1"/>
  <c r="DR74" i="113" s="1"/>
  <c r="DS74" i="113" s="1"/>
  <c r="DT74" i="113" s="1"/>
  <c r="DU74" i="113" s="1"/>
  <c r="DO73" i="113"/>
  <c r="DP73" i="113" s="1"/>
  <c r="DQ73" i="113" s="1"/>
  <c r="DR73" i="113" s="1"/>
  <c r="DS73" i="113" s="1"/>
  <c r="DT73" i="113" s="1"/>
  <c r="DU73" i="113" s="1"/>
  <c r="DV73" i="113" s="1"/>
  <c r="DW73" i="113" s="1"/>
  <c r="DX73" i="113" s="1"/>
  <c r="DY73" i="113" s="1"/>
  <c r="DZ73" i="113" s="1"/>
  <c r="EA73" i="113" s="1"/>
  <c r="EB73" i="113" s="1"/>
  <c r="DK73" i="113"/>
  <c r="DL73" i="113" s="1"/>
  <c r="DM73" i="113" s="1"/>
  <c r="DN73" i="113" s="1"/>
  <c r="DI73" i="113"/>
  <c r="DJ73" i="113" s="1"/>
  <c r="DH73" i="113"/>
  <c r="DL72" i="113"/>
  <c r="DM72" i="113" s="1"/>
  <c r="DN72" i="113" s="1"/>
  <c r="DO72" i="113" s="1"/>
  <c r="DP72" i="113" s="1"/>
  <c r="DQ72" i="113" s="1"/>
  <c r="DR72" i="113" s="1"/>
  <c r="DS72" i="113" s="1"/>
  <c r="DT72" i="113" s="1"/>
  <c r="DU72" i="113" s="1"/>
  <c r="DV72" i="113" s="1"/>
  <c r="DW72" i="113" s="1"/>
  <c r="DX72" i="113" s="1"/>
  <c r="DY72" i="113" s="1"/>
  <c r="DZ72" i="113" s="1"/>
  <c r="EA72" i="113" s="1"/>
  <c r="EB72" i="113" s="1"/>
  <c r="DH72" i="113"/>
  <c r="DI72" i="113" s="1"/>
  <c r="DJ72" i="113" s="1"/>
  <c r="DK72" i="113" s="1"/>
  <c r="DQ71" i="113"/>
  <c r="DR71" i="113" s="1"/>
  <c r="DS71" i="113" s="1"/>
  <c r="DT71" i="113" s="1"/>
  <c r="DU71" i="113" s="1"/>
  <c r="DV71" i="113" s="1"/>
  <c r="DW71" i="113" s="1"/>
  <c r="DX71" i="113" s="1"/>
  <c r="DY71" i="113" s="1"/>
  <c r="DZ71" i="113" s="1"/>
  <c r="EA71" i="113" s="1"/>
  <c r="EB71" i="113" s="1"/>
  <c r="DM71" i="113"/>
  <c r="DN71" i="113" s="1"/>
  <c r="DO71" i="113" s="1"/>
  <c r="DP71" i="113" s="1"/>
  <c r="DI71" i="113"/>
  <c r="DJ71" i="113" s="1"/>
  <c r="DK71" i="113" s="1"/>
  <c r="DL71" i="113" s="1"/>
  <c r="DH71" i="113"/>
  <c r="DZ70" i="113"/>
  <c r="EA70" i="113" s="1"/>
  <c r="EB70" i="113" s="1"/>
  <c r="DJ70" i="113"/>
  <c r="DK70" i="113" s="1"/>
  <c r="DL70" i="113" s="1"/>
  <c r="DM70" i="113" s="1"/>
  <c r="DN70" i="113" s="1"/>
  <c r="DO70" i="113" s="1"/>
  <c r="DP70" i="113" s="1"/>
  <c r="DQ70" i="113" s="1"/>
  <c r="DR70" i="113" s="1"/>
  <c r="DS70" i="113" s="1"/>
  <c r="DT70" i="113" s="1"/>
  <c r="DU70" i="113" s="1"/>
  <c r="DV70" i="113" s="1"/>
  <c r="DW70" i="113" s="1"/>
  <c r="DX70" i="113" s="1"/>
  <c r="DY70" i="113" s="1"/>
  <c r="DH70" i="113"/>
  <c r="DI70" i="113" s="1"/>
  <c r="DS69" i="113"/>
  <c r="DT69" i="113" s="1"/>
  <c r="DU69" i="113" s="1"/>
  <c r="DV69" i="113" s="1"/>
  <c r="DW69" i="113" s="1"/>
  <c r="DX69" i="113" s="1"/>
  <c r="DY69" i="113" s="1"/>
  <c r="DZ69" i="113" s="1"/>
  <c r="EA69" i="113" s="1"/>
  <c r="EB69" i="113" s="1"/>
  <c r="DI69" i="113"/>
  <c r="DJ69" i="113" s="1"/>
  <c r="DK69" i="113" s="1"/>
  <c r="DL69" i="113" s="1"/>
  <c r="DM69" i="113" s="1"/>
  <c r="DN69" i="113" s="1"/>
  <c r="DO69" i="113" s="1"/>
  <c r="DP69" i="113" s="1"/>
  <c r="DQ69" i="113" s="1"/>
  <c r="DR69" i="113" s="1"/>
  <c r="DH69" i="113"/>
  <c r="DP68" i="113"/>
  <c r="DQ68" i="113" s="1"/>
  <c r="DR68" i="113" s="1"/>
  <c r="DS68" i="113" s="1"/>
  <c r="DT68" i="113" s="1"/>
  <c r="DU68" i="113" s="1"/>
  <c r="DV68" i="113" s="1"/>
  <c r="DW68" i="113" s="1"/>
  <c r="DX68" i="113" s="1"/>
  <c r="DY68" i="113" s="1"/>
  <c r="DZ68" i="113" s="1"/>
  <c r="EA68" i="113" s="1"/>
  <c r="EB68" i="113" s="1"/>
  <c r="DL68" i="113"/>
  <c r="DM68" i="113" s="1"/>
  <c r="DN68" i="113" s="1"/>
  <c r="DO68" i="113" s="1"/>
  <c r="DH68" i="113"/>
  <c r="DI68" i="113" s="1"/>
  <c r="DJ68" i="113" s="1"/>
  <c r="DK68" i="113" s="1"/>
  <c r="DI67" i="113"/>
  <c r="DJ67" i="113" s="1"/>
  <c r="DK67" i="113" s="1"/>
  <c r="DL67" i="113" s="1"/>
  <c r="DM67" i="113" s="1"/>
  <c r="DN67" i="113" s="1"/>
  <c r="DO67" i="113" s="1"/>
  <c r="DP67" i="113" s="1"/>
  <c r="DQ67" i="113" s="1"/>
  <c r="DR67" i="113" s="1"/>
  <c r="DS67" i="113" s="1"/>
  <c r="DT67" i="113" s="1"/>
  <c r="DU67" i="113" s="1"/>
  <c r="DV67" i="113" s="1"/>
  <c r="DW67" i="113" s="1"/>
  <c r="DX67" i="113" s="1"/>
  <c r="DY67" i="113" s="1"/>
  <c r="DZ67" i="113" s="1"/>
  <c r="EA67" i="113" s="1"/>
  <c r="EB67" i="113" s="1"/>
  <c r="DH67" i="113"/>
  <c r="DN66" i="113"/>
  <c r="DO66" i="113" s="1"/>
  <c r="DP66" i="113" s="1"/>
  <c r="DQ66" i="113" s="1"/>
  <c r="DR66" i="113" s="1"/>
  <c r="DS66" i="113" s="1"/>
  <c r="DT66" i="113" s="1"/>
  <c r="DU66" i="113" s="1"/>
  <c r="DV66" i="113" s="1"/>
  <c r="DW66" i="113" s="1"/>
  <c r="DX66" i="113" s="1"/>
  <c r="DY66" i="113" s="1"/>
  <c r="DZ66" i="113" s="1"/>
  <c r="EA66" i="113" s="1"/>
  <c r="EB66" i="113" s="1"/>
  <c r="DJ66" i="113"/>
  <c r="DK66" i="113" s="1"/>
  <c r="DL66" i="113" s="1"/>
  <c r="DM66" i="113" s="1"/>
  <c r="DH66" i="113"/>
  <c r="DI66" i="113" s="1"/>
  <c r="DW65" i="113"/>
  <c r="DX65" i="113" s="1"/>
  <c r="DY65" i="113" s="1"/>
  <c r="DZ65" i="113" s="1"/>
  <c r="EA65" i="113" s="1"/>
  <c r="EB65" i="113" s="1"/>
  <c r="DI65" i="113"/>
  <c r="DJ65" i="113" s="1"/>
  <c r="DK65" i="113" s="1"/>
  <c r="DL65" i="113" s="1"/>
  <c r="DM65" i="113" s="1"/>
  <c r="DN65" i="113" s="1"/>
  <c r="DO65" i="113" s="1"/>
  <c r="DP65" i="113" s="1"/>
  <c r="DQ65" i="113" s="1"/>
  <c r="DR65" i="113" s="1"/>
  <c r="DS65" i="113" s="1"/>
  <c r="DT65" i="113" s="1"/>
  <c r="DU65" i="113" s="1"/>
  <c r="DV65" i="113" s="1"/>
  <c r="DH65" i="113"/>
  <c r="DH64" i="113"/>
  <c r="DI64" i="113" s="1"/>
  <c r="DJ64" i="113" s="1"/>
  <c r="DK64" i="113" s="1"/>
  <c r="DL64" i="113" s="1"/>
  <c r="DM64" i="113" s="1"/>
  <c r="DN64" i="113" s="1"/>
  <c r="DO64" i="113" s="1"/>
  <c r="DP64" i="113" s="1"/>
  <c r="DQ64" i="113" s="1"/>
  <c r="DR64" i="113" s="1"/>
  <c r="DS64" i="113" s="1"/>
  <c r="DT64" i="113" s="1"/>
  <c r="DU64" i="113" s="1"/>
  <c r="DV64" i="113" s="1"/>
  <c r="DW64" i="113" s="1"/>
  <c r="DX64" i="113" s="1"/>
  <c r="DY64" i="113" s="1"/>
  <c r="DZ64" i="113" s="1"/>
  <c r="EA64" i="113" s="1"/>
  <c r="EB64" i="113" s="1"/>
  <c r="DY63" i="113"/>
  <c r="DZ63" i="113" s="1"/>
  <c r="EA63" i="113" s="1"/>
  <c r="EB63" i="113" s="1"/>
  <c r="DI63" i="113"/>
  <c r="DJ63" i="113" s="1"/>
  <c r="DK63" i="113" s="1"/>
  <c r="DL63" i="113" s="1"/>
  <c r="DM63" i="113" s="1"/>
  <c r="DN63" i="113" s="1"/>
  <c r="DO63" i="113" s="1"/>
  <c r="DP63" i="113" s="1"/>
  <c r="DQ63" i="113" s="1"/>
  <c r="DR63" i="113" s="1"/>
  <c r="DS63" i="113" s="1"/>
  <c r="DT63" i="113" s="1"/>
  <c r="DU63" i="113" s="1"/>
  <c r="DV63" i="113" s="1"/>
  <c r="DW63" i="113" s="1"/>
  <c r="DX63" i="113" s="1"/>
  <c r="DH63" i="113"/>
  <c r="DR62" i="113"/>
  <c r="DS62" i="113" s="1"/>
  <c r="DT62" i="113" s="1"/>
  <c r="DU62" i="113" s="1"/>
  <c r="DV62" i="113" s="1"/>
  <c r="DW62" i="113" s="1"/>
  <c r="DX62" i="113" s="1"/>
  <c r="DY62" i="113" s="1"/>
  <c r="DZ62" i="113" s="1"/>
  <c r="EA62" i="113" s="1"/>
  <c r="EB62" i="113" s="1"/>
  <c r="DH62" i="113"/>
  <c r="DI62" i="113" s="1"/>
  <c r="DJ62" i="113" s="1"/>
  <c r="DK62" i="113" s="1"/>
  <c r="DL62" i="113" s="1"/>
  <c r="DM62" i="113" s="1"/>
  <c r="DN62" i="113" s="1"/>
  <c r="DO62" i="113" s="1"/>
  <c r="DP62" i="113" s="1"/>
  <c r="DQ62" i="113" s="1"/>
  <c r="DK61" i="113"/>
  <c r="DL61" i="113" s="1"/>
  <c r="DM61" i="113" s="1"/>
  <c r="DN61" i="113" s="1"/>
  <c r="DO61" i="113" s="1"/>
  <c r="DP61" i="113" s="1"/>
  <c r="DQ61" i="113" s="1"/>
  <c r="DR61" i="113" s="1"/>
  <c r="DS61" i="113" s="1"/>
  <c r="DT61" i="113" s="1"/>
  <c r="DU61" i="113" s="1"/>
  <c r="DV61" i="113" s="1"/>
  <c r="DW61" i="113" s="1"/>
  <c r="DX61" i="113" s="1"/>
  <c r="DY61" i="113" s="1"/>
  <c r="DZ61" i="113" s="1"/>
  <c r="EA61" i="113" s="1"/>
  <c r="EB61" i="113" s="1"/>
  <c r="DI61" i="113"/>
  <c r="DJ61" i="113" s="1"/>
  <c r="DH61" i="113"/>
  <c r="DJ60" i="113"/>
  <c r="DK60" i="113" s="1"/>
  <c r="DL60" i="113" s="1"/>
  <c r="DM60" i="113" s="1"/>
  <c r="DN60" i="113" s="1"/>
  <c r="DO60" i="113" s="1"/>
  <c r="DP60" i="113" s="1"/>
  <c r="DQ60" i="113" s="1"/>
  <c r="DR60" i="113" s="1"/>
  <c r="DS60" i="113" s="1"/>
  <c r="DT60" i="113" s="1"/>
  <c r="DU60" i="113" s="1"/>
  <c r="DV60" i="113" s="1"/>
  <c r="DW60" i="113" s="1"/>
  <c r="DX60" i="113" s="1"/>
  <c r="DY60" i="113" s="1"/>
  <c r="DZ60" i="113" s="1"/>
  <c r="EA60" i="113" s="1"/>
  <c r="EB60" i="113" s="1"/>
  <c r="DH60" i="113"/>
  <c r="DI60" i="113" s="1"/>
  <c r="DO59" i="113"/>
  <c r="DP59" i="113" s="1"/>
  <c r="DQ59" i="113" s="1"/>
  <c r="DR59" i="113" s="1"/>
  <c r="DS59" i="113" s="1"/>
  <c r="DT59" i="113" s="1"/>
  <c r="DU59" i="113" s="1"/>
  <c r="DV59" i="113" s="1"/>
  <c r="DW59" i="113" s="1"/>
  <c r="DX59" i="113" s="1"/>
  <c r="DY59" i="113" s="1"/>
  <c r="DZ59" i="113" s="1"/>
  <c r="EA59" i="113" s="1"/>
  <c r="EB59" i="113" s="1"/>
  <c r="DM59" i="113"/>
  <c r="DN59" i="113" s="1"/>
  <c r="DK59" i="113"/>
  <c r="DL59" i="113" s="1"/>
  <c r="DI59" i="113"/>
  <c r="DJ59" i="113" s="1"/>
  <c r="DH59" i="113"/>
  <c r="DV58" i="113"/>
  <c r="DW58" i="113" s="1"/>
  <c r="DX58" i="113" s="1"/>
  <c r="DY58" i="113" s="1"/>
  <c r="DZ58" i="113" s="1"/>
  <c r="EA58" i="113" s="1"/>
  <c r="EB58" i="113" s="1"/>
  <c r="DN58" i="113"/>
  <c r="DO58" i="113" s="1"/>
  <c r="DP58" i="113" s="1"/>
  <c r="DQ58" i="113" s="1"/>
  <c r="DR58" i="113" s="1"/>
  <c r="DS58" i="113" s="1"/>
  <c r="DT58" i="113" s="1"/>
  <c r="DU58" i="113" s="1"/>
  <c r="DL58" i="113"/>
  <c r="DM58" i="113" s="1"/>
  <c r="DJ58" i="113"/>
  <c r="DK58" i="113" s="1"/>
  <c r="DH58" i="113"/>
  <c r="DI58" i="113" s="1"/>
  <c r="DK57" i="113"/>
  <c r="DL57" i="113" s="1"/>
  <c r="DM57" i="113" s="1"/>
  <c r="DN57" i="113" s="1"/>
  <c r="DO57" i="113" s="1"/>
  <c r="DP57" i="113" s="1"/>
  <c r="DQ57" i="113" s="1"/>
  <c r="DR57" i="113" s="1"/>
  <c r="DS57" i="113" s="1"/>
  <c r="DT57" i="113" s="1"/>
  <c r="DU57" i="113" s="1"/>
  <c r="DV57" i="113" s="1"/>
  <c r="DW57" i="113" s="1"/>
  <c r="DX57" i="113" s="1"/>
  <c r="DY57" i="113" s="1"/>
  <c r="DZ57" i="113" s="1"/>
  <c r="EA57" i="113" s="1"/>
  <c r="EB57" i="113" s="1"/>
  <c r="DI57" i="113"/>
  <c r="DJ57" i="113" s="1"/>
  <c r="DH57" i="113"/>
  <c r="DJ56" i="113"/>
  <c r="DK56" i="113" s="1"/>
  <c r="DL56" i="113" s="1"/>
  <c r="DM56" i="113" s="1"/>
  <c r="DN56" i="113" s="1"/>
  <c r="DO56" i="113" s="1"/>
  <c r="DP56" i="113" s="1"/>
  <c r="DQ56" i="113" s="1"/>
  <c r="DR56" i="113" s="1"/>
  <c r="DS56" i="113" s="1"/>
  <c r="DT56" i="113" s="1"/>
  <c r="DU56" i="113" s="1"/>
  <c r="DV56" i="113" s="1"/>
  <c r="DW56" i="113" s="1"/>
  <c r="DX56" i="113" s="1"/>
  <c r="DY56" i="113" s="1"/>
  <c r="DZ56" i="113" s="1"/>
  <c r="EA56" i="113" s="1"/>
  <c r="EB56" i="113" s="1"/>
  <c r="DH56" i="113"/>
  <c r="DI56" i="113" s="1"/>
  <c r="DM55" i="113"/>
  <c r="DN55" i="113" s="1"/>
  <c r="DO55" i="113" s="1"/>
  <c r="DP55" i="113" s="1"/>
  <c r="DQ55" i="113" s="1"/>
  <c r="DR55" i="113" s="1"/>
  <c r="DS55" i="113" s="1"/>
  <c r="DT55" i="113" s="1"/>
  <c r="DU55" i="113" s="1"/>
  <c r="DV55" i="113" s="1"/>
  <c r="DW55" i="113" s="1"/>
  <c r="DX55" i="113" s="1"/>
  <c r="DY55" i="113" s="1"/>
  <c r="DZ55" i="113" s="1"/>
  <c r="EA55" i="113" s="1"/>
  <c r="EB55" i="113" s="1"/>
  <c r="DH55" i="113"/>
  <c r="DI55" i="113" s="1"/>
  <c r="DJ55" i="113" s="1"/>
  <c r="DK55" i="113" s="1"/>
  <c r="DL55" i="113" s="1"/>
  <c r="DM54" i="113"/>
  <c r="DN54" i="113" s="1"/>
  <c r="DO54" i="113" s="1"/>
  <c r="DP54" i="113" s="1"/>
  <c r="DQ54" i="113" s="1"/>
  <c r="DR54" i="113" s="1"/>
  <c r="DS54" i="113" s="1"/>
  <c r="DT54" i="113" s="1"/>
  <c r="DU54" i="113" s="1"/>
  <c r="DV54" i="113" s="1"/>
  <c r="DW54" i="113" s="1"/>
  <c r="DX54" i="113" s="1"/>
  <c r="DY54" i="113" s="1"/>
  <c r="DZ54" i="113" s="1"/>
  <c r="EA54" i="113" s="1"/>
  <c r="EB54" i="113" s="1"/>
  <c r="DH54" i="113"/>
  <c r="DI54" i="113" s="1"/>
  <c r="DJ54" i="113" s="1"/>
  <c r="DK54" i="113" s="1"/>
  <c r="DL54" i="113" s="1"/>
  <c r="DK53" i="113"/>
  <c r="DJ53" i="113"/>
  <c r="DI53" i="113"/>
  <c r="DH53" i="113"/>
  <c r="DH52" i="113"/>
  <c r="DI52" i="113" s="1"/>
  <c r="DJ52" i="113" s="1"/>
  <c r="DK52" i="113" s="1"/>
  <c r="DL52" i="113" s="1"/>
  <c r="DM52" i="113" s="1"/>
  <c r="DN52" i="113" s="1"/>
  <c r="DO52" i="113" s="1"/>
  <c r="DP52" i="113" s="1"/>
  <c r="DQ52" i="113" s="1"/>
  <c r="DR52" i="113" s="1"/>
  <c r="DS52" i="113" s="1"/>
  <c r="DT52" i="113" s="1"/>
  <c r="DU52" i="113" s="1"/>
  <c r="DV52" i="113" s="1"/>
  <c r="DW52" i="113" s="1"/>
  <c r="DX52" i="113" s="1"/>
  <c r="DY52" i="113" s="1"/>
  <c r="DZ52" i="113" s="1"/>
  <c r="EA52" i="113" s="1"/>
  <c r="EB52" i="113" s="1"/>
  <c r="DL51" i="113"/>
  <c r="DM51" i="113" s="1"/>
  <c r="DN51" i="113" s="1"/>
  <c r="DO51" i="113" s="1"/>
  <c r="DP51" i="113" s="1"/>
  <c r="DQ51" i="113" s="1"/>
  <c r="DR51" i="113" s="1"/>
  <c r="DS51" i="113" s="1"/>
  <c r="DT51" i="113" s="1"/>
  <c r="DU51" i="113" s="1"/>
  <c r="DV51" i="113" s="1"/>
  <c r="DW51" i="113" s="1"/>
  <c r="DX51" i="113" s="1"/>
  <c r="DY51" i="113" s="1"/>
  <c r="DZ51" i="113" s="1"/>
  <c r="EA51" i="113" s="1"/>
  <c r="EB51" i="113" s="1"/>
  <c r="DH51" i="113"/>
  <c r="DI51" i="113" s="1"/>
  <c r="DJ51" i="113" s="1"/>
  <c r="DK51" i="113" s="1"/>
  <c r="DQ50" i="113"/>
  <c r="DR50" i="113" s="1"/>
  <c r="DS50" i="113" s="1"/>
  <c r="DT50" i="113" s="1"/>
  <c r="DU50" i="113" s="1"/>
  <c r="DV50" i="113" s="1"/>
  <c r="DW50" i="113" s="1"/>
  <c r="DX50" i="113" s="1"/>
  <c r="DY50" i="113" s="1"/>
  <c r="DZ50" i="113" s="1"/>
  <c r="EA50" i="113" s="1"/>
  <c r="EB50" i="113" s="1"/>
  <c r="DM50" i="113"/>
  <c r="DN50" i="113" s="1"/>
  <c r="DO50" i="113" s="1"/>
  <c r="DP50" i="113" s="1"/>
  <c r="DI50" i="113"/>
  <c r="DJ50" i="113" s="1"/>
  <c r="DK50" i="113" s="1"/>
  <c r="DL50" i="113" s="1"/>
  <c r="DH50" i="113"/>
  <c r="DJ49" i="113"/>
  <c r="DK49" i="113" s="1"/>
  <c r="DL49" i="113" s="1"/>
  <c r="DM49" i="113" s="1"/>
  <c r="DN49" i="113" s="1"/>
  <c r="DO49" i="113" s="1"/>
  <c r="DP49" i="113" s="1"/>
  <c r="DQ49" i="113" s="1"/>
  <c r="DR49" i="113" s="1"/>
  <c r="DS49" i="113" s="1"/>
  <c r="DT49" i="113" s="1"/>
  <c r="DU49" i="113" s="1"/>
  <c r="DV49" i="113" s="1"/>
  <c r="DW49" i="113" s="1"/>
  <c r="DX49" i="113" s="1"/>
  <c r="DY49" i="113" s="1"/>
  <c r="DZ49" i="113" s="1"/>
  <c r="EA49" i="113" s="1"/>
  <c r="EB49" i="113" s="1"/>
  <c r="DI49" i="113"/>
  <c r="DH49" i="113"/>
  <c r="DK48" i="113"/>
  <c r="DL48" i="113" s="1"/>
  <c r="DM48" i="113" s="1"/>
  <c r="DN48" i="113" s="1"/>
  <c r="DO48" i="113" s="1"/>
  <c r="DP48" i="113" s="1"/>
  <c r="DQ48" i="113" s="1"/>
  <c r="DR48" i="113" s="1"/>
  <c r="DS48" i="113" s="1"/>
  <c r="DT48" i="113" s="1"/>
  <c r="DU48" i="113" s="1"/>
  <c r="DV48" i="113" s="1"/>
  <c r="DW48" i="113" s="1"/>
  <c r="DX48" i="113" s="1"/>
  <c r="DY48" i="113" s="1"/>
  <c r="DZ48" i="113" s="1"/>
  <c r="EA48" i="113" s="1"/>
  <c r="EB48" i="113" s="1"/>
  <c r="DJ48" i="113"/>
  <c r="DI48" i="113"/>
  <c r="DH48" i="113"/>
  <c r="DH47" i="113"/>
  <c r="DI47" i="113" s="1"/>
  <c r="DJ47" i="113" s="1"/>
  <c r="DK47" i="113" s="1"/>
  <c r="DL47" i="113" s="1"/>
  <c r="DM47" i="113" s="1"/>
  <c r="DN47" i="113" s="1"/>
  <c r="DO47" i="113" s="1"/>
  <c r="DP47" i="113" s="1"/>
  <c r="DQ47" i="113" s="1"/>
  <c r="DR47" i="113" s="1"/>
  <c r="DS47" i="113" s="1"/>
  <c r="DT47" i="113" s="1"/>
  <c r="DU47" i="113" s="1"/>
  <c r="DV47" i="113" s="1"/>
  <c r="DW47" i="113" s="1"/>
  <c r="DX47" i="113" s="1"/>
  <c r="DY47" i="113" s="1"/>
  <c r="DZ47" i="113" s="1"/>
  <c r="EA47" i="113" s="1"/>
  <c r="EB47" i="113" s="1"/>
  <c r="DM46" i="113"/>
  <c r="DN46" i="113" s="1"/>
  <c r="DO46" i="113" s="1"/>
  <c r="DP46" i="113" s="1"/>
  <c r="DQ46" i="113" s="1"/>
  <c r="DR46" i="113" s="1"/>
  <c r="DS46" i="113" s="1"/>
  <c r="DT46" i="113" s="1"/>
  <c r="DU46" i="113" s="1"/>
  <c r="DV46" i="113" s="1"/>
  <c r="DW46" i="113" s="1"/>
  <c r="DX46" i="113" s="1"/>
  <c r="DY46" i="113" s="1"/>
  <c r="DZ46" i="113" s="1"/>
  <c r="EA46" i="113" s="1"/>
  <c r="EB46" i="113" s="1"/>
  <c r="DI46" i="113"/>
  <c r="DJ46" i="113" s="1"/>
  <c r="DK46" i="113" s="1"/>
  <c r="DL46" i="113" s="1"/>
  <c r="DH46" i="113"/>
  <c r="DJ45" i="113"/>
  <c r="DK45" i="113" s="1"/>
  <c r="DL45" i="113" s="1"/>
  <c r="DM45" i="113" s="1"/>
  <c r="DN45" i="113" s="1"/>
  <c r="DO45" i="113" s="1"/>
  <c r="DP45" i="113" s="1"/>
  <c r="DQ45" i="113" s="1"/>
  <c r="DR45" i="113" s="1"/>
  <c r="DS45" i="113" s="1"/>
  <c r="DT45" i="113" s="1"/>
  <c r="DU45" i="113" s="1"/>
  <c r="DV45" i="113" s="1"/>
  <c r="DW45" i="113" s="1"/>
  <c r="DX45" i="113" s="1"/>
  <c r="DY45" i="113" s="1"/>
  <c r="DZ45" i="113" s="1"/>
  <c r="EA45" i="113" s="1"/>
  <c r="EB45" i="113" s="1"/>
  <c r="DI45" i="113"/>
  <c r="DH45" i="113"/>
  <c r="DH43" i="113"/>
  <c r="DI43" i="113" s="1"/>
  <c r="DJ43" i="113" s="1"/>
  <c r="DK43" i="113" s="1"/>
  <c r="DL43" i="113" s="1"/>
  <c r="DM43" i="113" s="1"/>
  <c r="DN43" i="113" s="1"/>
  <c r="DO43" i="113" s="1"/>
  <c r="DP43" i="113" s="1"/>
  <c r="DQ43" i="113" s="1"/>
  <c r="DR43" i="113" s="1"/>
  <c r="DS43" i="113" s="1"/>
  <c r="DT43" i="113" s="1"/>
  <c r="DU43" i="113" s="1"/>
  <c r="DV43" i="113" s="1"/>
  <c r="DW43" i="113" s="1"/>
  <c r="DX43" i="113" s="1"/>
  <c r="DY43" i="113" s="1"/>
  <c r="DZ43" i="113" s="1"/>
  <c r="EA43" i="113" s="1"/>
  <c r="EB43" i="113" s="1"/>
  <c r="DM42" i="113"/>
  <c r="DN42" i="113" s="1"/>
  <c r="DO42" i="113" s="1"/>
  <c r="DP42" i="113" s="1"/>
  <c r="DQ42" i="113" s="1"/>
  <c r="DR42" i="113" s="1"/>
  <c r="DS42" i="113" s="1"/>
  <c r="DT42" i="113" s="1"/>
  <c r="DU42" i="113" s="1"/>
  <c r="DV42" i="113" s="1"/>
  <c r="DW42" i="113" s="1"/>
  <c r="DX42" i="113" s="1"/>
  <c r="DY42" i="113" s="1"/>
  <c r="DZ42" i="113" s="1"/>
  <c r="EA42" i="113" s="1"/>
  <c r="EB42" i="113" s="1"/>
  <c r="DI42" i="113"/>
  <c r="DJ42" i="113" s="1"/>
  <c r="DK42" i="113" s="1"/>
  <c r="DL42" i="113" s="1"/>
  <c r="DH42" i="113"/>
  <c r="DJ41" i="113"/>
  <c r="DK41" i="113" s="1"/>
  <c r="DL41" i="113" s="1"/>
  <c r="DM41" i="113" s="1"/>
  <c r="DN41" i="113" s="1"/>
  <c r="DO41" i="113" s="1"/>
  <c r="DP41" i="113" s="1"/>
  <c r="DQ41" i="113" s="1"/>
  <c r="DR41" i="113" s="1"/>
  <c r="DS41" i="113" s="1"/>
  <c r="DT41" i="113" s="1"/>
  <c r="DU41" i="113" s="1"/>
  <c r="DV41" i="113" s="1"/>
  <c r="DW41" i="113" s="1"/>
  <c r="DX41" i="113" s="1"/>
  <c r="DY41" i="113" s="1"/>
  <c r="DZ41" i="113" s="1"/>
  <c r="EA41" i="113" s="1"/>
  <c r="EB41" i="113" s="1"/>
  <c r="DI41" i="113"/>
  <c r="DH41" i="113"/>
  <c r="DS40" i="113"/>
  <c r="DT40" i="113" s="1"/>
  <c r="DU40" i="113" s="1"/>
  <c r="DV40" i="113" s="1"/>
  <c r="DW40" i="113" s="1"/>
  <c r="DX40" i="113" s="1"/>
  <c r="DY40" i="113" s="1"/>
  <c r="DZ40" i="113" s="1"/>
  <c r="EA40" i="113" s="1"/>
  <c r="EB40" i="113" s="1"/>
  <c r="DO40" i="113"/>
  <c r="DP40" i="113" s="1"/>
  <c r="DQ40" i="113" s="1"/>
  <c r="DR40" i="113" s="1"/>
  <c r="DK40" i="113"/>
  <c r="DL40" i="113" s="1"/>
  <c r="DM40" i="113" s="1"/>
  <c r="DN40" i="113" s="1"/>
  <c r="DJ40" i="113"/>
  <c r="DI40" i="113"/>
  <c r="DH40" i="113"/>
  <c r="DH39" i="113"/>
  <c r="DI39" i="113" s="1"/>
  <c r="DJ39" i="113" s="1"/>
  <c r="DK39" i="113" s="1"/>
  <c r="DL39" i="113" s="1"/>
  <c r="DM39" i="113" s="1"/>
  <c r="DN39" i="113" s="1"/>
  <c r="DO39" i="113" s="1"/>
  <c r="DP39" i="113" s="1"/>
  <c r="DQ39" i="113" s="1"/>
  <c r="DR39" i="113" s="1"/>
  <c r="DS39" i="113" s="1"/>
  <c r="DT39" i="113" s="1"/>
  <c r="DU39" i="113" s="1"/>
  <c r="DV39" i="113" s="1"/>
  <c r="DW39" i="113" s="1"/>
  <c r="DX39" i="113" s="1"/>
  <c r="DY39" i="113" s="1"/>
  <c r="DZ39" i="113" s="1"/>
  <c r="EA39" i="113" s="1"/>
  <c r="EB39" i="113" s="1"/>
  <c r="DI38" i="113"/>
  <c r="DJ38" i="113" s="1"/>
  <c r="DK38" i="113" s="1"/>
  <c r="DL38" i="113" s="1"/>
  <c r="DM38" i="113" s="1"/>
  <c r="DN38" i="113" s="1"/>
  <c r="DO38" i="113" s="1"/>
  <c r="DP38" i="113" s="1"/>
  <c r="DQ38" i="113" s="1"/>
  <c r="DR38" i="113" s="1"/>
  <c r="DS38" i="113" s="1"/>
  <c r="DT38" i="113" s="1"/>
  <c r="DU38" i="113" s="1"/>
  <c r="DV38" i="113" s="1"/>
  <c r="DW38" i="113" s="1"/>
  <c r="DX38" i="113" s="1"/>
  <c r="DY38" i="113" s="1"/>
  <c r="DZ38" i="113" s="1"/>
  <c r="EA38" i="113" s="1"/>
  <c r="EB38" i="113" s="1"/>
  <c r="DH38" i="113"/>
  <c r="DR37" i="113"/>
  <c r="DS37" i="113" s="1"/>
  <c r="DT37" i="113" s="1"/>
  <c r="DU37" i="113" s="1"/>
  <c r="DV37" i="113" s="1"/>
  <c r="DW37" i="113" s="1"/>
  <c r="DX37" i="113" s="1"/>
  <c r="DY37" i="113" s="1"/>
  <c r="DZ37" i="113" s="1"/>
  <c r="EA37" i="113" s="1"/>
  <c r="EB37" i="113" s="1"/>
  <c r="DN37" i="113"/>
  <c r="DO37" i="113" s="1"/>
  <c r="DP37" i="113" s="1"/>
  <c r="DQ37" i="113" s="1"/>
  <c r="DJ37" i="113"/>
  <c r="DK37" i="113" s="1"/>
  <c r="DL37" i="113" s="1"/>
  <c r="DM37" i="113" s="1"/>
  <c r="DI37" i="113"/>
  <c r="DH37" i="113"/>
  <c r="DK36" i="113"/>
  <c r="DL36" i="113" s="1"/>
  <c r="DJ36" i="113"/>
  <c r="DI36" i="113"/>
  <c r="DH36" i="113"/>
  <c r="DH44" i="113" s="1"/>
  <c r="DH33" i="113"/>
  <c r="DI32" i="113"/>
  <c r="DJ32" i="113" s="1"/>
  <c r="DK32" i="113" s="1"/>
  <c r="DL32" i="113" s="1"/>
  <c r="DM32" i="113" s="1"/>
  <c r="DN32" i="113" s="1"/>
  <c r="DO32" i="113" s="1"/>
  <c r="DP32" i="113" s="1"/>
  <c r="DQ32" i="113" s="1"/>
  <c r="DR32" i="113" s="1"/>
  <c r="DS32" i="113" s="1"/>
  <c r="DT32" i="113" s="1"/>
  <c r="DU32" i="113" s="1"/>
  <c r="DV32" i="113" s="1"/>
  <c r="DW32" i="113" s="1"/>
  <c r="DX32" i="113" s="1"/>
  <c r="DY32" i="113" s="1"/>
  <c r="DZ32" i="113" s="1"/>
  <c r="EA32" i="113" s="1"/>
  <c r="EB32" i="113" s="1"/>
  <c r="DH32" i="113"/>
  <c r="DJ31" i="113"/>
  <c r="DI31" i="113"/>
  <c r="DH31" i="113"/>
  <c r="DH29" i="113"/>
  <c r="DI29" i="113" s="1"/>
  <c r="DJ29" i="113" s="1"/>
  <c r="DK29" i="113" s="1"/>
  <c r="DL29" i="113" s="1"/>
  <c r="DM29" i="113" s="1"/>
  <c r="DN29" i="113" s="1"/>
  <c r="DO29" i="113" s="1"/>
  <c r="DP29" i="113" s="1"/>
  <c r="DQ29" i="113" s="1"/>
  <c r="DR29" i="113" s="1"/>
  <c r="DS29" i="113" s="1"/>
  <c r="DT29" i="113" s="1"/>
  <c r="DU29" i="113" s="1"/>
  <c r="DV29" i="113" s="1"/>
  <c r="DW29" i="113" s="1"/>
  <c r="DX29" i="113" s="1"/>
  <c r="DY29" i="113" s="1"/>
  <c r="DZ29" i="113" s="1"/>
  <c r="EA29" i="113" s="1"/>
  <c r="EB29" i="113" s="1"/>
  <c r="DH28" i="113"/>
  <c r="DI28" i="113" s="1"/>
  <c r="DJ28" i="113" s="1"/>
  <c r="DK28" i="113" s="1"/>
  <c r="DL28" i="113" s="1"/>
  <c r="DM28" i="113" s="1"/>
  <c r="DN28" i="113" s="1"/>
  <c r="DO28" i="113" s="1"/>
  <c r="DP28" i="113" s="1"/>
  <c r="DQ28" i="113" s="1"/>
  <c r="DR28" i="113" s="1"/>
  <c r="DS28" i="113" s="1"/>
  <c r="DT28" i="113" s="1"/>
  <c r="DU28" i="113" s="1"/>
  <c r="DV28" i="113" s="1"/>
  <c r="DW28" i="113" s="1"/>
  <c r="DX28" i="113" s="1"/>
  <c r="DY28" i="113" s="1"/>
  <c r="DZ28" i="113" s="1"/>
  <c r="EA28" i="113" s="1"/>
  <c r="EB28" i="113" s="1"/>
  <c r="DJ27" i="113"/>
  <c r="DK27" i="113" s="1"/>
  <c r="DL27" i="113" s="1"/>
  <c r="DM27" i="113" s="1"/>
  <c r="DN27" i="113" s="1"/>
  <c r="DO27" i="113" s="1"/>
  <c r="DP27" i="113" s="1"/>
  <c r="DQ27" i="113" s="1"/>
  <c r="DR27" i="113" s="1"/>
  <c r="DS27" i="113" s="1"/>
  <c r="DT27" i="113" s="1"/>
  <c r="DU27" i="113" s="1"/>
  <c r="DV27" i="113" s="1"/>
  <c r="DW27" i="113" s="1"/>
  <c r="DX27" i="113" s="1"/>
  <c r="DY27" i="113" s="1"/>
  <c r="DZ27" i="113" s="1"/>
  <c r="EA27" i="113" s="1"/>
  <c r="EB27" i="113" s="1"/>
  <c r="DI27" i="113"/>
  <c r="DH27" i="113"/>
  <c r="DJ26" i="113"/>
  <c r="DK26" i="113" s="1"/>
  <c r="DL26" i="113" s="1"/>
  <c r="DM26" i="113" s="1"/>
  <c r="DN26" i="113" s="1"/>
  <c r="DO26" i="113" s="1"/>
  <c r="DP26" i="113" s="1"/>
  <c r="DQ26" i="113" s="1"/>
  <c r="DR26" i="113" s="1"/>
  <c r="DS26" i="113" s="1"/>
  <c r="DT26" i="113" s="1"/>
  <c r="DU26" i="113" s="1"/>
  <c r="DV26" i="113" s="1"/>
  <c r="DW26" i="113" s="1"/>
  <c r="DX26" i="113" s="1"/>
  <c r="DY26" i="113" s="1"/>
  <c r="DZ26" i="113" s="1"/>
  <c r="EA26" i="113" s="1"/>
  <c r="EB26" i="113" s="1"/>
  <c r="DI26" i="113"/>
  <c r="DH26" i="113"/>
  <c r="DK25" i="113"/>
  <c r="DL25" i="113" s="1"/>
  <c r="DM25" i="113" s="1"/>
  <c r="DN25" i="113" s="1"/>
  <c r="DO25" i="113" s="1"/>
  <c r="DP25" i="113" s="1"/>
  <c r="DQ25" i="113" s="1"/>
  <c r="DR25" i="113" s="1"/>
  <c r="DS25" i="113" s="1"/>
  <c r="DT25" i="113" s="1"/>
  <c r="DU25" i="113" s="1"/>
  <c r="DV25" i="113" s="1"/>
  <c r="DW25" i="113" s="1"/>
  <c r="DX25" i="113" s="1"/>
  <c r="DY25" i="113" s="1"/>
  <c r="DZ25" i="113" s="1"/>
  <c r="EA25" i="113" s="1"/>
  <c r="EB25" i="113" s="1"/>
  <c r="DJ25" i="113"/>
  <c r="DH25" i="113"/>
  <c r="DI25" i="113" s="1"/>
  <c r="DK24" i="113"/>
  <c r="DL24" i="113" s="1"/>
  <c r="DM24" i="113" s="1"/>
  <c r="DN24" i="113" s="1"/>
  <c r="DO24" i="113" s="1"/>
  <c r="DP24" i="113" s="1"/>
  <c r="DQ24" i="113" s="1"/>
  <c r="DR24" i="113" s="1"/>
  <c r="DS24" i="113" s="1"/>
  <c r="DT24" i="113" s="1"/>
  <c r="DU24" i="113" s="1"/>
  <c r="DV24" i="113" s="1"/>
  <c r="DW24" i="113" s="1"/>
  <c r="DX24" i="113" s="1"/>
  <c r="DY24" i="113" s="1"/>
  <c r="DZ24" i="113" s="1"/>
  <c r="EA24" i="113" s="1"/>
  <c r="EB24" i="113" s="1"/>
  <c r="DI24" i="113"/>
  <c r="DJ24" i="113" s="1"/>
  <c r="DH24" i="113"/>
  <c r="DJ23" i="113"/>
  <c r="DK23" i="113" s="1"/>
  <c r="DL23" i="113" s="1"/>
  <c r="DM23" i="113" s="1"/>
  <c r="DN23" i="113" s="1"/>
  <c r="DO23" i="113" s="1"/>
  <c r="DP23" i="113" s="1"/>
  <c r="DQ23" i="113" s="1"/>
  <c r="DR23" i="113" s="1"/>
  <c r="DS23" i="113" s="1"/>
  <c r="DT23" i="113" s="1"/>
  <c r="DU23" i="113" s="1"/>
  <c r="DV23" i="113" s="1"/>
  <c r="DW23" i="113" s="1"/>
  <c r="DX23" i="113" s="1"/>
  <c r="DY23" i="113" s="1"/>
  <c r="DZ23" i="113" s="1"/>
  <c r="EA23" i="113" s="1"/>
  <c r="EB23" i="113" s="1"/>
  <c r="DI23" i="113"/>
  <c r="DH23" i="113"/>
  <c r="DJ22" i="113"/>
  <c r="DK22" i="113" s="1"/>
  <c r="DL22" i="113" s="1"/>
  <c r="DM22" i="113" s="1"/>
  <c r="DN22" i="113" s="1"/>
  <c r="DO22" i="113" s="1"/>
  <c r="DP22" i="113" s="1"/>
  <c r="DQ22" i="113" s="1"/>
  <c r="DR22" i="113" s="1"/>
  <c r="DS22" i="113" s="1"/>
  <c r="DT22" i="113" s="1"/>
  <c r="DU22" i="113" s="1"/>
  <c r="DV22" i="113" s="1"/>
  <c r="DW22" i="113" s="1"/>
  <c r="DX22" i="113" s="1"/>
  <c r="DY22" i="113" s="1"/>
  <c r="DZ22" i="113" s="1"/>
  <c r="EA22" i="113" s="1"/>
  <c r="EB22" i="113" s="1"/>
  <c r="DI22" i="113"/>
  <c r="DH22" i="113"/>
  <c r="DK21" i="113"/>
  <c r="DL21" i="113" s="1"/>
  <c r="DM21" i="113" s="1"/>
  <c r="DN21" i="113" s="1"/>
  <c r="DO21" i="113" s="1"/>
  <c r="DP21" i="113" s="1"/>
  <c r="DQ21" i="113" s="1"/>
  <c r="DR21" i="113" s="1"/>
  <c r="DS21" i="113" s="1"/>
  <c r="DT21" i="113" s="1"/>
  <c r="DU21" i="113" s="1"/>
  <c r="DV21" i="113" s="1"/>
  <c r="DW21" i="113" s="1"/>
  <c r="DX21" i="113" s="1"/>
  <c r="DY21" i="113" s="1"/>
  <c r="DZ21" i="113" s="1"/>
  <c r="EA21" i="113" s="1"/>
  <c r="EB21" i="113" s="1"/>
  <c r="DJ21" i="113"/>
  <c r="DH21" i="113"/>
  <c r="DI21" i="113" s="1"/>
  <c r="DK20" i="113"/>
  <c r="DL20" i="113" s="1"/>
  <c r="DM20" i="113" s="1"/>
  <c r="DN20" i="113" s="1"/>
  <c r="DO20" i="113" s="1"/>
  <c r="DP20" i="113" s="1"/>
  <c r="DQ20" i="113" s="1"/>
  <c r="DR20" i="113" s="1"/>
  <c r="DS20" i="113" s="1"/>
  <c r="DT20" i="113" s="1"/>
  <c r="DU20" i="113" s="1"/>
  <c r="DV20" i="113" s="1"/>
  <c r="DW20" i="113" s="1"/>
  <c r="DX20" i="113" s="1"/>
  <c r="DY20" i="113" s="1"/>
  <c r="DZ20" i="113" s="1"/>
  <c r="EA20" i="113" s="1"/>
  <c r="EB20" i="113" s="1"/>
  <c r="DI20" i="113"/>
  <c r="DJ20" i="113" s="1"/>
  <c r="DH20" i="113"/>
  <c r="DJ19" i="113"/>
  <c r="DK19" i="113" s="1"/>
  <c r="DK30" i="113" s="1"/>
  <c r="DI19" i="113"/>
  <c r="DH19" i="113"/>
  <c r="DI17" i="113"/>
  <c r="DJ17" i="113" s="1"/>
  <c r="DK17" i="113" s="1"/>
  <c r="DL17" i="113" s="1"/>
  <c r="DM17" i="113" s="1"/>
  <c r="DN17" i="113" s="1"/>
  <c r="DO17" i="113" s="1"/>
  <c r="DP17" i="113" s="1"/>
  <c r="DQ17" i="113" s="1"/>
  <c r="DR17" i="113" s="1"/>
  <c r="DS17" i="113" s="1"/>
  <c r="DT17" i="113" s="1"/>
  <c r="DU17" i="113" s="1"/>
  <c r="DV17" i="113" s="1"/>
  <c r="DW17" i="113" s="1"/>
  <c r="DX17" i="113" s="1"/>
  <c r="DY17" i="113" s="1"/>
  <c r="DZ17" i="113" s="1"/>
  <c r="EA17" i="113" s="1"/>
  <c r="EB17" i="113" s="1"/>
  <c r="DH17" i="113"/>
  <c r="DJ16" i="113"/>
  <c r="DK16" i="113" s="1"/>
  <c r="DL16" i="113" s="1"/>
  <c r="DM16" i="113" s="1"/>
  <c r="DN16" i="113" s="1"/>
  <c r="DO16" i="113" s="1"/>
  <c r="DP16" i="113" s="1"/>
  <c r="DQ16" i="113" s="1"/>
  <c r="DR16" i="113" s="1"/>
  <c r="DS16" i="113" s="1"/>
  <c r="DT16" i="113" s="1"/>
  <c r="DU16" i="113" s="1"/>
  <c r="DV16" i="113" s="1"/>
  <c r="DW16" i="113" s="1"/>
  <c r="DX16" i="113" s="1"/>
  <c r="DY16" i="113" s="1"/>
  <c r="DZ16" i="113" s="1"/>
  <c r="EA16" i="113" s="1"/>
  <c r="EB16" i="113" s="1"/>
  <c r="DI16" i="113"/>
  <c r="DH16" i="113"/>
  <c r="DH15" i="113"/>
  <c r="DI15" i="113" s="1"/>
  <c r="DJ15" i="113" s="1"/>
  <c r="DK15" i="113" s="1"/>
  <c r="DL15" i="113" s="1"/>
  <c r="DM15" i="113" s="1"/>
  <c r="DN15" i="113" s="1"/>
  <c r="DO15" i="113" s="1"/>
  <c r="DP15" i="113" s="1"/>
  <c r="DQ15" i="113" s="1"/>
  <c r="DR15" i="113" s="1"/>
  <c r="DS15" i="113" s="1"/>
  <c r="DT15" i="113" s="1"/>
  <c r="DU15" i="113" s="1"/>
  <c r="DV15" i="113" s="1"/>
  <c r="DW15" i="113" s="1"/>
  <c r="DX15" i="113" s="1"/>
  <c r="DY15" i="113" s="1"/>
  <c r="DZ15" i="113" s="1"/>
  <c r="EA15" i="113" s="1"/>
  <c r="EB15" i="113" s="1"/>
  <c r="DH14" i="113"/>
  <c r="DI14" i="113" s="1"/>
  <c r="DJ14" i="113" s="1"/>
  <c r="DK14" i="113" s="1"/>
  <c r="DL14" i="113" s="1"/>
  <c r="DM14" i="113" s="1"/>
  <c r="DN14" i="113" s="1"/>
  <c r="DO14" i="113" s="1"/>
  <c r="DP14" i="113" s="1"/>
  <c r="DQ14" i="113" s="1"/>
  <c r="DR14" i="113" s="1"/>
  <c r="DS14" i="113" s="1"/>
  <c r="DT14" i="113" s="1"/>
  <c r="DU14" i="113" s="1"/>
  <c r="DV14" i="113" s="1"/>
  <c r="DW14" i="113" s="1"/>
  <c r="DX14" i="113" s="1"/>
  <c r="DY14" i="113" s="1"/>
  <c r="DZ14" i="113" s="1"/>
  <c r="EA14" i="113" s="1"/>
  <c r="EB14" i="113" s="1"/>
  <c r="DI13" i="113"/>
  <c r="DJ13" i="113" s="1"/>
  <c r="DK13" i="113" s="1"/>
  <c r="DL13" i="113" s="1"/>
  <c r="DM13" i="113" s="1"/>
  <c r="DN13" i="113" s="1"/>
  <c r="DO13" i="113" s="1"/>
  <c r="DP13" i="113" s="1"/>
  <c r="DQ13" i="113" s="1"/>
  <c r="DR13" i="113" s="1"/>
  <c r="DS13" i="113" s="1"/>
  <c r="DT13" i="113" s="1"/>
  <c r="DU13" i="113" s="1"/>
  <c r="DV13" i="113" s="1"/>
  <c r="DW13" i="113" s="1"/>
  <c r="DX13" i="113" s="1"/>
  <c r="DY13" i="113" s="1"/>
  <c r="DZ13" i="113" s="1"/>
  <c r="EA13" i="113" s="1"/>
  <c r="EB13" i="113" s="1"/>
  <c r="DH13" i="113"/>
  <c r="DJ12" i="113"/>
  <c r="DK12" i="113" s="1"/>
  <c r="DL12" i="113" s="1"/>
  <c r="DM12" i="113" s="1"/>
  <c r="DN12" i="113" s="1"/>
  <c r="DO12" i="113" s="1"/>
  <c r="DP12" i="113" s="1"/>
  <c r="DQ12" i="113" s="1"/>
  <c r="DR12" i="113" s="1"/>
  <c r="DS12" i="113" s="1"/>
  <c r="DT12" i="113" s="1"/>
  <c r="DU12" i="113" s="1"/>
  <c r="DV12" i="113" s="1"/>
  <c r="DW12" i="113" s="1"/>
  <c r="DX12" i="113" s="1"/>
  <c r="DY12" i="113" s="1"/>
  <c r="DZ12" i="113" s="1"/>
  <c r="EA12" i="113" s="1"/>
  <c r="EB12" i="113" s="1"/>
  <c r="DI12" i="113"/>
  <c r="DH12" i="113"/>
  <c r="DK11" i="113"/>
  <c r="DL11" i="113" s="1"/>
  <c r="DM11" i="113" s="1"/>
  <c r="DN11" i="113" s="1"/>
  <c r="DO11" i="113" s="1"/>
  <c r="DP11" i="113" s="1"/>
  <c r="DQ11" i="113" s="1"/>
  <c r="DR11" i="113" s="1"/>
  <c r="DS11" i="113" s="1"/>
  <c r="DT11" i="113" s="1"/>
  <c r="DU11" i="113" s="1"/>
  <c r="DV11" i="113" s="1"/>
  <c r="DW11" i="113" s="1"/>
  <c r="DX11" i="113" s="1"/>
  <c r="DY11" i="113" s="1"/>
  <c r="DZ11" i="113" s="1"/>
  <c r="EA11" i="113" s="1"/>
  <c r="EB11" i="113" s="1"/>
  <c r="DJ11" i="113"/>
  <c r="DI11" i="113"/>
  <c r="DH11" i="113"/>
  <c r="DH10" i="113"/>
  <c r="DH18" i="113" s="1"/>
  <c r="DI9" i="113"/>
  <c r="DH9" i="113"/>
  <c r="DH125" i="114"/>
  <c r="DI125" i="114" s="1"/>
  <c r="DJ125" i="114" s="1"/>
  <c r="DK125" i="114" s="1"/>
  <c r="DL125" i="114" s="1"/>
  <c r="DM125" i="114" s="1"/>
  <c r="DN125" i="114" s="1"/>
  <c r="DO125" i="114" s="1"/>
  <c r="DP125" i="114" s="1"/>
  <c r="DQ125" i="114" s="1"/>
  <c r="DR125" i="114" s="1"/>
  <c r="DS125" i="114" s="1"/>
  <c r="DT125" i="114" s="1"/>
  <c r="DU125" i="114" s="1"/>
  <c r="DV125" i="114" s="1"/>
  <c r="DW125" i="114" s="1"/>
  <c r="DX125" i="114" s="1"/>
  <c r="DY125" i="114" s="1"/>
  <c r="DZ125" i="114" s="1"/>
  <c r="EA125" i="114" s="1"/>
  <c r="EB125" i="114" s="1"/>
  <c r="DH124" i="114"/>
  <c r="DI124" i="114" s="1"/>
  <c r="DJ124" i="114" s="1"/>
  <c r="DK124" i="114" s="1"/>
  <c r="DL124" i="114" s="1"/>
  <c r="DM124" i="114" s="1"/>
  <c r="DN124" i="114" s="1"/>
  <c r="DO124" i="114" s="1"/>
  <c r="DP124" i="114" s="1"/>
  <c r="DQ124" i="114" s="1"/>
  <c r="DR124" i="114" s="1"/>
  <c r="DS124" i="114" s="1"/>
  <c r="DT124" i="114" s="1"/>
  <c r="DU124" i="114" s="1"/>
  <c r="DV124" i="114" s="1"/>
  <c r="DW124" i="114" s="1"/>
  <c r="DX124" i="114" s="1"/>
  <c r="DY124" i="114" s="1"/>
  <c r="DZ124" i="114" s="1"/>
  <c r="EA124" i="114" s="1"/>
  <c r="EB124" i="114" s="1"/>
  <c r="DM123" i="114"/>
  <c r="DN123" i="114" s="1"/>
  <c r="DO123" i="114" s="1"/>
  <c r="DP123" i="114" s="1"/>
  <c r="DQ123" i="114" s="1"/>
  <c r="DR123" i="114" s="1"/>
  <c r="DS123" i="114" s="1"/>
  <c r="DT123" i="114" s="1"/>
  <c r="DU123" i="114" s="1"/>
  <c r="DV123" i="114" s="1"/>
  <c r="DW123" i="114" s="1"/>
  <c r="DX123" i="114" s="1"/>
  <c r="DY123" i="114" s="1"/>
  <c r="DZ123" i="114" s="1"/>
  <c r="EA123" i="114" s="1"/>
  <c r="EB123" i="114" s="1"/>
  <c r="DI123" i="114"/>
  <c r="DJ123" i="114" s="1"/>
  <c r="DK123" i="114" s="1"/>
  <c r="DL123" i="114" s="1"/>
  <c r="DH123" i="114"/>
  <c r="DH122" i="114"/>
  <c r="DI122" i="114" s="1"/>
  <c r="DJ122" i="114" s="1"/>
  <c r="DK122" i="114" s="1"/>
  <c r="DL122" i="114" s="1"/>
  <c r="DM122" i="114" s="1"/>
  <c r="DN122" i="114" s="1"/>
  <c r="DO122" i="114" s="1"/>
  <c r="DP122" i="114" s="1"/>
  <c r="DQ122" i="114" s="1"/>
  <c r="DR122" i="114" s="1"/>
  <c r="DS122" i="114" s="1"/>
  <c r="DT122" i="114" s="1"/>
  <c r="DU122" i="114" s="1"/>
  <c r="DV122" i="114" s="1"/>
  <c r="DW122" i="114" s="1"/>
  <c r="DX122" i="114" s="1"/>
  <c r="DY122" i="114" s="1"/>
  <c r="DZ122" i="114" s="1"/>
  <c r="EA122" i="114" s="1"/>
  <c r="EB122" i="114" s="1"/>
  <c r="DI121" i="114"/>
  <c r="DJ121" i="114" s="1"/>
  <c r="DK121" i="114" s="1"/>
  <c r="DL121" i="114" s="1"/>
  <c r="DM121" i="114" s="1"/>
  <c r="DN121" i="114" s="1"/>
  <c r="DO121" i="114" s="1"/>
  <c r="DP121" i="114" s="1"/>
  <c r="DQ121" i="114" s="1"/>
  <c r="DR121" i="114" s="1"/>
  <c r="DS121" i="114" s="1"/>
  <c r="DT121" i="114" s="1"/>
  <c r="DU121" i="114" s="1"/>
  <c r="DV121" i="114" s="1"/>
  <c r="DW121" i="114" s="1"/>
  <c r="DX121" i="114" s="1"/>
  <c r="DY121" i="114" s="1"/>
  <c r="DZ121" i="114" s="1"/>
  <c r="EA121" i="114" s="1"/>
  <c r="EB121" i="114" s="1"/>
  <c r="DH121" i="114"/>
  <c r="DT120" i="114"/>
  <c r="DU120" i="114" s="1"/>
  <c r="DV120" i="114" s="1"/>
  <c r="DW120" i="114" s="1"/>
  <c r="DX120" i="114" s="1"/>
  <c r="DY120" i="114" s="1"/>
  <c r="DZ120" i="114" s="1"/>
  <c r="EA120" i="114" s="1"/>
  <c r="EB120" i="114" s="1"/>
  <c r="DL120" i="114"/>
  <c r="DM120" i="114" s="1"/>
  <c r="DN120" i="114" s="1"/>
  <c r="DO120" i="114" s="1"/>
  <c r="DP120" i="114" s="1"/>
  <c r="DQ120" i="114" s="1"/>
  <c r="DR120" i="114" s="1"/>
  <c r="DS120" i="114" s="1"/>
  <c r="DH120" i="114"/>
  <c r="DI120" i="114" s="1"/>
  <c r="DJ120" i="114" s="1"/>
  <c r="DK120" i="114" s="1"/>
  <c r="DI119" i="114"/>
  <c r="DJ119" i="114" s="1"/>
  <c r="DK119" i="114" s="1"/>
  <c r="DL119" i="114" s="1"/>
  <c r="DM119" i="114" s="1"/>
  <c r="DN119" i="114" s="1"/>
  <c r="DO119" i="114" s="1"/>
  <c r="DP119" i="114" s="1"/>
  <c r="DQ119" i="114" s="1"/>
  <c r="DR119" i="114" s="1"/>
  <c r="DS119" i="114" s="1"/>
  <c r="DT119" i="114" s="1"/>
  <c r="DU119" i="114" s="1"/>
  <c r="DV119" i="114" s="1"/>
  <c r="DW119" i="114" s="1"/>
  <c r="DX119" i="114" s="1"/>
  <c r="DY119" i="114" s="1"/>
  <c r="DZ119" i="114" s="1"/>
  <c r="EA119" i="114" s="1"/>
  <c r="EB119" i="114" s="1"/>
  <c r="DH119" i="114"/>
  <c r="DR118" i="114"/>
  <c r="DS118" i="114" s="1"/>
  <c r="DT118" i="114" s="1"/>
  <c r="DU118" i="114" s="1"/>
  <c r="DV118" i="114" s="1"/>
  <c r="DW118" i="114" s="1"/>
  <c r="DX118" i="114" s="1"/>
  <c r="DY118" i="114" s="1"/>
  <c r="DZ118" i="114" s="1"/>
  <c r="EA118" i="114" s="1"/>
  <c r="EB118" i="114" s="1"/>
  <c r="DJ118" i="114"/>
  <c r="DK118" i="114" s="1"/>
  <c r="DL118" i="114" s="1"/>
  <c r="DM118" i="114" s="1"/>
  <c r="DN118" i="114" s="1"/>
  <c r="DO118" i="114" s="1"/>
  <c r="DP118" i="114" s="1"/>
  <c r="DQ118" i="114" s="1"/>
  <c r="DH118" i="114"/>
  <c r="DI118" i="114" s="1"/>
  <c r="DK117" i="114"/>
  <c r="DL117" i="114" s="1"/>
  <c r="DM117" i="114" s="1"/>
  <c r="DN117" i="114" s="1"/>
  <c r="DO117" i="114" s="1"/>
  <c r="DP117" i="114" s="1"/>
  <c r="DQ117" i="114" s="1"/>
  <c r="DR117" i="114" s="1"/>
  <c r="DS117" i="114" s="1"/>
  <c r="DT117" i="114" s="1"/>
  <c r="DU117" i="114" s="1"/>
  <c r="DV117" i="114" s="1"/>
  <c r="DW117" i="114" s="1"/>
  <c r="DX117" i="114" s="1"/>
  <c r="DY117" i="114" s="1"/>
  <c r="DZ117" i="114" s="1"/>
  <c r="EA117" i="114" s="1"/>
  <c r="EB117" i="114" s="1"/>
  <c r="DI117" i="114"/>
  <c r="DJ117" i="114" s="1"/>
  <c r="DH117" i="114"/>
  <c r="DH116" i="114"/>
  <c r="DI116" i="114" s="1"/>
  <c r="DJ116" i="114" s="1"/>
  <c r="DK116" i="114" s="1"/>
  <c r="DL116" i="114" s="1"/>
  <c r="DM116" i="114" s="1"/>
  <c r="DN116" i="114" s="1"/>
  <c r="DO116" i="114" s="1"/>
  <c r="DP116" i="114" s="1"/>
  <c r="DQ116" i="114" s="1"/>
  <c r="DR116" i="114" s="1"/>
  <c r="DS116" i="114" s="1"/>
  <c r="DT116" i="114" s="1"/>
  <c r="DU116" i="114" s="1"/>
  <c r="DV116" i="114" s="1"/>
  <c r="DW116" i="114" s="1"/>
  <c r="DX116" i="114" s="1"/>
  <c r="DY116" i="114" s="1"/>
  <c r="DZ116" i="114" s="1"/>
  <c r="EA116" i="114" s="1"/>
  <c r="EB116" i="114" s="1"/>
  <c r="DM115" i="114"/>
  <c r="DN115" i="114" s="1"/>
  <c r="DO115" i="114" s="1"/>
  <c r="DP115" i="114" s="1"/>
  <c r="DQ115" i="114" s="1"/>
  <c r="DR115" i="114" s="1"/>
  <c r="DS115" i="114" s="1"/>
  <c r="DT115" i="114" s="1"/>
  <c r="DU115" i="114" s="1"/>
  <c r="DV115" i="114" s="1"/>
  <c r="DW115" i="114" s="1"/>
  <c r="DX115" i="114" s="1"/>
  <c r="DY115" i="114" s="1"/>
  <c r="DZ115" i="114" s="1"/>
  <c r="EA115" i="114" s="1"/>
  <c r="EB115" i="114" s="1"/>
  <c r="DI115" i="114"/>
  <c r="DJ115" i="114" s="1"/>
  <c r="DK115" i="114" s="1"/>
  <c r="DL115" i="114" s="1"/>
  <c r="DH115" i="114"/>
  <c r="DJ114" i="114"/>
  <c r="DK114" i="114" s="1"/>
  <c r="DL114" i="114" s="1"/>
  <c r="DM114" i="114" s="1"/>
  <c r="DN114" i="114" s="1"/>
  <c r="DO114" i="114" s="1"/>
  <c r="DP114" i="114" s="1"/>
  <c r="DQ114" i="114" s="1"/>
  <c r="DR114" i="114" s="1"/>
  <c r="DS114" i="114" s="1"/>
  <c r="DT114" i="114" s="1"/>
  <c r="DU114" i="114" s="1"/>
  <c r="DV114" i="114" s="1"/>
  <c r="DW114" i="114" s="1"/>
  <c r="DX114" i="114" s="1"/>
  <c r="DY114" i="114" s="1"/>
  <c r="DZ114" i="114" s="1"/>
  <c r="EA114" i="114" s="1"/>
  <c r="EB114" i="114" s="1"/>
  <c r="DH114" i="114"/>
  <c r="DI114" i="114" s="1"/>
  <c r="DM113" i="114"/>
  <c r="DN113" i="114" s="1"/>
  <c r="DO113" i="114" s="1"/>
  <c r="DP113" i="114" s="1"/>
  <c r="DQ113" i="114" s="1"/>
  <c r="DR113" i="114" s="1"/>
  <c r="DS113" i="114" s="1"/>
  <c r="DT113" i="114" s="1"/>
  <c r="DU113" i="114" s="1"/>
  <c r="DV113" i="114" s="1"/>
  <c r="DW113" i="114" s="1"/>
  <c r="DX113" i="114" s="1"/>
  <c r="DY113" i="114" s="1"/>
  <c r="DZ113" i="114" s="1"/>
  <c r="EA113" i="114" s="1"/>
  <c r="EB113" i="114" s="1"/>
  <c r="DJ113" i="114"/>
  <c r="DK113" i="114" s="1"/>
  <c r="DL113" i="114" s="1"/>
  <c r="DI113" i="114"/>
  <c r="DH113" i="114"/>
  <c r="DX112" i="114"/>
  <c r="DY112" i="114" s="1"/>
  <c r="DZ112" i="114" s="1"/>
  <c r="EA112" i="114" s="1"/>
  <c r="EB112" i="114" s="1"/>
  <c r="DN112" i="114"/>
  <c r="DO112" i="114" s="1"/>
  <c r="DP112" i="114" s="1"/>
  <c r="DQ112" i="114" s="1"/>
  <c r="DR112" i="114" s="1"/>
  <c r="DS112" i="114" s="1"/>
  <c r="DT112" i="114" s="1"/>
  <c r="DU112" i="114" s="1"/>
  <c r="DV112" i="114" s="1"/>
  <c r="DW112" i="114" s="1"/>
  <c r="DH112" i="114"/>
  <c r="DI112" i="114" s="1"/>
  <c r="DJ112" i="114" s="1"/>
  <c r="DK112" i="114" s="1"/>
  <c r="DL112" i="114" s="1"/>
  <c r="DM112" i="114" s="1"/>
  <c r="DM111" i="114"/>
  <c r="DN111" i="114" s="1"/>
  <c r="DO111" i="114" s="1"/>
  <c r="DP111" i="114" s="1"/>
  <c r="DQ111" i="114" s="1"/>
  <c r="DR111" i="114" s="1"/>
  <c r="DS111" i="114" s="1"/>
  <c r="DT111" i="114" s="1"/>
  <c r="DU111" i="114" s="1"/>
  <c r="DV111" i="114" s="1"/>
  <c r="DW111" i="114" s="1"/>
  <c r="DX111" i="114" s="1"/>
  <c r="DY111" i="114" s="1"/>
  <c r="DZ111" i="114" s="1"/>
  <c r="EA111" i="114" s="1"/>
  <c r="EB111" i="114" s="1"/>
  <c r="DH111" i="114"/>
  <c r="DI111" i="114" s="1"/>
  <c r="DJ111" i="114" s="1"/>
  <c r="DK111" i="114" s="1"/>
  <c r="DL111" i="114" s="1"/>
  <c r="DY110" i="114"/>
  <c r="DZ110" i="114" s="1"/>
  <c r="EA110" i="114" s="1"/>
  <c r="EB110" i="114" s="1"/>
  <c r="DI110" i="114"/>
  <c r="DJ110" i="114" s="1"/>
  <c r="DK110" i="114" s="1"/>
  <c r="DL110" i="114" s="1"/>
  <c r="DM110" i="114" s="1"/>
  <c r="DN110" i="114" s="1"/>
  <c r="DO110" i="114" s="1"/>
  <c r="DP110" i="114" s="1"/>
  <c r="DQ110" i="114" s="1"/>
  <c r="DR110" i="114" s="1"/>
  <c r="DS110" i="114" s="1"/>
  <c r="DT110" i="114" s="1"/>
  <c r="DU110" i="114" s="1"/>
  <c r="DV110" i="114" s="1"/>
  <c r="DW110" i="114" s="1"/>
  <c r="DX110" i="114" s="1"/>
  <c r="DH110" i="114"/>
  <c r="DJ109" i="114"/>
  <c r="DK109" i="114" s="1"/>
  <c r="DL109" i="114" s="1"/>
  <c r="DM109" i="114" s="1"/>
  <c r="DN109" i="114" s="1"/>
  <c r="DO109" i="114" s="1"/>
  <c r="DP109" i="114" s="1"/>
  <c r="DQ109" i="114" s="1"/>
  <c r="DR109" i="114" s="1"/>
  <c r="DS109" i="114" s="1"/>
  <c r="DT109" i="114" s="1"/>
  <c r="DU109" i="114" s="1"/>
  <c r="DV109" i="114" s="1"/>
  <c r="DW109" i="114" s="1"/>
  <c r="DX109" i="114" s="1"/>
  <c r="DY109" i="114" s="1"/>
  <c r="DZ109" i="114" s="1"/>
  <c r="EA109" i="114" s="1"/>
  <c r="EB109" i="114" s="1"/>
  <c r="DH109" i="114"/>
  <c r="DI109" i="114" s="1"/>
  <c r="EA108" i="114"/>
  <c r="EB108" i="114" s="1"/>
  <c r="DK108" i="114"/>
  <c r="DL108" i="114" s="1"/>
  <c r="DM108" i="114" s="1"/>
  <c r="DN108" i="114" s="1"/>
  <c r="DO108" i="114" s="1"/>
  <c r="DP108" i="114" s="1"/>
  <c r="DQ108" i="114" s="1"/>
  <c r="DR108" i="114" s="1"/>
  <c r="DS108" i="114" s="1"/>
  <c r="DT108" i="114" s="1"/>
  <c r="DU108" i="114" s="1"/>
  <c r="DV108" i="114" s="1"/>
  <c r="DW108" i="114" s="1"/>
  <c r="DX108" i="114" s="1"/>
  <c r="DY108" i="114" s="1"/>
  <c r="DZ108" i="114" s="1"/>
  <c r="DI108" i="114"/>
  <c r="DJ108" i="114" s="1"/>
  <c r="DH108" i="114"/>
  <c r="DX107" i="114"/>
  <c r="DY107" i="114" s="1"/>
  <c r="DZ107" i="114" s="1"/>
  <c r="EA107" i="114" s="1"/>
  <c r="EB107" i="114" s="1"/>
  <c r="DH107" i="114"/>
  <c r="DI107" i="114" s="1"/>
  <c r="DJ107" i="114" s="1"/>
  <c r="DK107" i="114" s="1"/>
  <c r="DL107" i="114" s="1"/>
  <c r="DM107" i="114" s="1"/>
  <c r="DN107" i="114" s="1"/>
  <c r="DO107" i="114" s="1"/>
  <c r="DP107" i="114" s="1"/>
  <c r="DQ107" i="114" s="1"/>
  <c r="DR107" i="114" s="1"/>
  <c r="DS107" i="114" s="1"/>
  <c r="DT107" i="114" s="1"/>
  <c r="DU107" i="114" s="1"/>
  <c r="DV107" i="114" s="1"/>
  <c r="DW107" i="114" s="1"/>
  <c r="DI106" i="114"/>
  <c r="DH106" i="114"/>
  <c r="EA104" i="114"/>
  <c r="EB104" i="114" s="1"/>
  <c r="DK104" i="114"/>
  <c r="DL104" i="114" s="1"/>
  <c r="DM104" i="114" s="1"/>
  <c r="DN104" i="114" s="1"/>
  <c r="DO104" i="114" s="1"/>
  <c r="DP104" i="114" s="1"/>
  <c r="DQ104" i="114" s="1"/>
  <c r="DR104" i="114" s="1"/>
  <c r="DS104" i="114" s="1"/>
  <c r="DT104" i="114" s="1"/>
  <c r="DU104" i="114" s="1"/>
  <c r="DV104" i="114" s="1"/>
  <c r="DW104" i="114" s="1"/>
  <c r="DX104" i="114" s="1"/>
  <c r="DY104" i="114" s="1"/>
  <c r="DZ104" i="114" s="1"/>
  <c r="DI104" i="114"/>
  <c r="DJ104" i="114" s="1"/>
  <c r="DH104" i="114"/>
  <c r="DJ103" i="114"/>
  <c r="DK103" i="114" s="1"/>
  <c r="DL103" i="114" s="1"/>
  <c r="DM103" i="114" s="1"/>
  <c r="DN103" i="114" s="1"/>
  <c r="DO103" i="114" s="1"/>
  <c r="DP103" i="114" s="1"/>
  <c r="DQ103" i="114" s="1"/>
  <c r="DR103" i="114" s="1"/>
  <c r="DS103" i="114" s="1"/>
  <c r="DT103" i="114" s="1"/>
  <c r="DU103" i="114" s="1"/>
  <c r="DV103" i="114" s="1"/>
  <c r="DW103" i="114" s="1"/>
  <c r="DX103" i="114" s="1"/>
  <c r="DY103" i="114" s="1"/>
  <c r="DZ103" i="114" s="1"/>
  <c r="EA103" i="114" s="1"/>
  <c r="EB103" i="114" s="1"/>
  <c r="DH103" i="114"/>
  <c r="DI103" i="114" s="1"/>
  <c r="DW102" i="114"/>
  <c r="DX102" i="114" s="1"/>
  <c r="DY102" i="114" s="1"/>
  <c r="DZ102" i="114" s="1"/>
  <c r="EA102" i="114" s="1"/>
  <c r="EB102" i="114" s="1"/>
  <c r="DK102" i="114"/>
  <c r="DL102" i="114" s="1"/>
  <c r="DM102" i="114" s="1"/>
  <c r="DN102" i="114" s="1"/>
  <c r="DO102" i="114" s="1"/>
  <c r="DP102" i="114" s="1"/>
  <c r="DQ102" i="114" s="1"/>
  <c r="DR102" i="114" s="1"/>
  <c r="DS102" i="114" s="1"/>
  <c r="DT102" i="114" s="1"/>
  <c r="DU102" i="114" s="1"/>
  <c r="DV102" i="114" s="1"/>
  <c r="DI102" i="114"/>
  <c r="DJ102" i="114" s="1"/>
  <c r="DH102" i="114"/>
  <c r="DN101" i="114"/>
  <c r="DO101" i="114" s="1"/>
  <c r="DP101" i="114" s="1"/>
  <c r="DQ101" i="114" s="1"/>
  <c r="DR101" i="114" s="1"/>
  <c r="DS101" i="114" s="1"/>
  <c r="DT101" i="114" s="1"/>
  <c r="DU101" i="114" s="1"/>
  <c r="DV101" i="114" s="1"/>
  <c r="DW101" i="114" s="1"/>
  <c r="DX101" i="114" s="1"/>
  <c r="DY101" i="114" s="1"/>
  <c r="DZ101" i="114" s="1"/>
  <c r="EA101" i="114" s="1"/>
  <c r="EB101" i="114" s="1"/>
  <c r="DJ101" i="114"/>
  <c r="DK101" i="114" s="1"/>
  <c r="DL101" i="114" s="1"/>
  <c r="DM101" i="114" s="1"/>
  <c r="DH101" i="114"/>
  <c r="DI101" i="114" s="1"/>
  <c r="DS100" i="114"/>
  <c r="DT100" i="114" s="1"/>
  <c r="DU100" i="114" s="1"/>
  <c r="DV100" i="114" s="1"/>
  <c r="DW100" i="114" s="1"/>
  <c r="DX100" i="114" s="1"/>
  <c r="DY100" i="114" s="1"/>
  <c r="DZ100" i="114" s="1"/>
  <c r="EA100" i="114" s="1"/>
  <c r="EB100" i="114" s="1"/>
  <c r="DK100" i="114"/>
  <c r="DL100" i="114" s="1"/>
  <c r="DM100" i="114" s="1"/>
  <c r="DN100" i="114" s="1"/>
  <c r="DO100" i="114" s="1"/>
  <c r="DP100" i="114" s="1"/>
  <c r="DQ100" i="114" s="1"/>
  <c r="DR100" i="114" s="1"/>
  <c r="DI100" i="114"/>
  <c r="DJ100" i="114" s="1"/>
  <c r="DH100" i="114"/>
  <c r="DH99" i="114"/>
  <c r="DI99" i="114" s="1"/>
  <c r="DJ99" i="114" s="1"/>
  <c r="DK99" i="114" s="1"/>
  <c r="DL99" i="114" s="1"/>
  <c r="DM99" i="114" s="1"/>
  <c r="DN99" i="114" s="1"/>
  <c r="DO99" i="114" s="1"/>
  <c r="DP99" i="114" s="1"/>
  <c r="DQ99" i="114" s="1"/>
  <c r="DR99" i="114" s="1"/>
  <c r="DS99" i="114" s="1"/>
  <c r="DT99" i="114" s="1"/>
  <c r="DU99" i="114" s="1"/>
  <c r="DV99" i="114" s="1"/>
  <c r="DW99" i="114" s="1"/>
  <c r="DX99" i="114" s="1"/>
  <c r="DY99" i="114" s="1"/>
  <c r="DZ99" i="114" s="1"/>
  <c r="EA99" i="114" s="1"/>
  <c r="EB99" i="114" s="1"/>
  <c r="DK98" i="114"/>
  <c r="DL98" i="114" s="1"/>
  <c r="DM98" i="114" s="1"/>
  <c r="DN98" i="114" s="1"/>
  <c r="DO98" i="114" s="1"/>
  <c r="DP98" i="114" s="1"/>
  <c r="DQ98" i="114" s="1"/>
  <c r="DR98" i="114" s="1"/>
  <c r="DS98" i="114" s="1"/>
  <c r="DT98" i="114" s="1"/>
  <c r="DU98" i="114" s="1"/>
  <c r="DV98" i="114" s="1"/>
  <c r="DW98" i="114" s="1"/>
  <c r="DX98" i="114" s="1"/>
  <c r="DY98" i="114" s="1"/>
  <c r="DZ98" i="114" s="1"/>
  <c r="EA98" i="114" s="1"/>
  <c r="EB98" i="114" s="1"/>
  <c r="DH98" i="114"/>
  <c r="DI98" i="114" s="1"/>
  <c r="DJ98" i="114" s="1"/>
  <c r="DZ97" i="114"/>
  <c r="EA97" i="114" s="1"/>
  <c r="EB97" i="114" s="1"/>
  <c r="DJ97" i="114"/>
  <c r="DK97" i="114" s="1"/>
  <c r="DL97" i="114" s="1"/>
  <c r="DM97" i="114" s="1"/>
  <c r="DN97" i="114" s="1"/>
  <c r="DO97" i="114" s="1"/>
  <c r="DP97" i="114" s="1"/>
  <c r="DQ97" i="114" s="1"/>
  <c r="DR97" i="114" s="1"/>
  <c r="DS97" i="114" s="1"/>
  <c r="DT97" i="114" s="1"/>
  <c r="DU97" i="114" s="1"/>
  <c r="DV97" i="114" s="1"/>
  <c r="DW97" i="114" s="1"/>
  <c r="DX97" i="114" s="1"/>
  <c r="DY97" i="114" s="1"/>
  <c r="DH97" i="114"/>
  <c r="DI97" i="114" s="1"/>
  <c r="DK96" i="114"/>
  <c r="DL96" i="114" s="1"/>
  <c r="DM96" i="114" s="1"/>
  <c r="DN96" i="114" s="1"/>
  <c r="DO96" i="114" s="1"/>
  <c r="DP96" i="114" s="1"/>
  <c r="DQ96" i="114" s="1"/>
  <c r="DR96" i="114" s="1"/>
  <c r="DS96" i="114" s="1"/>
  <c r="DT96" i="114" s="1"/>
  <c r="DU96" i="114" s="1"/>
  <c r="DV96" i="114" s="1"/>
  <c r="DW96" i="114" s="1"/>
  <c r="DX96" i="114" s="1"/>
  <c r="DY96" i="114" s="1"/>
  <c r="DZ96" i="114" s="1"/>
  <c r="EA96" i="114" s="1"/>
  <c r="EB96" i="114" s="1"/>
  <c r="DI96" i="114"/>
  <c r="DJ96" i="114" s="1"/>
  <c r="DH96" i="114"/>
  <c r="DH95" i="114"/>
  <c r="DI95" i="114" s="1"/>
  <c r="DJ95" i="114" s="1"/>
  <c r="DK95" i="114" s="1"/>
  <c r="DL95" i="114" s="1"/>
  <c r="DM95" i="114" s="1"/>
  <c r="DN95" i="114" s="1"/>
  <c r="DO95" i="114" s="1"/>
  <c r="DP95" i="114" s="1"/>
  <c r="DQ95" i="114" s="1"/>
  <c r="DR95" i="114" s="1"/>
  <c r="DS95" i="114" s="1"/>
  <c r="DT95" i="114" s="1"/>
  <c r="DU95" i="114" s="1"/>
  <c r="DV95" i="114" s="1"/>
  <c r="DW95" i="114" s="1"/>
  <c r="DX95" i="114" s="1"/>
  <c r="DY95" i="114" s="1"/>
  <c r="DZ95" i="114" s="1"/>
  <c r="EA95" i="114" s="1"/>
  <c r="EB95" i="114" s="1"/>
  <c r="DM94" i="114"/>
  <c r="DN94" i="114" s="1"/>
  <c r="DO94" i="114" s="1"/>
  <c r="DP94" i="114" s="1"/>
  <c r="DQ94" i="114" s="1"/>
  <c r="DR94" i="114" s="1"/>
  <c r="DS94" i="114" s="1"/>
  <c r="DT94" i="114" s="1"/>
  <c r="DU94" i="114" s="1"/>
  <c r="DV94" i="114" s="1"/>
  <c r="DW94" i="114" s="1"/>
  <c r="DX94" i="114" s="1"/>
  <c r="DY94" i="114" s="1"/>
  <c r="DZ94" i="114" s="1"/>
  <c r="EA94" i="114" s="1"/>
  <c r="EB94" i="114" s="1"/>
  <c r="DI94" i="114"/>
  <c r="DJ94" i="114" s="1"/>
  <c r="DK94" i="114" s="1"/>
  <c r="DL94" i="114" s="1"/>
  <c r="DH94" i="114"/>
  <c r="DH93" i="114"/>
  <c r="DI93" i="114" s="1"/>
  <c r="DJ93" i="114" s="1"/>
  <c r="DK93" i="114" s="1"/>
  <c r="DL93" i="114" s="1"/>
  <c r="DM93" i="114" s="1"/>
  <c r="DN93" i="114" s="1"/>
  <c r="DO93" i="114" s="1"/>
  <c r="DP93" i="114" s="1"/>
  <c r="DQ93" i="114" s="1"/>
  <c r="DR93" i="114" s="1"/>
  <c r="DS93" i="114" s="1"/>
  <c r="DT93" i="114" s="1"/>
  <c r="DU93" i="114" s="1"/>
  <c r="DV93" i="114" s="1"/>
  <c r="DW93" i="114" s="1"/>
  <c r="DX93" i="114" s="1"/>
  <c r="DY93" i="114" s="1"/>
  <c r="DZ93" i="114" s="1"/>
  <c r="EA93" i="114" s="1"/>
  <c r="EB93" i="114" s="1"/>
  <c r="DI92" i="114"/>
  <c r="DJ92" i="114" s="1"/>
  <c r="DK92" i="114" s="1"/>
  <c r="DL92" i="114" s="1"/>
  <c r="DM92" i="114" s="1"/>
  <c r="DN92" i="114" s="1"/>
  <c r="DO92" i="114" s="1"/>
  <c r="DP92" i="114" s="1"/>
  <c r="DQ92" i="114" s="1"/>
  <c r="DR92" i="114" s="1"/>
  <c r="DS92" i="114" s="1"/>
  <c r="DT92" i="114" s="1"/>
  <c r="DU92" i="114" s="1"/>
  <c r="DV92" i="114" s="1"/>
  <c r="DW92" i="114" s="1"/>
  <c r="DX92" i="114" s="1"/>
  <c r="DY92" i="114" s="1"/>
  <c r="DZ92" i="114" s="1"/>
  <c r="EA92" i="114" s="1"/>
  <c r="EB92" i="114" s="1"/>
  <c r="DH92" i="114"/>
  <c r="DT91" i="114"/>
  <c r="DU91" i="114" s="1"/>
  <c r="DV91" i="114" s="1"/>
  <c r="DW91" i="114" s="1"/>
  <c r="DX91" i="114" s="1"/>
  <c r="DY91" i="114" s="1"/>
  <c r="DZ91" i="114" s="1"/>
  <c r="EA91" i="114" s="1"/>
  <c r="EB91" i="114" s="1"/>
  <c r="DL91" i="114"/>
  <c r="DM91" i="114" s="1"/>
  <c r="DN91" i="114" s="1"/>
  <c r="DO91" i="114" s="1"/>
  <c r="DP91" i="114" s="1"/>
  <c r="DQ91" i="114" s="1"/>
  <c r="DR91" i="114" s="1"/>
  <c r="DS91" i="114" s="1"/>
  <c r="DH91" i="114"/>
  <c r="DI91" i="114" s="1"/>
  <c r="DJ91" i="114" s="1"/>
  <c r="DK91" i="114" s="1"/>
  <c r="DI90" i="114"/>
  <c r="DJ90" i="114" s="1"/>
  <c r="DK90" i="114" s="1"/>
  <c r="DL90" i="114" s="1"/>
  <c r="DM90" i="114" s="1"/>
  <c r="DN90" i="114" s="1"/>
  <c r="DO90" i="114" s="1"/>
  <c r="DP90" i="114" s="1"/>
  <c r="DQ90" i="114" s="1"/>
  <c r="DR90" i="114" s="1"/>
  <c r="DS90" i="114" s="1"/>
  <c r="DT90" i="114" s="1"/>
  <c r="DU90" i="114" s="1"/>
  <c r="DV90" i="114" s="1"/>
  <c r="DW90" i="114" s="1"/>
  <c r="DX90" i="114" s="1"/>
  <c r="DY90" i="114" s="1"/>
  <c r="DZ90" i="114" s="1"/>
  <c r="EA90" i="114" s="1"/>
  <c r="EB90" i="114" s="1"/>
  <c r="DH90" i="114"/>
  <c r="DV89" i="114"/>
  <c r="DW89" i="114" s="1"/>
  <c r="DX89" i="114" s="1"/>
  <c r="DY89" i="114" s="1"/>
  <c r="DZ89" i="114" s="1"/>
  <c r="EA89" i="114" s="1"/>
  <c r="EB89" i="114" s="1"/>
  <c r="DJ89" i="114"/>
  <c r="DK89" i="114" s="1"/>
  <c r="DL89" i="114" s="1"/>
  <c r="DM89" i="114" s="1"/>
  <c r="DN89" i="114" s="1"/>
  <c r="DO89" i="114" s="1"/>
  <c r="DP89" i="114" s="1"/>
  <c r="DQ89" i="114" s="1"/>
  <c r="DR89" i="114" s="1"/>
  <c r="DS89" i="114" s="1"/>
  <c r="DT89" i="114" s="1"/>
  <c r="DU89" i="114" s="1"/>
  <c r="DH89" i="114"/>
  <c r="DI89" i="114" s="1"/>
  <c r="DK88" i="114"/>
  <c r="DL88" i="114" s="1"/>
  <c r="DM88" i="114" s="1"/>
  <c r="DN88" i="114" s="1"/>
  <c r="DO88" i="114" s="1"/>
  <c r="DP88" i="114" s="1"/>
  <c r="DQ88" i="114" s="1"/>
  <c r="DR88" i="114" s="1"/>
  <c r="DS88" i="114" s="1"/>
  <c r="DT88" i="114" s="1"/>
  <c r="DU88" i="114" s="1"/>
  <c r="DV88" i="114" s="1"/>
  <c r="DW88" i="114" s="1"/>
  <c r="DX88" i="114" s="1"/>
  <c r="DY88" i="114" s="1"/>
  <c r="DZ88" i="114" s="1"/>
  <c r="EA88" i="114" s="1"/>
  <c r="EB88" i="114" s="1"/>
  <c r="DI88" i="114"/>
  <c r="DJ88" i="114" s="1"/>
  <c r="DH88" i="114"/>
  <c r="DR87" i="114"/>
  <c r="DS87" i="114" s="1"/>
  <c r="DT87" i="114" s="1"/>
  <c r="DU87" i="114" s="1"/>
  <c r="DV87" i="114" s="1"/>
  <c r="DW87" i="114" s="1"/>
  <c r="DX87" i="114" s="1"/>
  <c r="DY87" i="114" s="1"/>
  <c r="DZ87" i="114" s="1"/>
  <c r="EA87" i="114" s="1"/>
  <c r="EB87" i="114" s="1"/>
  <c r="DJ87" i="114"/>
  <c r="DK87" i="114" s="1"/>
  <c r="DL87" i="114" s="1"/>
  <c r="DM87" i="114" s="1"/>
  <c r="DN87" i="114" s="1"/>
  <c r="DO87" i="114" s="1"/>
  <c r="DP87" i="114" s="1"/>
  <c r="DQ87" i="114" s="1"/>
  <c r="DH87" i="114"/>
  <c r="DI87" i="114" s="1"/>
  <c r="DO86" i="114"/>
  <c r="DP86" i="114" s="1"/>
  <c r="DQ86" i="114" s="1"/>
  <c r="DR86" i="114" s="1"/>
  <c r="DS86" i="114" s="1"/>
  <c r="DT86" i="114" s="1"/>
  <c r="DU86" i="114" s="1"/>
  <c r="DV86" i="114" s="1"/>
  <c r="DW86" i="114" s="1"/>
  <c r="DX86" i="114" s="1"/>
  <c r="DY86" i="114" s="1"/>
  <c r="DZ86" i="114" s="1"/>
  <c r="EA86" i="114" s="1"/>
  <c r="EB86" i="114" s="1"/>
  <c r="DK86" i="114"/>
  <c r="DL86" i="114" s="1"/>
  <c r="DM86" i="114" s="1"/>
  <c r="DN86" i="114" s="1"/>
  <c r="DI86" i="114"/>
  <c r="DJ86" i="114" s="1"/>
  <c r="DH86" i="114"/>
  <c r="DJ85" i="114"/>
  <c r="DK85" i="114" s="1"/>
  <c r="DL85" i="114" s="1"/>
  <c r="DM85" i="114" s="1"/>
  <c r="DN85" i="114" s="1"/>
  <c r="DO85" i="114" s="1"/>
  <c r="DP85" i="114" s="1"/>
  <c r="DQ85" i="114" s="1"/>
  <c r="DR85" i="114" s="1"/>
  <c r="DS85" i="114" s="1"/>
  <c r="DT85" i="114" s="1"/>
  <c r="DU85" i="114" s="1"/>
  <c r="DV85" i="114" s="1"/>
  <c r="DW85" i="114" s="1"/>
  <c r="DX85" i="114" s="1"/>
  <c r="DY85" i="114" s="1"/>
  <c r="DZ85" i="114" s="1"/>
  <c r="EA85" i="114" s="1"/>
  <c r="EB85" i="114" s="1"/>
  <c r="DH85" i="114"/>
  <c r="DI85" i="114" s="1"/>
  <c r="DK84" i="114"/>
  <c r="DL84" i="114" s="1"/>
  <c r="DM84" i="114" s="1"/>
  <c r="DN84" i="114" s="1"/>
  <c r="DO84" i="114" s="1"/>
  <c r="DP84" i="114" s="1"/>
  <c r="DQ84" i="114" s="1"/>
  <c r="DR84" i="114" s="1"/>
  <c r="DS84" i="114" s="1"/>
  <c r="DT84" i="114" s="1"/>
  <c r="DU84" i="114" s="1"/>
  <c r="DV84" i="114" s="1"/>
  <c r="DW84" i="114" s="1"/>
  <c r="DX84" i="114" s="1"/>
  <c r="DY84" i="114" s="1"/>
  <c r="DZ84" i="114" s="1"/>
  <c r="EA84" i="114" s="1"/>
  <c r="EB84" i="114" s="1"/>
  <c r="DI84" i="114"/>
  <c r="DJ84" i="114" s="1"/>
  <c r="DH84" i="114"/>
  <c r="DR83" i="114"/>
  <c r="DS83" i="114" s="1"/>
  <c r="DT83" i="114" s="1"/>
  <c r="DU83" i="114" s="1"/>
  <c r="DV83" i="114" s="1"/>
  <c r="DW83" i="114" s="1"/>
  <c r="DX83" i="114" s="1"/>
  <c r="DY83" i="114" s="1"/>
  <c r="DZ83" i="114" s="1"/>
  <c r="EA83" i="114" s="1"/>
  <c r="EB83" i="114" s="1"/>
  <c r="DJ83" i="114"/>
  <c r="DK83" i="114" s="1"/>
  <c r="DL83" i="114" s="1"/>
  <c r="DM83" i="114" s="1"/>
  <c r="DN83" i="114" s="1"/>
  <c r="DO83" i="114" s="1"/>
  <c r="DP83" i="114" s="1"/>
  <c r="DQ83" i="114" s="1"/>
  <c r="DH83" i="114"/>
  <c r="DI83" i="114" s="1"/>
  <c r="DO82" i="114"/>
  <c r="DP82" i="114" s="1"/>
  <c r="DQ82" i="114" s="1"/>
  <c r="DR82" i="114" s="1"/>
  <c r="DS82" i="114" s="1"/>
  <c r="DT82" i="114" s="1"/>
  <c r="DU82" i="114" s="1"/>
  <c r="DV82" i="114" s="1"/>
  <c r="DW82" i="114" s="1"/>
  <c r="DX82" i="114" s="1"/>
  <c r="DY82" i="114" s="1"/>
  <c r="DZ82" i="114" s="1"/>
  <c r="EA82" i="114" s="1"/>
  <c r="EB82" i="114" s="1"/>
  <c r="DK82" i="114"/>
  <c r="DL82" i="114" s="1"/>
  <c r="DM82" i="114" s="1"/>
  <c r="DN82" i="114" s="1"/>
  <c r="DI82" i="114"/>
  <c r="DJ82" i="114" s="1"/>
  <c r="DH82" i="114"/>
  <c r="DV81" i="114"/>
  <c r="DW81" i="114" s="1"/>
  <c r="DX81" i="114" s="1"/>
  <c r="DY81" i="114" s="1"/>
  <c r="DZ81" i="114" s="1"/>
  <c r="EA81" i="114" s="1"/>
  <c r="EB81" i="114" s="1"/>
  <c r="DJ81" i="114"/>
  <c r="DK81" i="114" s="1"/>
  <c r="DL81" i="114" s="1"/>
  <c r="DM81" i="114" s="1"/>
  <c r="DN81" i="114" s="1"/>
  <c r="DO81" i="114" s="1"/>
  <c r="DP81" i="114" s="1"/>
  <c r="DQ81" i="114" s="1"/>
  <c r="DR81" i="114" s="1"/>
  <c r="DS81" i="114" s="1"/>
  <c r="DT81" i="114" s="1"/>
  <c r="DU81" i="114" s="1"/>
  <c r="DH81" i="114"/>
  <c r="DI81" i="114" s="1"/>
  <c r="DK80" i="114"/>
  <c r="DL80" i="114" s="1"/>
  <c r="DM80" i="114" s="1"/>
  <c r="DN80" i="114" s="1"/>
  <c r="DO80" i="114" s="1"/>
  <c r="DP80" i="114" s="1"/>
  <c r="DQ80" i="114" s="1"/>
  <c r="DR80" i="114" s="1"/>
  <c r="DS80" i="114" s="1"/>
  <c r="DT80" i="114" s="1"/>
  <c r="DU80" i="114" s="1"/>
  <c r="DV80" i="114" s="1"/>
  <c r="DW80" i="114" s="1"/>
  <c r="DX80" i="114" s="1"/>
  <c r="DY80" i="114" s="1"/>
  <c r="DZ80" i="114" s="1"/>
  <c r="EA80" i="114" s="1"/>
  <c r="EB80" i="114" s="1"/>
  <c r="DI80" i="114"/>
  <c r="DJ80" i="114" s="1"/>
  <c r="DH80" i="114"/>
  <c r="DR79" i="114"/>
  <c r="DS79" i="114" s="1"/>
  <c r="DT79" i="114" s="1"/>
  <c r="DU79" i="114" s="1"/>
  <c r="DV79" i="114" s="1"/>
  <c r="DW79" i="114" s="1"/>
  <c r="DX79" i="114" s="1"/>
  <c r="DY79" i="114" s="1"/>
  <c r="DZ79" i="114" s="1"/>
  <c r="EA79" i="114" s="1"/>
  <c r="EB79" i="114" s="1"/>
  <c r="DJ79" i="114"/>
  <c r="DK79" i="114" s="1"/>
  <c r="DL79" i="114" s="1"/>
  <c r="DM79" i="114" s="1"/>
  <c r="DN79" i="114" s="1"/>
  <c r="DO79" i="114" s="1"/>
  <c r="DP79" i="114" s="1"/>
  <c r="DQ79" i="114" s="1"/>
  <c r="DH79" i="114"/>
  <c r="DI79" i="114" s="1"/>
  <c r="DO78" i="114"/>
  <c r="DP78" i="114" s="1"/>
  <c r="DQ78" i="114" s="1"/>
  <c r="DR78" i="114" s="1"/>
  <c r="DS78" i="114" s="1"/>
  <c r="DT78" i="114" s="1"/>
  <c r="DU78" i="114" s="1"/>
  <c r="DV78" i="114" s="1"/>
  <c r="DW78" i="114" s="1"/>
  <c r="DX78" i="114" s="1"/>
  <c r="DY78" i="114" s="1"/>
  <c r="DZ78" i="114" s="1"/>
  <c r="EA78" i="114" s="1"/>
  <c r="EB78" i="114" s="1"/>
  <c r="DK78" i="114"/>
  <c r="DL78" i="114" s="1"/>
  <c r="DM78" i="114" s="1"/>
  <c r="DN78" i="114" s="1"/>
  <c r="DI78" i="114"/>
  <c r="DJ78" i="114" s="1"/>
  <c r="DH78" i="114"/>
  <c r="DJ77" i="114"/>
  <c r="DK77" i="114" s="1"/>
  <c r="DL77" i="114" s="1"/>
  <c r="DM77" i="114" s="1"/>
  <c r="DN77" i="114" s="1"/>
  <c r="DO77" i="114" s="1"/>
  <c r="DP77" i="114" s="1"/>
  <c r="DQ77" i="114" s="1"/>
  <c r="DR77" i="114" s="1"/>
  <c r="DS77" i="114" s="1"/>
  <c r="DT77" i="114" s="1"/>
  <c r="DU77" i="114" s="1"/>
  <c r="DV77" i="114" s="1"/>
  <c r="DW77" i="114" s="1"/>
  <c r="DX77" i="114" s="1"/>
  <c r="DY77" i="114" s="1"/>
  <c r="DZ77" i="114" s="1"/>
  <c r="EA77" i="114" s="1"/>
  <c r="EB77" i="114" s="1"/>
  <c r="DH77" i="114"/>
  <c r="DI77" i="114" s="1"/>
  <c r="DK76" i="114"/>
  <c r="DL76" i="114" s="1"/>
  <c r="DM76" i="114" s="1"/>
  <c r="DN76" i="114" s="1"/>
  <c r="DO76" i="114" s="1"/>
  <c r="DP76" i="114" s="1"/>
  <c r="DQ76" i="114" s="1"/>
  <c r="DR76" i="114" s="1"/>
  <c r="DS76" i="114" s="1"/>
  <c r="DT76" i="114" s="1"/>
  <c r="DU76" i="114" s="1"/>
  <c r="DV76" i="114" s="1"/>
  <c r="DW76" i="114" s="1"/>
  <c r="DX76" i="114" s="1"/>
  <c r="DY76" i="114" s="1"/>
  <c r="DZ76" i="114" s="1"/>
  <c r="EA76" i="114" s="1"/>
  <c r="EB76" i="114" s="1"/>
  <c r="DI76" i="114"/>
  <c r="DJ76" i="114" s="1"/>
  <c r="DH76" i="114"/>
  <c r="DH75" i="114"/>
  <c r="DI75" i="114" s="1"/>
  <c r="DJ75" i="114" s="1"/>
  <c r="DK75" i="114" s="1"/>
  <c r="DL75" i="114" s="1"/>
  <c r="DM75" i="114" s="1"/>
  <c r="DN75" i="114" s="1"/>
  <c r="DO75" i="114" s="1"/>
  <c r="DP75" i="114" s="1"/>
  <c r="DQ75" i="114" s="1"/>
  <c r="DR75" i="114" s="1"/>
  <c r="DS75" i="114" s="1"/>
  <c r="DT75" i="114" s="1"/>
  <c r="DU75" i="114" s="1"/>
  <c r="DV75" i="114" s="1"/>
  <c r="DW75" i="114" s="1"/>
  <c r="DX75" i="114" s="1"/>
  <c r="DY75" i="114" s="1"/>
  <c r="DZ75" i="114" s="1"/>
  <c r="EA75" i="114" s="1"/>
  <c r="EB75" i="114" s="1"/>
  <c r="DH74" i="114"/>
  <c r="DI74" i="114" s="1"/>
  <c r="DJ74" i="114" s="1"/>
  <c r="DK74" i="114" s="1"/>
  <c r="DL74" i="114" s="1"/>
  <c r="DM74" i="114" s="1"/>
  <c r="DN74" i="114" s="1"/>
  <c r="DO74" i="114" s="1"/>
  <c r="DP74" i="114" s="1"/>
  <c r="DQ74" i="114" s="1"/>
  <c r="DR74" i="114" s="1"/>
  <c r="DS74" i="114" s="1"/>
  <c r="DT74" i="114" s="1"/>
  <c r="DU74" i="114" s="1"/>
  <c r="DV74" i="114" s="1"/>
  <c r="DW74" i="114" s="1"/>
  <c r="DX74" i="114" s="1"/>
  <c r="DY74" i="114" s="1"/>
  <c r="DZ74" i="114" s="1"/>
  <c r="EA74" i="114" s="1"/>
  <c r="EB74" i="114" s="1"/>
  <c r="DH73" i="114"/>
  <c r="DI73" i="114" s="1"/>
  <c r="DJ73" i="114" s="1"/>
  <c r="DK73" i="114" s="1"/>
  <c r="DL73" i="114" s="1"/>
  <c r="DM73" i="114" s="1"/>
  <c r="DN73" i="114" s="1"/>
  <c r="DO73" i="114" s="1"/>
  <c r="DP73" i="114" s="1"/>
  <c r="DQ73" i="114" s="1"/>
  <c r="DR73" i="114" s="1"/>
  <c r="DS73" i="114" s="1"/>
  <c r="DT73" i="114" s="1"/>
  <c r="DU73" i="114" s="1"/>
  <c r="DV73" i="114" s="1"/>
  <c r="DW73" i="114" s="1"/>
  <c r="DX73" i="114" s="1"/>
  <c r="DY73" i="114" s="1"/>
  <c r="DZ73" i="114" s="1"/>
  <c r="EA73" i="114" s="1"/>
  <c r="EB73" i="114" s="1"/>
  <c r="DJ72" i="114"/>
  <c r="DK72" i="114" s="1"/>
  <c r="DL72" i="114" s="1"/>
  <c r="DM72" i="114" s="1"/>
  <c r="DN72" i="114" s="1"/>
  <c r="DO72" i="114" s="1"/>
  <c r="DP72" i="114" s="1"/>
  <c r="DQ72" i="114" s="1"/>
  <c r="DR72" i="114" s="1"/>
  <c r="DS72" i="114" s="1"/>
  <c r="DT72" i="114" s="1"/>
  <c r="DU72" i="114" s="1"/>
  <c r="DV72" i="114" s="1"/>
  <c r="DW72" i="114" s="1"/>
  <c r="DX72" i="114" s="1"/>
  <c r="DY72" i="114" s="1"/>
  <c r="DZ72" i="114" s="1"/>
  <c r="EA72" i="114" s="1"/>
  <c r="EB72" i="114" s="1"/>
  <c r="DI72" i="114"/>
  <c r="DH72" i="114"/>
  <c r="DH71" i="114"/>
  <c r="DI71" i="114" s="1"/>
  <c r="DJ71" i="114" s="1"/>
  <c r="DK71" i="114" s="1"/>
  <c r="DL71" i="114" s="1"/>
  <c r="DM71" i="114" s="1"/>
  <c r="DN71" i="114" s="1"/>
  <c r="DO71" i="114" s="1"/>
  <c r="DP71" i="114" s="1"/>
  <c r="DQ71" i="114" s="1"/>
  <c r="DR71" i="114" s="1"/>
  <c r="DS71" i="114" s="1"/>
  <c r="DT71" i="114" s="1"/>
  <c r="DU71" i="114" s="1"/>
  <c r="DV71" i="114" s="1"/>
  <c r="DW71" i="114" s="1"/>
  <c r="DX71" i="114" s="1"/>
  <c r="DY71" i="114" s="1"/>
  <c r="DZ71" i="114" s="1"/>
  <c r="EA71" i="114" s="1"/>
  <c r="EB71" i="114" s="1"/>
  <c r="DJ70" i="114"/>
  <c r="DK70" i="114" s="1"/>
  <c r="DL70" i="114" s="1"/>
  <c r="DM70" i="114" s="1"/>
  <c r="DN70" i="114" s="1"/>
  <c r="DO70" i="114" s="1"/>
  <c r="DP70" i="114" s="1"/>
  <c r="DQ70" i="114" s="1"/>
  <c r="DR70" i="114" s="1"/>
  <c r="DS70" i="114" s="1"/>
  <c r="DT70" i="114" s="1"/>
  <c r="DU70" i="114" s="1"/>
  <c r="DV70" i="114" s="1"/>
  <c r="DW70" i="114" s="1"/>
  <c r="DX70" i="114" s="1"/>
  <c r="DY70" i="114" s="1"/>
  <c r="DZ70" i="114" s="1"/>
  <c r="EA70" i="114" s="1"/>
  <c r="EB70" i="114" s="1"/>
  <c r="DH70" i="114"/>
  <c r="DI70" i="114" s="1"/>
  <c r="DS69" i="114"/>
  <c r="DT69" i="114" s="1"/>
  <c r="DU69" i="114" s="1"/>
  <c r="DV69" i="114" s="1"/>
  <c r="DW69" i="114" s="1"/>
  <c r="DX69" i="114" s="1"/>
  <c r="DY69" i="114" s="1"/>
  <c r="DZ69" i="114" s="1"/>
  <c r="EA69" i="114" s="1"/>
  <c r="EB69" i="114" s="1"/>
  <c r="DK69" i="114"/>
  <c r="DL69" i="114" s="1"/>
  <c r="DM69" i="114" s="1"/>
  <c r="DN69" i="114" s="1"/>
  <c r="DO69" i="114" s="1"/>
  <c r="DP69" i="114" s="1"/>
  <c r="DQ69" i="114" s="1"/>
  <c r="DR69" i="114" s="1"/>
  <c r="DI69" i="114"/>
  <c r="DJ69" i="114" s="1"/>
  <c r="DH69" i="114"/>
  <c r="DP68" i="114"/>
  <c r="DQ68" i="114" s="1"/>
  <c r="DR68" i="114" s="1"/>
  <c r="DS68" i="114" s="1"/>
  <c r="DT68" i="114" s="1"/>
  <c r="DU68" i="114" s="1"/>
  <c r="DV68" i="114" s="1"/>
  <c r="DW68" i="114" s="1"/>
  <c r="DX68" i="114" s="1"/>
  <c r="DY68" i="114" s="1"/>
  <c r="DZ68" i="114" s="1"/>
  <c r="EA68" i="114" s="1"/>
  <c r="EB68" i="114" s="1"/>
  <c r="DH68" i="114"/>
  <c r="DI68" i="114" s="1"/>
  <c r="DJ68" i="114" s="1"/>
  <c r="DK68" i="114" s="1"/>
  <c r="DL68" i="114" s="1"/>
  <c r="DM68" i="114" s="1"/>
  <c r="DN68" i="114" s="1"/>
  <c r="DO68" i="114" s="1"/>
  <c r="DU67" i="114"/>
  <c r="DV67" i="114" s="1"/>
  <c r="DW67" i="114" s="1"/>
  <c r="DX67" i="114" s="1"/>
  <c r="DY67" i="114" s="1"/>
  <c r="DZ67" i="114" s="1"/>
  <c r="EA67" i="114" s="1"/>
  <c r="EB67" i="114" s="1"/>
  <c r="DM67" i="114"/>
  <c r="DN67" i="114" s="1"/>
  <c r="DO67" i="114" s="1"/>
  <c r="DP67" i="114" s="1"/>
  <c r="DQ67" i="114" s="1"/>
  <c r="DR67" i="114" s="1"/>
  <c r="DS67" i="114" s="1"/>
  <c r="DT67" i="114" s="1"/>
  <c r="DI67" i="114"/>
  <c r="DJ67" i="114" s="1"/>
  <c r="DK67" i="114" s="1"/>
  <c r="DL67" i="114" s="1"/>
  <c r="DH67" i="114"/>
  <c r="DN66" i="114"/>
  <c r="DO66" i="114" s="1"/>
  <c r="DP66" i="114" s="1"/>
  <c r="DQ66" i="114" s="1"/>
  <c r="DR66" i="114" s="1"/>
  <c r="DS66" i="114" s="1"/>
  <c r="DT66" i="114" s="1"/>
  <c r="DU66" i="114" s="1"/>
  <c r="DV66" i="114" s="1"/>
  <c r="DW66" i="114" s="1"/>
  <c r="DX66" i="114" s="1"/>
  <c r="DY66" i="114" s="1"/>
  <c r="DZ66" i="114" s="1"/>
  <c r="EA66" i="114" s="1"/>
  <c r="EB66" i="114" s="1"/>
  <c r="DH66" i="114"/>
  <c r="DI66" i="114" s="1"/>
  <c r="DJ66" i="114" s="1"/>
  <c r="DK66" i="114" s="1"/>
  <c r="DL66" i="114" s="1"/>
  <c r="DM66" i="114" s="1"/>
  <c r="DW65" i="114"/>
  <c r="DX65" i="114" s="1"/>
  <c r="DY65" i="114" s="1"/>
  <c r="DZ65" i="114" s="1"/>
  <c r="EA65" i="114" s="1"/>
  <c r="EB65" i="114" s="1"/>
  <c r="DI65" i="114"/>
  <c r="DJ65" i="114" s="1"/>
  <c r="DK65" i="114" s="1"/>
  <c r="DL65" i="114" s="1"/>
  <c r="DM65" i="114" s="1"/>
  <c r="DN65" i="114" s="1"/>
  <c r="DO65" i="114" s="1"/>
  <c r="DP65" i="114" s="1"/>
  <c r="DQ65" i="114" s="1"/>
  <c r="DR65" i="114" s="1"/>
  <c r="DS65" i="114" s="1"/>
  <c r="DT65" i="114" s="1"/>
  <c r="DU65" i="114" s="1"/>
  <c r="DV65" i="114" s="1"/>
  <c r="DH65" i="114"/>
  <c r="DH64" i="114"/>
  <c r="DI64" i="114" s="1"/>
  <c r="DJ64" i="114" s="1"/>
  <c r="DK64" i="114" s="1"/>
  <c r="DL64" i="114" s="1"/>
  <c r="DM64" i="114" s="1"/>
  <c r="DN64" i="114" s="1"/>
  <c r="DO64" i="114" s="1"/>
  <c r="DP64" i="114" s="1"/>
  <c r="DQ64" i="114" s="1"/>
  <c r="DR64" i="114" s="1"/>
  <c r="DS64" i="114" s="1"/>
  <c r="DT64" i="114" s="1"/>
  <c r="DU64" i="114" s="1"/>
  <c r="DV64" i="114" s="1"/>
  <c r="DW64" i="114" s="1"/>
  <c r="DX64" i="114" s="1"/>
  <c r="DY64" i="114" s="1"/>
  <c r="DZ64" i="114" s="1"/>
  <c r="EA64" i="114" s="1"/>
  <c r="EB64" i="114" s="1"/>
  <c r="DM63" i="114"/>
  <c r="DN63" i="114" s="1"/>
  <c r="DO63" i="114" s="1"/>
  <c r="DP63" i="114" s="1"/>
  <c r="DQ63" i="114" s="1"/>
  <c r="DR63" i="114" s="1"/>
  <c r="DS63" i="114" s="1"/>
  <c r="DT63" i="114" s="1"/>
  <c r="DU63" i="114" s="1"/>
  <c r="DV63" i="114" s="1"/>
  <c r="DW63" i="114" s="1"/>
  <c r="DX63" i="114" s="1"/>
  <c r="DY63" i="114" s="1"/>
  <c r="DZ63" i="114" s="1"/>
  <c r="EA63" i="114" s="1"/>
  <c r="EB63" i="114" s="1"/>
  <c r="DI63" i="114"/>
  <c r="DJ63" i="114" s="1"/>
  <c r="DK63" i="114" s="1"/>
  <c r="DL63" i="114" s="1"/>
  <c r="DH63" i="114"/>
  <c r="DH62" i="114"/>
  <c r="DI62" i="114" s="1"/>
  <c r="DJ62" i="114" s="1"/>
  <c r="DK62" i="114" s="1"/>
  <c r="DL62" i="114" s="1"/>
  <c r="DM62" i="114" s="1"/>
  <c r="DN62" i="114" s="1"/>
  <c r="DO62" i="114" s="1"/>
  <c r="DP62" i="114" s="1"/>
  <c r="DQ62" i="114" s="1"/>
  <c r="DR62" i="114" s="1"/>
  <c r="DS62" i="114" s="1"/>
  <c r="DT62" i="114" s="1"/>
  <c r="DU62" i="114" s="1"/>
  <c r="DV62" i="114" s="1"/>
  <c r="DW62" i="114" s="1"/>
  <c r="DX62" i="114" s="1"/>
  <c r="DY62" i="114" s="1"/>
  <c r="DZ62" i="114" s="1"/>
  <c r="EA62" i="114" s="1"/>
  <c r="EB62" i="114" s="1"/>
  <c r="DQ61" i="114"/>
  <c r="DR61" i="114" s="1"/>
  <c r="DS61" i="114" s="1"/>
  <c r="DT61" i="114" s="1"/>
  <c r="DU61" i="114" s="1"/>
  <c r="DV61" i="114" s="1"/>
  <c r="DW61" i="114" s="1"/>
  <c r="DX61" i="114" s="1"/>
  <c r="DY61" i="114" s="1"/>
  <c r="DZ61" i="114" s="1"/>
  <c r="EA61" i="114" s="1"/>
  <c r="EB61" i="114" s="1"/>
  <c r="DI61" i="114"/>
  <c r="DJ61" i="114" s="1"/>
  <c r="DK61" i="114" s="1"/>
  <c r="DL61" i="114" s="1"/>
  <c r="DM61" i="114" s="1"/>
  <c r="DN61" i="114" s="1"/>
  <c r="DO61" i="114" s="1"/>
  <c r="DP61" i="114" s="1"/>
  <c r="DH61" i="114"/>
  <c r="DP60" i="114"/>
  <c r="DQ60" i="114" s="1"/>
  <c r="DR60" i="114" s="1"/>
  <c r="DS60" i="114" s="1"/>
  <c r="DT60" i="114" s="1"/>
  <c r="DU60" i="114" s="1"/>
  <c r="DV60" i="114" s="1"/>
  <c r="DW60" i="114" s="1"/>
  <c r="DX60" i="114" s="1"/>
  <c r="DY60" i="114" s="1"/>
  <c r="DZ60" i="114" s="1"/>
  <c r="EA60" i="114" s="1"/>
  <c r="EB60" i="114" s="1"/>
  <c r="DH60" i="114"/>
  <c r="DI60" i="114" s="1"/>
  <c r="DJ60" i="114" s="1"/>
  <c r="DK60" i="114" s="1"/>
  <c r="DL60" i="114" s="1"/>
  <c r="DM60" i="114" s="1"/>
  <c r="DN60" i="114" s="1"/>
  <c r="DO60" i="114" s="1"/>
  <c r="DI59" i="114"/>
  <c r="DJ59" i="114" s="1"/>
  <c r="DK59" i="114" s="1"/>
  <c r="DL59" i="114" s="1"/>
  <c r="DM59" i="114" s="1"/>
  <c r="DN59" i="114" s="1"/>
  <c r="DO59" i="114" s="1"/>
  <c r="DP59" i="114" s="1"/>
  <c r="DQ59" i="114" s="1"/>
  <c r="DR59" i="114" s="1"/>
  <c r="DS59" i="114" s="1"/>
  <c r="DT59" i="114" s="1"/>
  <c r="DU59" i="114" s="1"/>
  <c r="DV59" i="114" s="1"/>
  <c r="DW59" i="114" s="1"/>
  <c r="DX59" i="114" s="1"/>
  <c r="DY59" i="114" s="1"/>
  <c r="DZ59" i="114" s="1"/>
  <c r="EA59" i="114" s="1"/>
  <c r="EB59" i="114" s="1"/>
  <c r="DH59" i="114"/>
  <c r="DL58" i="114"/>
  <c r="DM58" i="114" s="1"/>
  <c r="DN58" i="114" s="1"/>
  <c r="DO58" i="114" s="1"/>
  <c r="DP58" i="114" s="1"/>
  <c r="DQ58" i="114" s="1"/>
  <c r="DR58" i="114" s="1"/>
  <c r="DS58" i="114" s="1"/>
  <c r="DT58" i="114" s="1"/>
  <c r="DU58" i="114" s="1"/>
  <c r="DV58" i="114" s="1"/>
  <c r="DW58" i="114" s="1"/>
  <c r="DX58" i="114" s="1"/>
  <c r="DY58" i="114" s="1"/>
  <c r="DZ58" i="114" s="1"/>
  <c r="EA58" i="114" s="1"/>
  <c r="EB58" i="114" s="1"/>
  <c r="DH58" i="114"/>
  <c r="DI58" i="114" s="1"/>
  <c r="DJ58" i="114" s="1"/>
  <c r="DK58" i="114" s="1"/>
  <c r="DI57" i="114"/>
  <c r="DJ57" i="114" s="1"/>
  <c r="DK57" i="114" s="1"/>
  <c r="DL57" i="114" s="1"/>
  <c r="DM57" i="114" s="1"/>
  <c r="DN57" i="114" s="1"/>
  <c r="DO57" i="114" s="1"/>
  <c r="DP57" i="114" s="1"/>
  <c r="DQ57" i="114" s="1"/>
  <c r="DR57" i="114" s="1"/>
  <c r="DS57" i="114" s="1"/>
  <c r="DT57" i="114" s="1"/>
  <c r="DU57" i="114" s="1"/>
  <c r="DV57" i="114" s="1"/>
  <c r="DW57" i="114" s="1"/>
  <c r="DX57" i="114" s="1"/>
  <c r="DY57" i="114" s="1"/>
  <c r="DZ57" i="114" s="1"/>
  <c r="EA57" i="114" s="1"/>
  <c r="EB57" i="114" s="1"/>
  <c r="DH57" i="114"/>
  <c r="DH56" i="114"/>
  <c r="DI56" i="114" s="1"/>
  <c r="DJ56" i="114" s="1"/>
  <c r="DK56" i="114" s="1"/>
  <c r="DL56" i="114" s="1"/>
  <c r="DM56" i="114" s="1"/>
  <c r="DN56" i="114" s="1"/>
  <c r="DO56" i="114" s="1"/>
  <c r="DP56" i="114" s="1"/>
  <c r="DQ56" i="114" s="1"/>
  <c r="DR56" i="114" s="1"/>
  <c r="DS56" i="114" s="1"/>
  <c r="DT56" i="114" s="1"/>
  <c r="DU56" i="114" s="1"/>
  <c r="DV56" i="114" s="1"/>
  <c r="DW56" i="114" s="1"/>
  <c r="DX56" i="114" s="1"/>
  <c r="DY56" i="114" s="1"/>
  <c r="DZ56" i="114" s="1"/>
  <c r="EA56" i="114" s="1"/>
  <c r="EB56" i="114" s="1"/>
  <c r="DM55" i="114"/>
  <c r="DN55" i="114" s="1"/>
  <c r="DO55" i="114" s="1"/>
  <c r="DP55" i="114" s="1"/>
  <c r="DQ55" i="114" s="1"/>
  <c r="DR55" i="114" s="1"/>
  <c r="DS55" i="114" s="1"/>
  <c r="DT55" i="114" s="1"/>
  <c r="DU55" i="114" s="1"/>
  <c r="DV55" i="114" s="1"/>
  <c r="DW55" i="114" s="1"/>
  <c r="DX55" i="114" s="1"/>
  <c r="DY55" i="114" s="1"/>
  <c r="DZ55" i="114" s="1"/>
  <c r="EA55" i="114" s="1"/>
  <c r="EB55" i="114" s="1"/>
  <c r="DI55" i="114"/>
  <c r="DJ55" i="114" s="1"/>
  <c r="DK55" i="114" s="1"/>
  <c r="DL55" i="114" s="1"/>
  <c r="DH55" i="114"/>
  <c r="DH54" i="114"/>
  <c r="DI54" i="114" s="1"/>
  <c r="DJ54" i="114" s="1"/>
  <c r="DK54" i="114" s="1"/>
  <c r="DL54" i="114" s="1"/>
  <c r="DM54" i="114" s="1"/>
  <c r="DN54" i="114" s="1"/>
  <c r="DO54" i="114" s="1"/>
  <c r="DP54" i="114" s="1"/>
  <c r="DQ54" i="114" s="1"/>
  <c r="DR54" i="114" s="1"/>
  <c r="DS54" i="114" s="1"/>
  <c r="DT54" i="114" s="1"/>
  <c r="DU54" i="114" s="1"/>
  <c r="DV54" i="114" s="1"/>
  <c r="DW54" i="114" s="1"/>
  <c r="DX54" i="114" s="1"/>
  <c r="DY54" i="114" s="1"/>
  <c r="DZ54" i="114" s="1"/>
  <c r="EA54" i="114" s="1"/>
  <c r="EB54" i="114" s="1"/>
  <c r="DI53" i="114"/>
  <c r="DH53" i="114"/>
  <c r="DP52" i="114"/>
  <c r="DQ52" i="114" s="1"/>
  <c r="DR52" i="114" s="1"/>
  <c r="DS52" i="114" s="1"/>
  <c r="DT52" i="114" s="1"/>
  <c r="DU52" i="114" s="1"/>
  <c r="DV52" i="114" s="1"/>
  <c r="DW52" i="114" s="1"/>
  <c r="DX52" i="114" s="1"/>
  <c r="DY52" i="114" s="1"/>
  <c r="DZ52" i="114" s="1"/>
  <c r="EA52" i="114" s="1"/>
  <c r="EB52" i="114" s="1"/>
  <c r="DH52" i="114"/>
  <c r="DI52" i="114" s="1"/>
  <c r="DJ52" i="114" s="1"/>
  <c r="DK52" i="114" s="1"/>
  <c r="DL52" i="114" s="1"/>
  <c r="DM52" i="114" s="1"/>
  <c r="DN52" i="114" s="1"/>
  <c r="DO52" i="114" s="1"/>
  <c r="DI51" i="114"/>
  <c r="DJ51" i="114" s="1"/>
  <c r="DK51" i="114" s="1"/>
  <c r="DL51" i="114" s="1"/>
  <c r="DM51" i="114" s="1"/>
  <c r="DN51" i="114" s="1"/>
  <c r="DO51" i="114" s="1"/>
  <c r="DP51" i="114" s="1"/>
  <c r="DQ51" i="114" s="1"/>
  <c r="DR51" i="114" s="1"/>
  <c r="DS51" i="114" s="1"/>
  <c r="DT51" i="114" s="1"/>
  <c r="DU51" i="114" s="1"/>
  <c r="DV51" i="114" s="1"/>
  <c r="DW51" i="114" s="1"/>
  <c r="DX51" i="114" s="1"/>
  <c r="DY51" i="114" s="1"/>
  <c r="DZ51" i="114" s="1"/>
  <c r="EA51" i="114" s="1"/>
  <c r="EB51" i="114" s="1"/>
  <c r="DH51" i="114"/>
  <c r="DI50" i="114"/>
  <c r="DJ50" i="114" s="1"/>
  <c r="DK50" i="114" s="1"/>
  <c r="DL50" i="114" s="1"/>
  <c r="DM50" i="114" s="1"/>
  <c r="DN50" i="114" s="1"/>
  <c r="DO50" i="114" s="1"/>
  <c r="DP50" i="114" s="1"/>
  <c r="DQ50" i="114" s="1"/>
  <c r="DR50" i="114" s="1"/>
  <c r="DS50" i="114" s="1"/>
  <c r="DT50" i="114" s="1"/>
  <c r="DU50" i="114" s="1"/>
  <c r="DV50" i="114" s="1"/>
  <c r="DW50" i="114" s="1"/>
  <c r="DX50" i="114" s="1"/>
  <c r="DY50" i="114" s="1"/>
  <c r="DZ50" i="114" s="1"/>
  <c r="EA50" i="114" s="1"/>
  <c r="EB50" i="114" s="1"/>
  <c r="DH50" i="114"/>
  <c r="DI49" i="114"/>
  <c r="DJ49" i="114" s="1"/>
  <c r="DK49" i="114" s="1"/>
  <c r="DL49" i="114" s="1"/>
  <c r="DM49" i="114" s="1"/>
  <c r="DN49" i="114" s="1"/>
  <c r="DO49" i="114" s="1"/>
  <c r="DP49" i="114" s="1"/>
  <c r="DQ49" i="114" s="1"/>
  <c r="DR49" i="114" s="1"/>
  <c r="DS49" i="114" s="1"/>
  <c r="DT49" i="114" s="1"/>
  <c r="DU49" i="114" s="1"/>
  <c r="DV49" i="114" s="1"/>
  <c r="DW49" i="114" s="1"/>
  <c r="DX49" i="114" s="1"/>
  <c r="DY49" i="114" s="1"/>
  <c r="DZ49" i="114" s="1"/>
  <c r="EA49" i="114" s="1"/>
  <c r="EB49" i="114" s="1"/>
  <c r="DH49" i="114"/>
  <c r="DJ48" i="114"/>
  <c r="DK48" i="114" s="1"/>
  <c r="DL48" i="114" s="1"/>
  <c r="DM48" i="114" s="1"/>
  <c r="DN48" i="114" s="1"/>
  <c r="DO48" i="114" s="1"/>
  <c r="DP48" i="114" s="1"/>
  <c r="DQ48" i="114" s="1"/>
  <c r="DR48" i="114" s="1"/>
  <c r="DS48" i="114" s="1"/>
  <c r="DT48" i="114" s="1"/>
  <c r="DU48" i="114" s="1"/>
  <c r="DV48" i="114" s="1"/>
  <c r="DW48" i="114" s="1"/>
  <c r="DX48" i="114" s="1"/>
  <c r="DY48" i="114" s="1"/>
  <c r="DZ48" i="114" s="1"/>
  <c r="EA48" i="114" s="1"/>
  <c r="EB48" i="114" s="1"/>
  <c r="DH48" i="114"/>
  <c r="DI48" i="114" s="1"/>
  <c r="DI47" i="114"/>
  <c r="DJ47" i="114" s="1"/>
  <c r="DK47" i="114" s="1"/>
  <c r="DL47" i="114" s="1"/>
  <c r="DM47" i="114" s="1"/>
  <c r="DN47" i="114" s="1"/>
  <c r="DO47" i="114" s="1"/>
  <c r="DP47" i="114" s="1"/>
  <c r="DQ47" i="114" s="1"/>
  <c r="DR47" i="114" s="1"/>
  <c r="DS47" i="114" s="1"/>
  <c r="DT47" i="114" s="1"/>
  <c r="DU47" i="114" s="1"/>
  <c r="DV47" i="114" s="1"/>
  <c r="DW47" i="114" s="1"/>
  <c r="DX47" i="114" s="1"/>
  <c r="DY47" i="114" s="1"/>
  <c r="DZ47" i="114" s="1"/>
  <c r="EA47" i="114" s="1"/>
  <c r="EB47" i="114" s="1"/>
  <c r="DH47" i="114"/>
  <c r="DI46" i="114"/>
  <c r="DJ46" i="114" s="1"/>
  <c r="DK46" i="114" s="1"/>
  <c r="DL46" i="114" s="1"/>
  <c r="DM46" i="114" s="1"/>
  <c r="DN46" i="114" s="1"/>
  <c r="DO46" i="114" s="1"/>
  <c r="DP46" i="114" s="1"/>
  <c r="DQ46" i="114" s="1"/>
  <c r="DR46" i="114" s="1"/>
  <c r="DS46" i="114" s="1"/>
  <c r="DT46" i="114" s="1"/>
  <c r="DU46" i="114" s="1"/>
  <c r="DV46" i="114" s="1"/>
  <c r="DW46" i="114" s="1"/>
  <c r="DX46" i="114" s="1"/>
  <c r="DY46" i="114" s="1"/>
  <c r="DZ46" i="114" s="1"/>
  <c r="EA46" i="114" s="1"/>
  <c r="EB46" i="114" s="1"/>
  <c r="DH46" i="114"/>
  <c r="DK45" i="114"/>
  <c r="DL45" i="114" s="1"/>
  <c r="DM45" i="114" s="1"/>
  <c r="DN45" i="114" s="1"/>
  <c r="DO45" i="114" s="1"/>
  <c r="DP45" i="114" s="1"/>
  <c r="DQ45" i="114" s="1"/>
  <c r="DR45" i="114" s="1"/>
  <c r="DS45" i="114" s="1"/>
  <c r="DT45" i="114" s="1"/>
  <c r="DU45" i="114" s="1"/>
  <c r="DV45" i="114" s="1"/>
  <c r="DW45" i="114" s="1"/>
  <c r="DX45" i="114" s="1"/>
  <c r="DY45" i="114" s="1"/>
  <c r="DZ45" i="114" s="1"/>
  <c r="EA45" i="114" s="1"/>
  <c r="EB45" i="114" s="1"/>
  <c r="DI45" i="114"/>
  <c r="DJ45" i="114" s="1"/>
  <c r="DH45" i="114"/>
  <c r="DK43" i="114"/>
  <c r="DL43" i="114" s="1"/>
  <c r="DM43" i="114" s="1"/>
  <c r="DN43" i="114" s="1"/>
  <c r="DO43" i="114" s="1"/>
  <c r="DP43" i="114" s="1"/>
  <c r="DQ43" i="114" s="1"/>
  <c r="DR43" i="114" s="1"/>
  <c r="DS43" i="114" s="1"/>
  <c r="DT43" i="114" s="1"/>
  <c r="DU43" i="114" s="1"/>
  <c r="DV43" i="114" s="1"/>
  <c r="DW43" i="114" s="1"/>
  <c r="DX43" i="114" s="1"/>
  <c r="DY43" i="114" s="1"/>
  <c r="DZ43" i="114" s="1"/>
  <c r="EA43" i="114" s="1"/>
  <c r="EB43" i="114" s="1"/>
  <c r="DI43" i="114"/>
  <c r="DJ43" i="114" s="1"/>
  <c r="DH43" i="114"/>
  <c r="DJ42" i="114"/>
  <c r="DK42" i="114" s="1"/>
  <c r="DL42" i="114" s="1"/>
  <c r="DM42" i="114" s="1"/>
  <c r="DN42" i="114" s="1"/>
  <c r="DO42" i="114" s="1"/>
  <c r="DP42" i="114" s="1"/>
  <c r="DQ42" i="114" s="1"/>
  <c r="DR42" i="114" s="1"/>
  <c r="DS42" i="114" s="1"/>
  <c r="DT42" i="114" s="1"/>
  <c r="DU42" i="114" s="1"/>
  <c r="DV42" i="114" s="1"/>
  <c r="DW42" i="114" s="1"/>
  <c r="DX42" i="114" s="1"/>
  <c r="DY42" i="114" s="1"/>
  <c r="DZ42" i="114" s="1"/>
  <c r="EA42" i="114" s="1"/>
  <c r="EB42" i="114" s="1"/>
  <c r="DH42" i="114"/>
  <c r="DI42" i="114" s="1"/>
  <c r="DK41" i="114"/>
  <c r="DL41" i="114" s="1"/>
  <c r="DM41" i="114" s="1"/>
  <c r="DN41" i="114" s="1"/>
  <c r="DO41" i="114" s="1"/>
  <c r="DP41" i="114" s="1"/>
  <c r="DQ41" i="114" s="1"/>
  <c r="DR41" i="114" s="1"/>
  <c r="DS41" i="114" s="1"/>
  <c r="DT41" i="114" s="1"/>
  <c r="DU41" i="114" s="1"/>
  <c r="DV41" i="114" s="1"/>
  <c r="DW41" i="114" s="1"/>
  <c r="DX41" i="114" s="1"/>
  <c r="DY41" i="114" s="1"/>
  <c r="DZ41" i="114" s="1"/>
  <c r="EA41" i="114" s="1"/>
  <c r="EB41" i="114" s="1"/>
  <c r="DI41" i="114"/>
  <c r="DJ41" i="114" s="1"/>
  <c r="DH41" i="114"/>
  <c r="DJ40" i="114"/>
  <c r="DK40" i="114" s="1"/>
  <c r="DL40" i="114" s="1"/>
  <c r="DM40" i="114" s="1"/>
  <c r="DN40" i="114" s="1"/>
  <c r="DO40" i="114" s="1"/>
  <c r="DP40" i="114" s="1"/>
  <c r="DQ40" i="114" s="1"/>
  <c r="DR40" i="114" s="1"/>
  <c r="DS40" i="114" s="1"/>
  <c r="DT40" i="114" s="1"/>
  <c r="DU40" i="114" s="1"/>
  <c r="DV40" i="114" s="1"/>
  <c r="DW40" i="114" s="1"/>
  <c r="DX40" i="114" s="1"/>
  <c r="DY40" i="114" s="1"/>
  <c r="DZ40" i="114" s="1"/>
  <c r="EA40" i="114" s="1"/>
  <c r="EB40" i="114" s="1"/>
  <c r="DH40" i="114"/>
  <c r="DI40" i="114" s="1"/>
  <c r="DK39" i="114"/>
  <c r="DL39" i="114" s="1"/>
  <c r="DM39" i="114" s="1"/>
  <c r="DN39" i="114" s="1"/>
  <c r="DO39" i="114" s="1"/>
  <c r="DP39" i="114" s="1"/>
  <c r="DQ39" i="114" s="1"/>
  <c r="DR39" i="114" s="1"/>
  <c r="DS39" i="114" s="1"/>
  <c r="DT39" i="114" s="1"/>
  <c r="DU39" i="114" s="1"/>
  <c r="DV39" i="114" s="1"/>
  <c r="DW39" i="114" s="1"/>
  <c r="DX39" i="114" s="1"/>
  <c r="DY39" i="114" s="1"/>
  <c r="DZ39" i="114" s="1"/>
  <c r="EA39" i="114" s="1"/>
  <c r="EB39" i="114" s="1"/>
  <c r="DI39" i="114"/>
  <c r="DJ39" i="114" s="1"/>
  <c r="DH39" i="114"/>
  <c r="DJ38" i="114"/>
  <c r="DK38" i="114" s="1"/>
  <c r="DL38" i="114" s="1"/>
  <c r="DM38" i="114" s="1"/>
  <c r="DN38" i="114" s="1"/>
  <c r="DO38" i="114" s="1"/>
  <c r="DP38" i="114" s="1"/>
  <c r="DQ38" i="114" s="1"/>
  <c r="DR38" i="114" s="1"/>
  <c r="DS38" i="114" s="1"/>
  <c r="DT38" i="114" s="1"/>
  <c r="DU38" i="114" s="1"/>
  <c r="DV38" i="114" s="1"/>
  <c r="DW38" i="114" s="1"/>
  <c r="DX38" i="114" s="1"/>
  <c r="DY38" i="114" s="1"/>
  <c r="DZ38" i="114" s="1"/>
  <c r="EA38" i="114" s="1"/>
  <c r="EB38" i="114" s="1"/>
  <c r="DH38" i="114"/>
  <c r="DI38" i="114" s="1"/>
  <c r="DK37" i="114"/>
  <c r="DL37" i="114" s="1"/>
  <c r="DM37" i="114" s="1"/>
  <c r="DN37" i="114" s="1"/>
  <c r="DO37" i="114" s="1"/>
  <c r="DP37" i="114" s="1"/>
  <c r="DQ37" i="114" s="1"/>
  <c r="DR37" i="114" s="1"/>
  <c r="DS37" i="114" s="1"/>
  <c r="DT37" i="114" s="1"/>
  <c r="DU37" i="114" s="1"/>
  <c r="DV37" i="114" s="1"/>
  <c r="DW37" i="114" s="1"/>
  <c r="DX37" i="114" s="1"/>
  <c r="DY37" i="114" s="1"/>
  <c r="DZ37" i="114" s="1"/>
  <c r="EA37" i="114" s="1"/>
  <c r="EB37" i="114" s="1"/>
  <c r="DI37" i="114"/>
  <c r="DJ37" i="114" s="1"/>
  <c r="DH37" i="114"/>
  <c r="DJ36" i="114"/>
  <c r="DK36" i="114" s="1"/>
  <c r="DH36" i="114"/>
  <c r="DI36" i="114" s="1"/>
  <c r="DH32" i="114"/>
  <c r="DI31" i="114"/>
  <c r="DJ31" i="114" s="1"/>
  <c r="DH31" i="114"/>
  <c r="DI29" i="114"/>
  <c r="DJ29" i="114" s="1"/>
  <c r="DK29" i="114" s="1"/>
  <c r="DL29" i="114" s="1"/>
  <c r="DM29" i="114" s="1"/>
  <c r="DN29" i="114" s="1"/>
  <c r="DO29" i="114" s="1"/>
  <c r="DP29" i="114" s="1"/>
  <c r="DQ29" i="114" s="1"/>
  <c r="DR29" i="114" s="1"/>
  <c r="DS29" i="114" s="1"/>
  <c r="DT29" i="114" s="1"/>
  <c r="DU29" i="114" s="1"/>
  <c r="DV29" i="114" s="1"/>
  <c r="DW29" i="114" s="1"/>
  <c r="DX29" i="114" s="1"/>
  <c r="DY29" i="114" s="1"/>
  <c r="DZ29" i="114" s="1"/>
  <c r="EA29" i="114" s="1"/>
  <c r="EB29" i="114" s="1"/>
  <c r="DH29" i="114"/>
  <c r="DH28" i="114"/>
  <c r="DI28" i="114" s="1"/>
  <c r="DJ28" i="114" s="1"/>
  <c r="DK28" i="114" s="1"/>
  <c r="DL28" i="114" s="1"/>
  <c r="DM28" i="114" s="1"/>
  <c r="DN28" i="114" s="1"/>
  <c r="DO28" i="114" s="1"/>
  <c r="DP28" i="114" s="1"/>
  <c r="DQ28" i="114" s="1"/>
  <c r="DR28" i="114" s="1"/>
  <c r="DS28" i="114" s="1"/>
  <c r="DT28" i="114" s="1"/>
  <c r="DU28" i="114" s="1"/>
  <c r="DV28" i="114" s="1"/>
  <c r="DW28" i="114" s="1"/>
  <c r="DX28" i="114" s="1"/>
  <c r="DY28" i="114" s="1"/>
  <c r="DZ28" i="114" s="1"/>
  <c r="EA28" i="114" s="1"/>
  <c r="EB28" i="114" s="1"/>
  <c r="DI27" i="114"/>
  <c r="DJ27" i="114" s="1"/>
  <c r="DK27" i="114" s="1"/>
  <c r="DL27" i="114" s="1"/>
  <c r="DM27" i="114" s="1"/>
  <c r="DN27" i="114" s="1"/>
  <c r="DO27" i="114" s="1"/>
  <c r="DP27" i="114" s="1"/>
  <c r="DQ27" i="114" s="1"/>
  <c r="DR27" i="114" s="1"/>
  <c r="DS27" i="114" s="1"/>
  <c r="DT27" i="114" s="1"/>
  <c r="DU27" i="114" s="1"/>
  <c r="DV27" i="114" s="1"/>
  <c r="DW27" i="114" s="1"/>
  <c r="DX27" i="114" s="1"/>
  <c r="DY27" i="114" s="1"/>
  <c r="DZ27" i="114" s="1"/>
  <c r="EA27" i="114" s="1"/>
  <c r="EB27" i="114" s="1"/>
  <c r="DH27" i="114"/>
  <c r="DH26" i="114"/>
  <c r="DI26" i="114" s="1"/>
  <c r="DJ26" i="114" s="1"/>
  <c r="DK26" i="114" s="1"/>
  <c r="DL26" i="114" s="1"/>
  <c r="DM26" i="114" s="1"/>
  <c r="DN26" i="114" s="1"/>
  <c r="DO26" i="114" s="1"/>
  <c r="DP26" i="114" s="1"/>
  <c r="DQ26" i="114" s="1"/>
  <c r="DR26" i="114" s="1"/>
  <c r="DS26" i="114" s="1"/>
  <c r="DT26" i="114" s="1"/>
  <c r="DU26" i="114" s="1"/>
  <c r="DV26" i="114" s="1"/>
  <c r="DW26" i="114" s="1"/>
  <c r="DX26" i="114" s="1"/>
  <c r="DY26" i="114" s="1"/>
  <c r="DZ26" i="114" s="1"/>
  <c r="EA26" i="114" s="1"/>
  <c r="EB26" i="114" s="1"/>
  <c r="DI25" i="114"/>
  <c r="DJ25" i="114" s="1"/>
  <c r="DK25" i="114" s="1"/>
  <c r="DL25" i="114" s="1"/>
  <c r="DM25" i="114" s="1"/>
  <c r="DN25" i="114" s="1"/>
  <c r="DO25" i="114" s="1"/>
  <c r="DP25" i="114" s="1"/>
  <c r="DQ25" i="114" s="1"/>
  <c r="DR25" i="114" s="1"/>
  <c r="DS25" i="114" s="1"/>
  <c r="DT25" i="114" s="1"/>
  <c r="DU25" i="114" s="1"/>
  <c r="DV25" i="114" s="1"/>
  <c r="DW25" i="114" s="1"/>
  <c r="DX25" i="114" s="1"/>
  <c r="DY25" i="114" s="1"/>
  <c r="DZ25" i="114" s="1"/>
  <c r="EA25" i="114" s="1"/>
  <c r="EB25" i="114" s="1"/>
  <c r="DH25" i="114"/>
  <c r="DI24" i="114"/>
  <c r="DJ24" i="114" s="1"/>
  <c r="DK24" i="114" s="1"/>
  <c r="DL24" i="114" s="1"/>
  <c r="DM24" i="114" s="1"/>
  <c r="DN24" i="114" s="1"/>
  <c r="DO24" i="114" s="1"/>
  <c r="DP24" i="114" s="1"/>
  <c r="DQ24" i="114" s="1"/>
  <c r="DR24" i="114" s="1"/>
  <c r="DS24" i="114" s="1"/>
  <c r="DT24" i="114" s="1"/>
  <c r="DU24" i="114" s="1"/>
  <c r="DV24" i="114" s="1"/>
  <c r="DW24" i="114" s="1"/>
  <c r="DX24" i="114" s="1"/>
  <c r="DY24" i="114" s="1"/>
  <c r="DZ24" i="114" s="1"/>
  <c r="EA24" i="114" s="1"/>
  <c r="EB24" i="114" s="1"/>
  <c r="DH24" i="114"/>
  <c r="DI23" i="114"/>
  <c r="DJ23" i="114" s="1"/>
  <c r="DK23" i="114" s="1"/>
  <c r="DL23" i="114" s="1"/>
  <c r="DM23" i="114" s="1"/>
  <c r="DN23" i="114" s="1"/>
  <c r="DO23" i="114" s="1"/>
  <c r="DP23" i="114" s="1"/>
  <c r="DQ23" i="114" s="1"/>
  <c r="DR23" i="114" s="1"/>
  <c r="DS23" i="114" s="1"/>
  <c r="DT23" i="114" s="1"/>
  <c r="DU23" i="114" s="1"/>
  <c r="DV23" i="114" s="1"/>
  <c r="DW23" i="114" s="1"/>
  <c r="DX23" i="114" s="1"/>
  <c r="DY23" i="114" s="1"/>
  <c r="DZ23" i="114" s="1"/>
  <c r="EA23" i="114" s="1"/>
  <c r="EB23" i="114" s="1"/>
  <c r="DH23" i="114"/>
  <c r="DJ22" i="114"/>
  <c r="DK22" i="114" s="1"/>
  <c r="DL22" i="114" s="1"/>
  <c r="DM22" i="114" s="1"/>
  <c r="DN22" i="114" s="1"/>
  <c r="DO22" i="114" s="1"/>
  <c r="DP22" i="114" s="1"/>
  <c r="DQ22" i="114" s="1"/>
  <c r="DR22" i="114" s="1"/>
  <c r="DS22" i="114" s="1"/>
  <c r="DT22" i="114" s="1"/>
  <c r="DU22" i="114" s="1"/>
  <c r="DV22" i="114" s="1"/>
  <c r="DW22" i="114" s="1"/>
  <c r="DX22" i="114" s="1"/>
  <c r="DY22" i="114" s="1"/>
  <c r="DZ22" i="114" s="1"/>
  <c r="EA22" i="114" s="1"/>
  <c r="EB22" i="114" s="1"/>
  <c r="DH22" i="114"/>
  <c r="DI22" i="114" s="1"/>
  <c r="DI21" i="114"/>
  <c r="DJ21" i="114" s="1"/>
  <c r="DK21" i="114" s="1"/>
  <c r="DL21" i="114" s="1"/>
  <c r="DM21" i="114" s="1"/>
  <c r="DN21" i="114" s="1"/>
  <c r="DO21" i="114" s="1"/>
  <c r="DP21" i="114" s="1"/>
  <c r="DQ21" i="114" s="1"/>
  <c r="DR21" i="114" s="1"/>
  <c r="DS21" i="114" s="1"/>
  <c r="DT21" i="114" s="1"/>
  <c r="DU21" i="114" s="1"/>
  <c r="DV21" i="114" s="1"/>
  <c r="DW21" i="114" s="1"/>
  <c r="DX21" i="114" s="1"/>
  <c r="DY21" i="114" s="1"/>
  <c r="DZ21" i="114" s="1"/>
  <c r="EA21" i="114" s="1"/>
  <c r="EB21" i="114" s="1"/>
  <c r="DH21" i="114"/>
  <c r="DI20" i="114"/>
  <c r="DJ20" i="114" s="1"/>
  <c r="DK20" i="114" s="1"/>
  <c r="DL20" i="114" s="1"/>
  <c r="DM20" i="114" s="1"/>
  <c r="DN20" i="114" s="1"/>
  <c r="DO20" i="114" s="1"/>
  <c r="DP20" i="114" s="1"/>
  <c r="DQ20" i="114" s="1"/>
  <c r="DR20" i="114" s="1"/>
  <c r="DS20" i="114" s="1"/>
  <c r="DT20" i="114" s="1"/>
  <c r="DU20" i="114" s="1"/>
  <c r="DV20" i="114" s="1"/>
  <c r="DW20" i="114" s="1"/>
  <c r="DX20" i="114" s="1"/>
  <c r="DY20" i="114" s="1"/>
  <c r="DZ20" i="114" s="1"/>
  <c r="EA20" i="114" s="1"/>
  <c r="EB20" i="114" s="1"/>
  <c r="DH20" i="114"/>
  <c r="DI19" i="114"/>
  <c r="DI30" i="114" s="1"/>
  <c r="DH19" i="114"/>
  <c r="DH17" i="114"/>
  <c r="DI17" i="114" s="1"/>
  <c r="DJ17" i="114" s="1"/>
  <c r="DK17" i="114" s="1"/>
  <c r="DL17" i="114" s="1"/>
  <c r="DM17" i="114" s="1"/>
  <c r="DN17" i="114" s="1"/>
  <c r="DO17" i="114" s="1"/>
  <c r="DP17" i="114" s="1"/>
  <c r="DQ17" i="114" s="1"/>
  <c r="DR17" i="114" s="1"/>
  <c r="DS17" i="114" s="1"/>
  <c r="DT17" i="114" s="1"/>
  <c r="DU17" i="114" s="1"/>
  <c r="DV17" i="114" s="1"/>
  <c r="DW17" i="114" s="1"/>
  <c r="DX17" i="114" s="1"/>
  <c r="DY17" i="114" s="1"/>
  <c r="DZ17" i="114" s="1"/>
  <c r="EA17" i="114" s="1"/>
  <c r="EB17" i="114" s="1"/>
  <c r="DI16" i="114"/>
  <c r="DJ16" i="114" s="1"/>
  <c r="DK16" i="114" s="1"/>
  <c r="DL16" i="114" s="1"/>
  <c r="DM16" i="114" s="1"/>
  <c r="DN16" i="114" s="1"/>
  <c r="DO16" i="114" s="1"/>
  <c r="DP16" i="114" s="1"/>
  <c r="DQ16" i="114" s="1"/>
  <c r="DR16" i="114" s="1"/>
  <c r="DS16" i="114" s="1"/>
  <c r="DT16" i="114" s="1"/>
  <c r="DU16" i="114" s="1"/>
  <c r="DV16" i="114" s="1"/>
  <c r="DW16" i="114" s="1"/>
  <c r="DX16" i="114" s="1"/>
  <c r="DY16" i="114" s="1"/>
  <c r="DZ16" i="114" s="1"/>
  <c r="EA16" i="114" s="1"/>
  <c r="EB16" i="114" s="1"/>
  <c r="DH16" i="114"/>
  <c r="DH15" i="114"/>
  <c r="DI15" i="114" s="1"/>
  <c r="DJ15" i="114" s="1"/>
  <c r="DK15" i="114" s="1"/>
  <c r="DL15" i="114" s="1"/>
  <c r="DM15" i="114" s="1"/>
  <c r="DN15" i="114" s="1"/>
  <c r="DO15" i="114" s="1"/>
  <c r="DP15" i="114" s="1"/>
  <c r="DQ15" i="114" s="1"/>
  <c r="DR15" i="114" s="1"/>
  <c r="DS15" i="114" s="1"/>
  <c r="DT15" i="114" s="1"/>
  <c r="DU15" i="114" s="1"/>
  <c r="DV15" i="114" s="1"/>
  <c r="DW15" i="114" s="1"/>
  <c r="DX15" i="114" s="1"/>
  <c r="DY15" i="114" s="1"/>
  <c r="DZ15" i="114" s="1"/>
  <c r="EA15" i="114" s="1"/>
  <c r="EB15" i="114" s="1"/>
  <c r="DI14" i="114"/>
  <c r="DJ14" i="114" s="1"/>
  <c r="DK14" i="114" s="1"/>
  <c r="DL14" i="114" s="1"/>
  <c r="DM14" i="114" s="1"/>
  <c r="DN14" i="114" s="1"/>
  <c r="DO14" i="114" s="1"/>
  <c r="DP14" i="114" s="1"/>
  <c r="DQ14" i="114" s="1"/>
  <c r="DR14" i="114" s="1"/>
  <c r="DS14" i="114" s="1"/>
  <c r="DT14" i="114" s="1"/>
  <c r="DU14" i="114" s="1"/>
  <c r="DV14" i="114" s="1"/>
  <c r="DW14" i="114" s="1"/>
  <c r="DX14" i="114" s="1"/>
  <c r="DY14" i="114" s="1"/>
  <c r="DZ14" i="114" s="1"/>
  <c r="EA14" i="114" s="1"/>
  <c r="EB14" i="114" s="1"/>
  <c r="DH14" i="114"/>
  <c r="DH13" i="114"/>
  <c r="DI13" i="114" s="1"/>
  <c r="DJ13" i="114" s="1"/>
  <c r="DK13" i="114" s="1"/>
  <c r="DL13" i="114" s="1"/>
  <c r="DM13" i="114" s="1"/>
  <c r="DN13" i="114" s="1"/>
  <c r="DO13" i="114" s="1"/>
  <c r="DP13" i="114" s="1"/>
  <c r="DQ13" i="114" s="1"/>
  <c r="DR13" i="114" s="1"/>
  <c r="DS13" i="114" s="1"/>
  <c r="DT13" i="114" s="1"/>
  <c r="DU13" i="114" s="1"/>
  <c r="DV13" i="114" s="1"/>
  <c r="DW13" i="114" s="1"/>
  <c r="DX13" i="114" s="1"/>
  <c r="DY13" i="114" s="1"/>
  <c r="DZ13" i="114" s="1"/>
  <c r="EA13" i="114" s="1"/>
  <c r="EB13" i="114" s="1"/>
  <c r="DI12" i="114"/>
  <c r="DJ12" i="114" s="1"/>
  <c r="DK12" i="114" s="1"/>
  <c r="DL12" i="114" s="1"/>
  <c r="DM12" i="114" s="1"/>
  <c r="DN12" i="114" s="1"/>
  <c r="DO12" i="114" s="1"/>
  <c r="DP12" i="114" s="1"/>
  <c r="DQ12" i="114" s="1"/>
  <c r="DR12" i="114" s="1"/>
  <c r="DS12" i="114" s="1"/>
  <c r="DT12" i="114" s="1"/>
  <c r="DU12" i="114" s="1"/>
  <c r="DV12" i="114" s="1"/>
  <c r="DW12" i="114" s="1"/>
  <c r="DX12" i="114" s="1"/>
  <c r="DY12" i="114" s="1"/>
  <c r="DZ12" i="114" s="1"/>
  <c r="EA12" i="114" s="1"/>
  <c r="EB12" i="114" s="1"/>
  <c r="DH12" i="114"/>
  <c r="DH11" i="114"/>
  <c r="DI11" i="114" s="1"/>
  <c r="DJ11" i="114" s="1"/>
  <c r="DK11" i="114" s="1"/>
  <c r="DL11" i="114" s="1"/>
  <c r="DM11" i="114" s="1"/>
  <c r="DN11" i="114" s="1"/>
  <c r="DO11" i="114" s="1"/>
  <c r="DP11" i="114" s="1"/>
  <c r="DQ11" i="114" s="1"/>
  <c r="DR11" i="114" s="1"/>
  <c r="DS11" i="114" s="1"/>
  <c r="DT11" i="114" s="1"/>
  <c r="DU11" i="114" s="1"/>
  <c r="DV11" i="114" s="1"/>
  <c r="DW11" i="114" s="1"/>
  <c r="DX11" i="114" s="1"/>
  <c r="DY11" i="114" s="1"/>
  <c r="DZ11" i="114" s="1"/>
  <c r="EA11" i="114" s="1"/>
  <c r="EB11" i="114" s="1"/>
  <c r="DI10" i="114"/>
  <c r="DJ10" i="114" s="1"/>
  <c r="DK10" i="114" s="1"/>
  <c r="DL10" i="114" s="1"/>
  <c r="DM10" i="114" s="1"/>
  <c r="DN10" i="114" s="1"/>
  <c r="DO10" i="114" s="1"/>
  <c r="DP10" i="114" s="1"/>
  <c r="DQ10" i="114" s="1"/>
  <c r="DR10" i="114" s="1"/>
  <c r="DS10" i="114" s="1"/>
  <c r="DT10" i="114" s="1"/>
  <c r="DU10" i="114" s="1"/>
  <c r="DV10" i="114" s="1"/>
  <c r="DW10" i="114" s="1"/>
  <c r="DX10" i="114" s="1"/>
  <c r="DY10" i="114" s="1"/>
  <c r="DZ10" i="114" s="1"/>
  <c r="EA10" i="114" s="1"/>
  <c r="EB10" i="114" s="1"/>
  <c r="DH10" i="114"/>
  <c r="DH9" i="114"/>
  <c r="DI9" i="2"/>
  <c r="DJ9" i="2" s="1"/>
  <c r="DI10" i="2"/>
  <c r="DJ10" i="2" s="1"/>
  <c r="DK10" i="2" s="1"/>
  <c r="DL10" i="2"/>
  <c r="DM10" i="2" s="1"/>
  <c r="DN10" i="2" s="1"/>
  <c r="DO10" i="2" s="1"/>
  <c r="DP10" i="2" s="1"/>
  <c r="DQ10" i="2" s="1"/>
  <c r="DR10" i="2" s="1"/>
  <c r="DS10" i="2" s="1"/>
  <c r="DT10" i="2" s="1"/>
  <c r="DU10" i="2" s="1"/>
  <c r="DV10" i="2" s="1"/>
  <c r="DW10" i="2" s="1"/>
  <c r="DX10" i="2" s="1"/>
  <c r="DY10" i="2" s="1"/>
  <c r="DZ10" i="2" s="1"/>
  <c r="EA10" i="2" s="1"/>
  <c r="EB10" i="2" s="1"/>
  <c r="DI11" i="2"/>
  <c r="DJ11" i="2" s="1"/>
  <c r="DK11" i="2" s="1"/>
  <c r="DL11" i="2" s="1"/>
  <c r="DM11" i="2" s="1"/>
  <c r="DN11" i="2" s="1"/>
  <c r="DO11" i="2" s="1"/>
  <c r="DP11" i="2" s="1"/>
  <c r="DQ11" i="2" s="1"/>
  <c r="DR11" i="2" s="1"/>
  <c r="DS11" i="2" s="1"/>
  <c r="DT11" i="2" s="1"/>
  <c r="DU11" i="2" s="1"/>
  <c r="DV11" i="2" s="1"/>
  <c r="DW11" i="2" s="1"/>
  <c r="DX11" i="2" s="1"/>
  <c r="DY11" i="2" s="1"/>
  <c r="DZ11" i="2" s="1"/>
  <c r="EA11" i="2" s="1"/>
  <c r="EB11" i="2" s="1"/>
  <c r="DI12" i="2"/>
  <c r="DJ12" i="2" s="1"/>
  <c r="DK12" i="2" s="1"/>
  <c r="DL12" i="2"/>
  <c r="DM12" i="2" s="1"/>
  <c r="DN12" i="2" s="1"/>
  <c r="DO12" i="2" s="1"/>
  <c r="DP12" i="2" s="1"/>
  <c r="DQ12" i="2" s="1"/>
  <c r="DR12" i="2" s="1"/>
  <c r="DS12" i="2" s="1"/>
  <c r="DT12" i="2" s="1"/>
  <c r="DU12" i="2" s="1"/>
  <c r="DV12" i="2" s="1"/>
  <c r="DW12" i="2" s="1"/>
  <c r="DX12" i="2" s="1"/>
  <c r="DY12" i="2" s="1"/>
  <c r="DZ12" i="2" s="1"/>
  <c r="EA12" i="2" s="1"/>
  <c r="EB12" i="2"/>
  <c r="DI13" i="2"/>
  <c r="DJ13" i="2" s="1"/>
  <c r="DK13" i="2" s="1"/>
  <c r="DL13" i="2" s="1"/>
  <c r="DM13" i="2" s="1"/>
  <c r="DN13" i="2" s="1"/>
  <c r="DO13" i="2" s="1"/>
  <c r="DP13" i="2" s="1"/>
  <c r="DQ13" i="2" s="1"/>
  <c r="DR13" i="2" s="1"/>
  <c r="DS13" i="2" s="1"/>
  <c r="DT13" i="2"/>
  <c r="DU13" i="2" s="1"/>
  <c r="DV13" i="2" s="1"/>
  <c r="DW13" i="2" s="1"/>
  <c r="DX13" i="2" s="1"/>
  <c r="DY13" i="2" s="1"/>
  <c r="DZ13" i="2" s="1"/>
  <c r="EA13" i="2" s="1"/>
  <c r="EB13" i="2" s="1"/>
  <c r="DI14" i="2"/>
  <c r="DJ14" i="2" s="1"/>
  <c r="DK14" i="2" s="1"/>
  <c r="DL14" i="2"/>
  <c r="DM14" i="2" s="1"/>
  <c r="DN14" i="2" s="1"/>
  <c r="DO14" i="2" s="1"/>
  <c r="DP14" i="2" s="1"/>
  <c r="DQ14" i="2" s="1"/>
  <c r="DR14" i="2" s="1"/>
  <c r="DS14" i="2" s="1"/>
  <c r="DT14" i="2" s="1"/>
  <c r="DU14" i="2" s="1"/>
  <c r="DV14" i="2" s="1"/>
  <c r="DW14" i="2" s="1"/>
  <c r="DX14" i="2" s="1"/>
  <c r="DY14" i="2" s="1"/>
  <c r="DZ14" i="2" s="1"/>
  <c r="EA14" i="2" s="1"/>
  <c r="EB14" i="2" s="1"/>
  <c r="DI15" i="2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DI16" i="2"/>
  <c r="DJ16" i="2" s="1"/>
  <c r="DK16" i="2" s="1"/>
  <c r="DL16" i="2"/>
  <c r="DM16" i="2" s="1"/>
  <c r="DN16" i="2" s="1"/>
  <c r="DO16" i="2" s="1"/>
  <c r="DP16" i="2" s="1"/>
  <c r="DQ16" i="2" s="1"/>
  <c r="DR16" i="2" s="1"/>
  <c r="DS16" i="2" s="1"/>
  <c r="DT16" i="2" s="1"/>
  <c r="DU16" i="2" s="1"/>
  <c r="DV16" i="2" s="1"/>
  <c r="DW16" i="2" s="1"/>
  <c r="DX16" i="2" s="1"/>
  <c r="DY16" i="2" s="1"/>
  <c r="DZ16" i="2" s="1"/>
  <c r="EA16" i="2" s="1"/>
  <c r="EB16" i="2"/>
  <c r="DI17" i="2"/>
  <c r="DJ17" i="2" s="1"/>
  <c r="DK17" i="2" s="1"/>
  <c r="DL17" i="2" s="1"/>
  <c r="DM17" i="2" s="1"/>
  <c r="DN17" i="2" s="1"/>
  <c r="DO17" i="2" s="1"/>
  <c r="DP17" i="2" s="1"/>
  <c r="DQ17" i="2" s="1"/>
  <c r="DR17" i="2" s="1"/>
  <c r="DS17" i="2" s="1"/>
  <c r="DT17" i="2"/>
  <c r="DU17" i="2" s="1"/>
  <c r="DV17" i="2" s="1"/>
  <c r="DW17" i="2" s="1"/>
  <c r="DX17" i="2" s="1"/>
  <c r="DY17" i="2" s="1"/>
  <c r="DZ17" i="2" s="1"/>
  <c r="EA17" i="2" s="1"/>
  <c r="EB17" i="2" s="1"/>
  <c r="DI18" i="2"/>
  <c r="DI19" i="2"/>
  <c r="DJ19" i="2" s="1"/>
  <c r="DK19" i="2" s="1"/>
  <c r="DL19" i="2" s="1"/>
  <c r="DM19" i="2" s="1"/>
  <c r="DI20" i="2"/>
  <c r="DJ20" i="2" s="1"/>
  <c r="DK20" i="2" s="1"/>
  <c r="DL20" i="2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W20" i="2" s="1"/>
  <c r="DX20" i="2" s="1"/>
  <c r="DY20" i="2" s="1"/>
  <c r="DZ20" i="2" s="1"/>
  <c r="EA20" i="2" s="1"/>
  <c r="EB20" i="2"/>
  <c r="DI21" i="2"/>
  <c r="DJ21" i="2" s="1"/>
  <c r="DK21" i="2" s="1"/>
  <c r="DL21" i="2" s="1"/>
  <c r="DM21" i="2" s="1"/>
  <c r="DN21" i="2" s="1"/>
  <c r="DO21" i="2" s="1"/>
  <c r="DP21" i="2" s="1"/>
  <c r="DQ21" i="2" s="1"/>
  <c r="DR21" i="2" s="1"/>
  <c r="DS21" i="2" s="1"/>
  <c r="DT21" i="2"/>
  <c r="DU21" i="2" s="1"/>
  <c r="DV21" i="2" s="1"/>
  <c r="DW21" i="2" s="1"/>
  <c r="DX21" i="2" s="1"/>
  <c r="DY21" i="2" s="1"/>
  <c r="DZ21" i="2" s="1"/>
  <c r="EA21" i="2" s="1"/>
  <c r="EB21" i="2" s="1"/>
  <c r="DI22" i="2"/>
  <c r="DJ22" i="2" s="1"/>
  <c r="DK22" i="2" s="1"/>
  <c r="DL22" i="2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W22" i="2" s="1"/>
  <c r="DX22" i="2" s="1"/>
  <c r="DY22" i="2" s="1"/>
  <c r="DZ22" i="2" s="1"/>
  <c r="EA22" i="2" s="1"/>
  <c r="EB22" i="2" s="1"/>
  <c r="DI23" i="2"/>
  <c r="DJ23" i="2" s="1"/>
  <c r="DK23" i="2" s="1"/>
  <c r="DL23" i="2" s="1"/>
  <c r="DI24" i="2"/>
  <c r="DJ24" i="2" s="1"/>
  <c r="DK24" i="2" s="1"/>
  <c r="DL24" i="2"/>
  <c r="DM24" i="2" s="1"/>
  <c r="DN24" i="2" s="1"/>
  <c r="DO24" i="2" s="1"/>
  <c r="DP24" i="2" s="1"/>
  <c r="DQ24" i="2" s="1"/>
  <c r="DR24" i="2" s="1"/>
  <c r="DS24" i="2" s="1"/>
  <c r="DT24" i="2" s="1"/>
  <c r="DU24" i="2"/>
  <c r="DV24" i="2" s="1"/>
  <c r="DW24" i="2" s="1"/>
  <c r="DX24" i="2" s="1"/>
  <c r="DY24" i="2" s="1"/>
  <c r="DZ24" i="2" s="1"/>
  <c r="EA24" i="2" s="1"/>
  <c r="EB24" i="2" s="1"/>
  <c r="DI25" i="2"/>
  <c r="DI26" i="2"/>
  <c r="DJ26" i="2" s="1"/>
  <c r="DK26" i="2" s="1"/>
  <c r="DL26" i="2"/>
  <c r="DM26" i="2" s="1"/>
  <c r="DN26" i="2" s="1"/>
  <c r="DO26" i="2" s="1"/>
  <c r="DP26" i="2" s="1"/>
  <c r="DQ26" i="2" s="1"/>
  <c r="DR26" i="2" s="1"/>
  <c r="DS26" i="2" s="1"/>
  <c r="DT26" i="2"/>
  <c r="DU26" i="2" s="1"/>
  <c r="DV26" i="2" s="1"/>
  <c r="DW26" i="2" s="1"/>
  <c r="DX26" i="2" s="1"/>
  <c r="DY26" i="2" s="1"/>
  <c r="DZ26" i="2" s="1"/>
  <c r="EA26" i="2" s="1"/>
  <c r="EB26" i="2" s="1"/>
  <c r="DI27" i="2"/>
  <c r="DJ27" i="2" s="1"/>
  <c r="DK27" i="2" s="1"/>
  <c r="DL27" i="2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W27" i="2" s="1"/>
  <c r="DX27" i="2" s="1"/>
  <c r="DY27" i="2" s="1"/>
  <c r="DZ27" i="2" s="1"/>
  <c r="EA27" i="2" s="1"/>
  <c r="EB27" i="2"/>
  <c r="DI28" i="2"/>
  <c r="DJ28" i="2" s="1"/>
  <c r="DK28" i="2" s="1"/>
  <c r="DL28" i="2"/>
  <c r="DM28" i="2" s="1"/>
  <c r="DN28" i="2" s="1"/>
  <c r="DO28" i="2" s="1"/>
  <c r="DP28" i="2" s="1"/>
  <c r="DQ28" i="2" s="1"/>
  <c r="DR28" i="2" s="1"/>
  <c r="DS28" i="2" s="1"/>
  <c r="DT28" i="2"/>
  <c r="DU28" i="2" s="1"/>
  <c r="DV28" i="2" s="1"/>
  <c r="DW28" i="2" s="1"/>
  <c r="DX28" i="2" s="1"/>
  <c r="DY28" i="2" s="1"/>
  <c r="DZ28" i="2" s="1"/>
  <c r="EA28" i="2" s="1"/>
  <c r="EB28" i="2" s="1"/>
  <c r="DI29" i="2"/>
  <c r="DJ29" i="2" s="1"/>
  <c r="DK29" i="2" s="1"/>
  <c r="DL29" i="2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W29" i="2" s="1"/>
  <c r="DX29" i="2" s="1"/>
  <c r="DY29" i="2" s="1"/>
  <c r="DZ29" i="2" s="1"/>
  <c r="EA29" i="2" s="1"/>
  <c r="EB29" i="2" s="1"/>
  <c r="DI31" i="2"/>
  <c r="DJ31" i="2" s="1"/>
  <c r="DI32" i="2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W32" i="2" s="1"/>
  <c r="DX32" i="2"/>
  <c r="DY32" i="2" s="1"/>
  <c r="DZ32" i="2" s="1"/>
  <c r="EA32" i="2" s="1"/>
  <c r="EB32" i="2" s="1"/>
  <c r="DI33" i="2"/>
  <c r="DI36" i="2"/>
  <c r="DJ36" i="2" s="1"/>
  <c r="DI37" i="2"/>
  <c r="DJ37" i="2" s="1"/>
  <c r="DK37" i="2" s="1"/>
  <c r="DL37" i="2" s="1"/>
  <c r="DM37" i="2" s="1"/>
  <c r="DN37" i="2" s="1"/>
  <c r="DO37" i="2" s="1"/>
  <c r="DP37" i="2"/>
  <c r="DQ37" i="2" s="1"/>
  <c r="DR37" i="2" s="1"/>
  <c r="DS37" i="2" s="1"/>
  <c r="DT37" i="2" s="1"/>
  <c r="DU37" i="2" s="1"/>
  <c r="DV37" i="2" s="1"/>
  <c r="DW37" i="2" s="1"/>
  <c r="DX37" i="2" s="1"/>
  <c r="DY37" i="2" s="1"/>
  <c r="DZ37" i="2" s="1"/>
  <c r="EA37" i="2" s="1"/>
  <c r="EB37" i="2" s="1"/>
  <c r="DI38" i="2"/>
  <c r="DJ38" i="2" s="1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W38" i="2" s="1"/>
  <c r="DX38" i="2"/>
  <c r="DY38" i="2" s="1"/>
  <c r="DZ38" i="2" s="1"/>
  <c r="EA38" i="2" s="1"/>
  <c r="EB38" i="2" s="1"/>
  <c r="DI39" i="2"/>
  <c r="DJ39" i="2"/>
  <c r="DK39" i="2" s="1"/>
  <c r="DL39" i="2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W39" i="2" s="1"/>
  <c r="DX39" i="2" s="1"/>
  <c r="DY39" i="2" s="1"/>
  <c r="DZ39" i="2" s="1"/>
  <c r="EA39" i="2" s="1"/>
  <c r="EB39" i="2" s="1"/>
  <c r="DI40" i="2"/>
  <c r="DJ40" i="2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W40" i="2" s="1"/>
  <c r="DX40" i="2" s="1"/>
  <c r="DY40" i="2" s="1"/>
  <c r="DZ40" i="2" s="1"/>
  <c r="EA40" i="2" s="1"/>
  <c r="EB40" i="2" s="1"/>
  <c r="DI41" i="2"/>
  <c r="DJ41" i="2" s="1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W41" i="2" s="1"/>
  <c r="DX41" i="2" s="1"/>
  <c r="DY41" i="2" s="1"/>
  <c r="DZ41" i="2" s="1"/>
  <c r="EA41" i="2" s="1"/>
  <c r="EB41" i="2" s="1"/>
  <c r="DI42" i="2"/>
  <c r="DJ42" i="2" s="1"/>
  <c r="DK42" i="2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/>
  <c r="EB42" i="2" s="1"/>
  <c r="DI43" i="2"/>
  <c r="DJ43" i="2" s="1"/>
  <c r="DK43" i="2" s="1"/>
  <c r="DL43" i="2" s="1"/>
  <c r="DM43" i="2" s="1"/>
  <c r="DN43" i="2" s="1"/>
  <c r="DO43" i="2" s="1"/>
  <c r="DP43" i="2" s="1"/>
  <c r="DQ43" i="2" s="1"/>
  <c r="DR43" i="2" s="1"/>
  <c r="DS43" i="2"/>
  <c r="DT43" i="2" s="1"/>
  <c r="DU43" i="2" s="1"/>
  <c r="DV43" i="2" s="1"/>
  <c r="DW43" i="2" s="1"/>
  <c r="DX43" i="2" s="1"/>
  <c r="DY43" i="2" s="1"/>
  <c r="DZ43" i="2" s="1"/>
  <c r="EA43" i="2" s="1"/>
  <c r="EB43" i="2" s="1"/>
  <c r="DI44" i="2"/>
  <c r="DI45" i="2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W45" i="2" s="1"/>
  <c r="DX45" i="2" s="1"/>
  <c r="DY45" i="2" s="1"/>
  <c r="DZ45" i="2" s="1"/>
  <c r="EA45" i="2" s="1"/>
  <c r="EB45" i="2" s="1"/>
  <c r="DI46" i="2"/>
  <c r="DJ46" i="2" s="1"/>
  <c r="DK46" i="2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W46" i="2" s="1"/>
  <c r="DX46" i="2" s="1"/>
  <c r="DY46" i="2" s="1"/>
  <c r="DZ46" i="2" s="1"/>
  <c r="EA46" i="2"/>
  <c r="EB46" i="2" s="1"/>
  <c r="DI47" i="2"/>
  <c r="DJ47" i="2" s="1"/>
  <c r="DK47" i="2" s="1"/>
  <c r="DL47" i="2" s="1"/>
  <c r="DM47" i="2" s="1"/>
  <c r="DN47" i="2" s="1"/>
  <c r="DO47" i="2" s="1"/>
  <c r="DP47" i="2" s="1"/>
  <c r="DQ47" i="2" s="1"/>
  <c r="DR47" i="2" s="1"/>
  <c r="DS47" i="2"/>
  <c r="DT47" i="2" s="1"/>
  <c r="DU47" i="2" s="1"/>
  <c r="DV47" i="2" s="1"/>
  <c r="DW47" i="2" s="1"/>
  <c r="DX47" i="2" s="1"/>
  <c r="DY47" i="2" s="1"/>
  <c r="DZ47" i="2" s="1"/>
  <c r="EA47" i="2" s="1"/>
  <c r="EB47" i="2" s="1"/>
  <c r="DI48" i="2"/>
  <c r="DJ48" i="2" s="1"/>
  <c r="DK48" i="2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DW48" i="2" s="1"/>
  <c r="DX48" i="2" s="1"/>
  <c r="DY48" i="2" s="1"/>
  <c r="DZ48" i="2" s="1"/>
  <c r="EA48" i="2" s="1"/>
  <c r="EB48" i="2" s="1"/>
  <c r="DI49" i="2"/>
  <c r="DJ49" i="2" s="1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DW49" i="2" s="1"/>
  <c r="DX49" i="2" s="1"/>
  <c r="DY49" i="2" s="1"/>
  <c r="DZ49" i="2" s="1"/>
  <c r="EA49" i="2" s="1"/>
  <c r="EB49" i="2" s="1"/>
  <c r="DI50" i="2"/>
  <c r="DJ50" i="2" s="1"/>
  <c r="DK50" i="2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DW50" i="2" s="1"/>
  <c r="DX50" i="2" s="1"/>
  <c r="DY50" i="2" s="1"/>
  <c r="DZ50" i="2" s="1"/>
  <c r="EA50" i="2"/>
  <c r="EB50" i="2" s="1"/>
  <c r="DI51" i="2"/>
  <c r="DJ51" i="2"/>
  <c r="DK51" i="2"/>
  <c r="DL51" i="2" s="1"/>
  <c r="DM51" i="2" s="1"/>
  <c r="DN51" i="2" s="1"/>
  <c r="DO51" i="2"/>
  <c r="DP51" i="2" s="1"/>
  <c r="DQ51" i="2" s="1"/>
  <c r="DR51" i="2" s="1"/>
  <c r="DS51" i="2" s="1"/>
  <c r="DT51" i="2" s="1"/>
  <c r="DU51" i="2" s="1"/>
  <c r="DV51" i="2" s="1"/>
  <c r="DW51" i="2" s="1"/>
  <c r="DX51" i="2" s="1"/>
  <c r="DY51" i="2" s="1"/>
  <c r="DZ51" i="2" s="1"/>
  <c r="EA51" i="2" s="1"/>
  <c r="EB51" i="2" s="1"/>
  <c r="DI52" i="2"/>
  <c r="DJ52" i="2" s="1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DW52" i="2"/>
  <c r="DX52" i="2" s="1"/>
  <c r="DY52" i="2" s="1"/>
  <c r="DZ52" i="2" s="1"/>
  <c r="EA52" i="2" s="1"/>
  <c r="EB52" i="2" s="1"/>
  <c r="DI53" i="2"/>
  <c r="DJ53" i="2" s="1"/>
  <c r="DK53" i="2" s="1"/>
  <c r="DL53" i="2" s="1"/>
  <c r="DM53" i="2" s="1"/>
  <c r="DN53" i="2" s="1"/>
  <c r="DO53" i="2"/>
  <c r="DP53" i="2" s="1"/>
  <c r="DI54" i="2"/>
  <c r="DJ54" i="2" s="1"/>
  <c r="DK54" i="2" s="1"/>
  <c r="DL54" i="2" s="1"/>
  <c r="DM54" i="2"/>
  <c r="DN54" i="2" s="1"/>
  <c r="DI55" i="2"/>
  <c r="DJ55" i="2" s="1"/>
  <c r="DI56" i="2"/>
  <c r="DJ56" i="2" s="1"/>
  <c r="DK56" i="2" s="1"/>
  <c r="DL56" i="2" s="1"/>
  <c r="DM56" i="2"/>
  <c r="DN56" i="2" s="1"/>
  <c r="DO56" i="2" s="1"/>
  <c r="DP56" i="2" s="1"/>
  <c r="DQ56" i="2" s="1"/>
  <c r="DR56" i="2" s="1"/>
  <c r="DS56" i="2" s="1"/>
  <c r="DT56" i="2" s="1"/>
  <c r="DU56" i="2"/>
  <c r="DV56" i="2" s="1"/>
  <c r="DW56" i="2" s="1"/>
  <c r="DX56" i="2" s="1"/>
  <c r="DY56" i="2" s="1"/>
  <c r="DZ56" i="2" s="1"/>
  <c r="EA56" i="2" s="1"/>
  <c r="EB56" i="2" s="1"/>
  <c r="DI57" i="2"/>
  <c r="DJ57" i="2" s="1"/>
  <c r="DK57" i="2" s="1"/>
  <c r="DL57" i="2" s="1"/>
  <c r="DM57" i="2" s="1"/>
  <c r="DN57" i="2" s="1"/>
  <c r="DO57" i="2" s="1"/>
  <c r="DP57" i="2" s="1"/>
  <c r="DQ57" i="2"/>
  <c r="DR57" i="2" s="1"/>
  <c r="DS57" i="2" s="1"/>
  <c r="DT57" i="2" s="1"/>
  <c r="DU57" i="2" s="1"/>
  <c r="DV57" i="2" s="1"/>
  <c r="DW57" i="2" s="1"/>
  <c r="DX57" i="2" s="1"/>
  <c r="DY57" i="2" s="1"/>
  <c r="DZ57" i="2" s="1"/>
  <c r="EA57" i="2" s="1"/>
  <c r="EB57" i="2" s="1"/>
  <c r="DI58" i="2"/>
  <c r="DJ58" i="2" s="1"/>
  <c r="DK58" i="2" s="1"/>
  <c r="DL58" i="2" s="1"/>
  <c r="DM58" i="2"/>
  <c r="DN58" i="2" s="1"/>
  <c r="DO58" i="2" s="1"/>
  <c r="DP58" i="2" s="1"/>
  <c r="DQ58" i="2" s="1"/>
  <c r="DR58" i="2" s="1"/>
  <c r="DS58" i="2" s="1"/>
  <c r="DT58" i="2" s="1"/>
  <c r="DU58" i="2"/>
  <c r="DV58" i="2" s="1"/>
  <c r="DW58" i="2" s="1"/>
  <c r="DX58" i="2" s="1"/>
  <c r="DY58" i="2" s="1"/>
  <c r="DZ58" i="2" s="1"/>
  <c r="EA58" i="2" s="1"/>
  <c r="EB58" i="2" s="1"/>
  <c r="DI59" i="2"/>
  <c r="DJ59" i="2" s="1"/>
  <c r="DK59" i="2" s="1"/>
  <c r="DL59" i="2" s="1"/>
  <c r="DM59" i="2" s="1"/>
  <c r="DN59" i="2" s="1"/>
  <c r="DO59" i="2" s="1"/>
  <c r="DP59" i="2" s="1"/>
  <c r="DQ59" i="2"/>
  <c r="DR59" i="2" s="1"/>
  <c r="DS59" i="2" s="1"/>
  <c r="DT59" i="2" s="1"/>
  <c r="DU59" i="2" s="1"/>
  <c r="DV59" i="2" s="1"/>
  <c r="DW59" i="2" s="1"/>
  <c r="DX59" i="2" s="1"/>
  <c r="DY59" i="2" s="1"/>
  <c r="DZ59" i="2" s="1"/>
  <c r="EA59" i="2" s="1"/>
  <c r="EB59" i="2" s="1"/>
  <c r="DI60" i="2"/>
  <c r="DJ60" i="2" s="1"/>
  <c r="DK60" i="2" s="1"/>
  <c r="DL60" i="2" s="1"/>
  <c r="DM60" i="2"/>
  <c r="DN60" i="2" s="1"/>
  <c r="DO60" i="2" s="1"/>
  <c r="DP60" i="2" s="1"/>
  <c r="DQ60" i="2" s="1"/>
  <c r="DR60" i="2" s="1"/>
  <c r="DS60" i="2" s="1"/>
  <c r="DT60" i="2" s="1"/>
  <c r="DU60" i="2"/>
  <c r="DV60" i="2" s="1"/>
  <c r="DW60" i="2" s="1"/>
  <c r="DX60" i="2" s="1"/>
  <c r="DY60" i="2" s="1"/>
  <c r="DZ60" i="2" s="1"/>
  <c r="EA60" i="2" s="1"/>
  <c r="EB60" i="2" s="1"/>
  <c r="DI61" i="2"/>
  <c r="DJ61" i="2" s="1"/>
  <c r="DK61" i="2" s="1"/>
  <c r="DL61" i="2" s="1"/>
  <c r="DM61" i="2" s="1"/>
  <c r="DN61" i="2" s="1"/>
  <c r="DO61" i="2" s="1"/>
  <c r="DP61" i="2" s="1"/>
  <c r="DQ61" i="2"/>
  <c r="DR61" i="2" s="1"/>
  <c r="DS61" i="2" s="1"/>
  <c r="DT61" i="2" s="1"/>
  <c r="DU61" i="2" s="1"/>
  <c r="DV61" i="2" s="1"/>
  <c r="DW61" i="2" s="1"/>
  <c r="DX61" i="2" s="1"/>
  <c r="DY61" i="2" s="1"/>
  <c r="DZ61" i="2" s="1"/>
  <c r="EA61" i="2" s="1"/>
  <c r="EB61" i="2" s="1"/>
  <c r="DI62" i="2"/>
  <c r="DJ62" i="2" s="1"/>
  <c r="DK62" i="2" s="1"/>
  <c r="DL62" i="2" s="1"/>
  <c r="DM62" i="2"/>
  <c r="DN62" i="2" s="1"/>
  <c r="DO62" i="2" s="1"/>
  <c r="DP62" i="2" s="1"/>
  <c r="DQ62" i="2" s="1"/>
  <c r="DR62" i="2" s="1"/>
  <c r="DS62" i="2" s="1"/>
  <c r="DT62" i="2" s="1"/>
  <c r="DU62" i="2"/>
  <c r="DV62" i="2" s="1"/>
  <c r="DW62" i="2" s="1"/>
  <c r="DX62" i="2" s="1"/>
  <c r="DY62" i="2" s="1"/>
  <c r="DZ62" i="2" s="1"/>
  <c r="EA62" i="2" s="1"/>
  <c r="EB62" i="2" s="1"/>
  <c r="DI63" i="2"/>
  <c r="DJ63" i="2" s="1"/>
  <c r="DK63" i="2" s="1"/>
  <c r="DL63" i="2" s="1"/>
  <c r="DM63" i="2" s="1"/>
  <c r="DN63" i="2" s="1"/>
  <c r="DO63" i="2" s="1"/>
  <c r="DP63" i="2" s="1"/>
  <c r="DQ63" i="2"/>
  <c r="DR63" i="2" s="1"/>
  <c r="DS63" i="2" s="1"/>
  <c r="DT63" i="2" s="1"/>
  <c r="DU63" i="2" s="1"/>
  <c r="DV63" i="2" s="1"/>
  <c r="DW63" i="2" s="1"/>
  <c r="DX63" i="2" s="1"/>
  <c r="DY63" i="2" s="1"/>
  <c r="DZ63" i="2" s="1"/>
  <c r="EA63" i="2" s="1"/>
  <c r="EB63" i="2" s="1"/>
  <c r="DI64" i="2"/>
  <c r="DJ64" i="2" s="1"/>
  <c r="DK64" i="2" s="1"/>
  <c r="DL64" i="2" s="1"/>
  <c r="DM64" i="2"/>
  <c r="DN64" i="2" s="1"/>
  <c r="DO64" i="2" s="1"/>
  <c r="DP64" i="2" s="1"/>
  <c r="DQ64" i="2" s="1"/>
  <c r="DR64" i="2" s="1"/>
  <c r="DS64" i="2" s="1"/>
  <c r="DT64" i="2" s="1"/>
  <c r="DU64" i="2"/>
  <c r="DV64" i="2" s="1"/>
  <c r="DW64" i="2" s="1"/>
  <c r="DX64" i="2" s="1"/>
  <c r="DY64" i="2" s="1"/>
  <c r="DZ64" i="2" s="1"/>
  <c r="EA64" i="2" s="1"/>
  <c r="EB64" i="2" s="1"/>
  <c r="DI65" i="2"/>
  <c r="DJ65" i="2" s="1"/>
  <c r="DK65" i="2" s="1"/>
  <c r="DL65" i="2" s="1"/>
  <c r="DM65" i="2" s="1"/>
  <c r="DN65" i="2" s="1"/>
  <c r="DO65" i="2" s="1"/>
  <c r="DP65" i="2" s="1"/>
  <c r="DQ65" i="2"/>
  <c r="DR65" i="2" s="1"/>
  <c r="DS65" i="2" s="1"/>
  <c r="DT65" i="2" s="1"/>
  <c r="DU65" i="2" s="1"/>
  <c r="DV65" i="2" s="1"/>
  <c r="DW65" i="2" s="1"/>
  <c r="DX65" i="2" s="1"/>
  <c r="DY65" i="2" s="1"/>
  <c r="DZ65" i="2" s="1"/>
  <c r="EA65" i="2" s="1"/>
  <c r="EB65" i="2" s="1"/>
  <c r="DI66" i="2"/>
  <c r="DJ66" i="2" s="1"/>
  <c r="DK66" i="2" s="1"/>
  <c r="DL66" i="2" s="1"/>
  <c r="DM66" i="2"/>
  <c r="DN66" i="2" s="1"/>
  <c r="DO66" i="2" s="1"/>
  <c r="DP66" i="2" s="1"/>
  <c r="DQ66" i="2" s="1"/>
  <c r="DR66" i="2" s="1"/>
  <c r="DS66" i="2" s="1"/>
  <c r="DT66" i="2" s="1"/>
  <c r="DU66" i="2"/>
  <c r="DV66" i="2" s="1"/>
  <c r="DW66" i="2" s="1"/>
  <c r="DX66" i="2" s="1"/>
  <c r="DY66" i="2" s="1"/>
  <c r="DZ66" i="2" s="1"/>
  <c r="EA66" i="2" s="1"/>
  <c r="EB66" i="2" s="1"/>
  <c r="DI67" i="2"/>
  <c r="DJ67" i="2" s="1"/>
  <c r="DK67" i="2" s="1"/>
  <c r="DL67" i="2" s="1"/>
  <c r="DM67" i="2" s="1"/>
  <c r="DN67" i="2" s="1"/>
  <c r="DO67" i="2" s="1"/>
  <c r="DP67" i="2" s="1"/>
  <c r="DQ67" i="2"/>
  <c r="DR67" i="2" s="1"/>
  <c r="DS67" i="2" s="1"/>
  <c r="DT67" i="2" s="1"/>
  <c r="DU67" i="2" s="1"/>
  <c r="DV67" i="2" s="1"/>
  <c r="DW67" i="2" s="1"/>
  <c r="DX67" i="2" s="1"/>
  <c r="DY67" i="2" s="1"/>
  <c r="DZ67" i="2" s="1"/>
  <c r="EA67" i="2" s="1"/>
  <c r="EB67" i="2" s="1"/>
  <c r="DI68" i="2"/>
  <c r="DJ68" i="2" s="1"/>
  <c r="DK68" i="2" s="1"/>
  <c r="DL68" i="2" s="1"/>
  <c r="DM68" i="2"/>
  <c r="DN68" i="2" s="1"/>
  <c r="DO68" i="2" s="1"/>
  <c r="DP68" i="2" s="1"/>
  <c r="DQ68" i="2" s="1"/>
  <c r="DR68" i="2" s="1"/>
  <c r="DS68" i="2" s="1"/>
  <c r="DT68" i="2" s="1"/>
  <c r="DU68" i="2"/>
  <c r="DV68" i="2" s="1"/>
  <c r="DW68" i="2" s="1"/>
  <c r="DX68" i="2" s="1"/>
  <c r="DY68" i="2" s="1"/>
  <c r="DZ68" i="2" s="1"/>
  <c r="EA68" i="2" s="1"/>
  <c r="EB68" i="2" s="1"/>
  <c r="DI69" i="2"/>
  <c r="DJ69" i="2" s="1"/>
  <c r="DK69" i="2" s="1"/>
  <c r="DL69" i="2" s="1"/>
  <c r="DM69" i="2" s="1"/>
  <c r="DN69" i="2" s="1"/>
  <c r="DO69" i="2" s="1"/>
  <c r="DP69" i="2" s="1"/>
  <c r="DQ69" i="2"/>
  <c r="DR69" i="2" s="1"/>
  <c r="DS69" i="2" s="1"/>
  <c r="DT69" i="2" s="1"/>
  <c r="DU69" i="2" s="1"/>
  <c r="DV69" i="2" s="1"/>
  <c r="DW69" i="2" s="1"/>
  <c r="DX69" i="2" s="1"/>
  <c r="DY69" i="2" s="1"/>
  <c r="DZ69" i="2" s="1"/>
  <c r="EA69" i="2" s="1"/>
  <c r="EB69" i="2" s="1"/>
  <c r="DI70" i="2"/>
  <c r="DJ70" i="2" s="1"/>
  <c r="DK70" i="2" s="1"/>
  <c r="DL70" i="2" s="1"/>
  <c r="DM70" i="2"/>
  <c r="DN70" i="2" s="1"/>
  <c r="DO70" i="2" s="1"/>
  <c r="DP70" i="2" s="1"/>
  <c r="DQ70" i="2" s="1"/>
  <c r="DR70" i="2" s="1"/>
  <c r="DS70" i="2" s="1"/>
  <c r="DT70" i="2" s="1"/>
  <c r="DU70" i="2"/>
  <c r="DV70" i="2" s="1"/>
  <c r="DW70" i="2" s="1"/>
  <c r="DX70" i="2" s="1"/>
  <c r="DY70" i="2" s="1"/>
  <c r="DZ70" i="2" s="1"/>
  <c r="EA70" i="2" s="1"/>
  <c r="EB70" i="2" s="1"/>
  <c r="DI71" i="2"/>
  <c r="DJ71" i="2" s="1"/>
  <c r="DK71" i="2" s="1"/>
  <c r="DL71" i="2" s="1"/>
  <c r="DM71" i="2" s="1"/>
  <c r="DN71" i="2" s="1"/>
  <c r="DO71" i="2" s="1"/>
  <c r="DP71" i="2" s="1"/>
  <c r="DQ71" i="2"/>
  <c r="DR71" i="2" s="1"/>
  <c r="DS71" i="2" s="1"/>
  <c r="DT71" i="2" s="1"/>
  <c r="DU71" i="2" s="1"/>
  <c r="DV71" i="2" s="1"/>
  <c r="DW71" i="2" s="1"/>
  <c r="DX71" i="2" s="1"/>
  <c r="DY71" i="2" s="1"/>
  <c r="DZ71" i="2" s="1"/>
  <c r="EA71" i="2" s="1"/>
  <c r="EB71" i="2" s="1"/>
  <c r="DI72" i="2"/>
  <c r="DJ72" i="2" s="1"/>
  <c r="DK72" i="2" s="1"/>
  <c r="DL72" i="2" s="1"/>
  <c r="DM72" i="2"/>
  <c r="DN72" i="2" s="1"/>
  <c r="DO72" i="2" s="1"/>
  <c r="DP72" i="2" s="1"/>
  <c r="DQ72" i="2" s="1"/>
  <c r="DR72" i="2" s="1"/>
  <c r="DS72" i="2" s="1"/>
  <c r="DT72" i="2" s="1"/>
  <c r="DU72" i="2"/>
  <c r="DV72" i="2" s="1"/>
  <c r="DW72" i="2" s="1"/>
  <c r="DX72" i="2" s="1"/>
  <c r="DY72" i="2" s="1"/>
  <c r="DZ72" i="2" s="1"/>
  <c r="EA72" i="2" s="1"/>
  <c r="EB72" i="2" s="1"/>
  <c r="DI73" i="2"/>
  <c r="DJ73" i="2" s="1"/>
  <c r="DK73" i="2" s="1"/>
  <c r="DL73" i="2" s="1"/>
  <c r="DM73" i="2" s="1"/>
  <c r="DN73" i="2"/>
  <c r="DO73" i="2" s="1"/>
  <c r="DP73" i="2" s="1"/>
  <c r="DQ73" i="2" s="1"/>
  <c r="DR73" i="2" s="1"/>
  <c r="DS73" i="2" s="1"/>
  <c r="DT73" i="2" s="1"/>
  <c r="DU73" i="2" s="1"/>
  <c r="DV73" i="2" s="1"/>
  <c r="DW73" i="2" s="1"/>
  <c r="DX73" i="2" s="1"/>
  <c r="DY73" i="2" s="1"/>
  <c r="DZ73" i="2" s="1"/>
  <c r="EA73" i="2" s="1"/>
  <c r="EB73" i="2" s="1"/>
  <c r="DI74" i="2"/>
  <c r="DJ74" i="2"/>
  <c r="DK74" i="2" s="1"/>
  <c r="DL74" i="2" s="1"/>
  <c r="DM74" i="2" s="1"/>
  <c r="DN74" i="2"/>
  <c r="DO74" i="2" s="1"/>
  <c r="DP74" i="2" s="1"/>
  <c r="DQ74" i="2" s="1"/>
  <c r="DR74" i="2" s="1"/>
  <c r="DS74" i="2" s="1"/>
  <c r="DT74" i="2" s="1"/>
  <c r="DU74" i="2" s="1"/>
  <c r="DV74" i="2" s="1"/>
  <c r="DW74" i="2" s="1"/>
  <c r="DX74" i="2" s="1"/>
  <c r="DY74" i="2" s="1"/>
  <c r="DZ74" i="2" s="1"/>
  <c r="EA74" i="2" s="1"/>
  <c r="EB74" i="2" s="1"/>
  <c r="DI75" i="2"/>
  <c r="DJ75" i="2"/>
  <c r="DK75" i="2" s="1"/>
  <c r="DL75" i="2" s="1"/>
  <c r="DM75" i="2" s="1"/>
  <c r="DN75" i="2"/>
  <c r="DO75" i="2" s="1"/>
  <c r="DP75" i="2" s="1"/>
  <c r="DQ75" i="2" s="1"/>
  <c r="DR75" i="2" s="1"/>
  <c r="DS75" i="2" s="1"/>
  <c r="DT75" i="2" s="1"/>
  <c r="DU75" i="2" s="1"/>
  <c r="DV75" i="2" s="1"/>
  <c r="DW75" i="2" s="1"/>
  <c r="DX75" i="2" s="1"/>
  <c r="DY75" i="2" s="1"/>
  <c r="DZ75" i="2" s="1"/>
  <c r="EA75" i="2" s="1"/>
  <c r="EB75" i="2" s="1"/>
  <c r="DI76" i="2"/>
  <c r="DJ76" i="2"/>
  <c r="DK76" i="2" s="1"/>
  <c r="DL76" i="2" s="1"/>
  <c r="DM76" i="2" s="1"/>
  <c r="DN76" i="2"/>
  <c r="DO76" i="2" s="1"/>
  <c r="DP76" i="2" s="1"/>
  <c r="DQ76" i="2" s="1"/>
  <c r="DR76" i="2" s="1"/>
  <c r="DS76" i="2" s="1"/>
  <c r="DT76" i="2" s="1"/>
  <c r="DU76" i="2" s="1"/>
  <c r="DV76" i="2" s="1"/>
  <c r="DW76" i="2" s="1"/>
  <c r="DX76" i="2" s="1"/>
  <c r="DY76" i="2" s="1"/>
  <c r="DZ76" i="2" s="1"/>
  <c r="EA76" i="2" s="1"/>
  <c r="EB76" i="2" s="1"/>
  <c r="DI77" i="2"/>
  <c r="DJ77" i="2"/>
  <c r="DK77" i="2" s="1"/>
  <c r="DL77" i="2" s="1"/>
  <c r="DM77" i="2" s="1"/>
  <c r="DN77" i="2"/>
  <c r="DO77" i="2" s="1"/>
  <c r="DP77" i="2" s="1"/>
  <c r="DQ77" i="2" s="1"/>
  <c r="DR77" i="2" s="1"/>
  <c r="DS77" i="2" s="1"/>
  <c r="DT77" i="2" s="1"/>
  <c r="DU77" i="2" s="1"/>
  <c r="DV77" i="2" s="1"/>
  <c r="DW77" i="2" s="1"/>
  <c r="DX77" i="2" s="1"/>
  <c r="DY77" i="2" s="1"/>
  <c r="DZ77" i="2" s="1"/>
  <c r="EA77" i="2" s="1"/>
  <c r="EB77" i="2" s="1"/>
  <c r="DI78" i="2"/>
  <c r="DJ78" i="2"/>
  <c r="DK78" i="2" s="1"/>
  <c r="DL78" i="2" s="1"/>
  <c r="DM78" i="2" s="1"/>
  <c r="DN78" i="2"/>
  <c r="DO78" i="2" s="1"/>
  <c r="DP78" i="2" s="1"/>
  <c r="DQ78" i="2" s="1"/>
  <c r="DR78" i="2" s="1"/>
  <c r="DS78" i="2" s="1"/>
  <c r="DT78" i="2" s="1"/>
  <c r="DU78" i="2" s="1"/>
  <c r="DV78" i="2" s="1"/>
  <c r="DW78" i="2" s="1"/>
  <c r="DX78" i="2" s="1"/>
  <c r="DY78" i="2" s="1"/>
  <c r="DZ78" i="2" s="1"/>
  <c r="EA78" i="2" s="1"/>
  <c r="EB78" i="2" s="1"/>
  <c r="DI79" i="2"/>
  <c r="DJ79" i="2"/>
  <c r="DK79" i="2" s="1"/>
  <c r="DL79" i="2" s="1"/>
  <c r="DM79" i="2" s="1"/>
  <c r="DN79" i="2"/>
  <c r="DO79" i="2" s="1"/>
  <c r="DP79" i="2" s="1"/>
  <c r="DQ79" i="2" s="1"/>
  <c r="DR79" i="2" s="1"/>
  <c r="DS79" i="2" s="1"/>
  <c r="DT79" i="2" s="1"/>
  <c r="DU79" i="2" s="1"/>
  <c r="DV79" i="2" s="1"/>
  <c r="DW79" i="2" s="1"/>
  <c r="DX79" i="2" s="1"/>
  <c r="DY79" i="2" s="1"/>
  <c r="DZ79" i="2" s="1"/>
  <c r="EA79" i="2" s="1"/>
  <c r="EB79" i="2" s="1"/>
  <c r="DI80" i="2"/>
  <c r="DJ80" i="2"/>
  <c r="DK80" i="2" s="1"/>
  <c r="DL80" i="2" s="1"/>
  <c r="DM80" i="2" s="1"/>
  <c r="DN80" i="2"/>
  <c r="DO80" i="2" s="1"/>
  <c r="DP80" i="2" s="1"/>
  <c r="DQ80" i="2" s="1"/>
  <c r="DR80" i="2" s="1"/>
  <c r="DS80" i="2" s="1"/>
  <c r="DT80" i="2" s="1"/>
  <c r="DU80" i="2" s="1"/>
  <c r="DV80" i="2" s="1"/>
  <c r="DW80" i="2" s="1"/>
  <c r="DX80" i="2" s="1"/>
  <c r="DY80" i="2" s="1"/>
  <c r="DZ80" i="2" s="1"/>
  <c r="EA80" i="2" s="1"/>
  <c r="EB80" i="2" s="1"/>
  <c r="DI81" i="2"/>
  <c r="DJ81" i="2"/>
  <c r="DK81" i="2" s="1"/>
  <c r="DL81" i="2" s="1"/>
  <c r="DM81" i="2" s="1"/>
  <c r="DN81" i="2"/>
  <c r="DO81" i="2" s="1"/>
  <c r="DP81" i="2" s="1"/>
  <c r="DQ81" i="2" s="1"/>
  <c r="DR81" i="2" s="1"/>
  <c r="DS81" i="2" s="1"/>
  <c r="DT81" i="2" s="1"/>
  <c r="DU81" i="2" s="1"/>
  <c r="DV81" i="2" s="1"/>
  <c r="DW81" i="2" s="1"/>
  <c r="DX81" i="2" s="1"/>
  <c r="DY81" i="2" s="1"/>
  <c r="DZ81" i="2" s="1"/>
  <c r="EA81" i="2" s="1"/>
  <c r="EB81" i="2" s="1"/>
  <c r="DI82" i="2"/>
  <c r="DJ82" i="2"/>
  <c r="DK82" i="2" s="1"/>
  <c r="DL82" i="2" s="1"/>
  <c r="DM82" i="2"/>
  <c r="DN82" i="2" s="1"/>
  <c r="DO82" i="2" s="1"/>
  <c r="DP82" i="2" s="1"/>
  <c r="DQ82" i="2" s="1"/>
  <c r="DR82" i="2" s="1"/>
  <c r="DS82" i="2" s="1"/>
  <c r="DT82" i="2" s="1"/>
  <c r="DU82" i="2" s="1"/>
  <c r="DV82" i="2" s="1"/>
  <c r="DW82" i="2" s="1"/>
  <c r="DX82" i="2" s="1"/>
  <c r="DY82" i="2" s="1"/>
  <c r="DZ82" i="2" s="1"/>
  <c r="EA82" i="2" s="1"/>
  <c r="EB82" i="2" s="1"/>
  <c r="DI83" i="2"/>
  <c r="DJ83" i="2" s="1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3" i="2" s="1"/>
  <c r="DX83" i="2" s="1"/>
  <c r="DY83" i="2" s="1"/>
  <c r="DZ83" i="2" s="1"/>
  <c r="EA83" i="2" s="1"/>
  <c r="EB83" i="2" s="1"/>
  <c r="DI84" i="2"/>
  <c r="DJ84" i="2"/>
  <c r="DK84" i="2" s="1"/>
  <c r="DL84" i="2" s="1"/>
  <c r="DM84" i="2"/>
  <c r="DN84" i="2" s="1"/>
  <c r="DO84" i="2" s="1"/>
  <c r="DP84" i="2" s="1"/>
  <c r="DQ84" i="2" s="1"/>
  <c r="DR84" i="2" s="1"/>
  <c r="DS84" i="2" s="1"/>
  <c r="DT84" i="2" s="1"/>
  <c r="DU84" i="2" s="1"/>
  <c r="DV84" i="2" s="1"/>
  <c r="DW84" i="2" s="1"/>
  <c r="DX84" i="2" s="1"/>
  <c r="DY84" i="2" s="1"/>
  <c r="DZ84" i="2" s="1"/>
  <c r="EA84" i="2" s="1"/>
  <c r="EB84" i="2" s="1"/>
  <c r="DI85" i="2"/>
  <c r="DJ85" i="2" s="1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5" i="2" s="1"/>
  <c r="DX85" i="2" s="1"/>
  <c r="DY85" i="2" s="1"/>
  <c r="DZ85" i="2" s="1"/>
  <c r="EA85" i="2" s="1"/>
  <c r="EB85" i="2" s="1"/>
  <c r="DI86" i="2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W86" i="2" s="1"/>
  <c r="DX86" i="2" s="1"/>
  <c r="DY86" i="2" s="1"/>
  <c r="DZ86" i="2" s="1"/>
  <c r="EA86" i="2" s="1"/>
  <c r="EB86" i="2" s="1"/>
  <c r="DI87" i="2"/>
  <c r="DJ87" i="2" s="1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DW87" i="2" s="1"/>
  <c r="DX87" i="2" s="1"/>
  <c r="DY87" i="2" s="1"/>
  <c r="DZ87" i="2" s="1"/>
  <c r="EA87" i="2" s="1"/>
  <c r="EB87" i="2" s="1"/>
  <c r="DI88" i="2"/>
  <c r="DJ88" i="2" s="1"/>
  <c r="DK88" i="2" s="1"/>
  <c r="DL88" i="2" s="1"/>
  <c r="DM88" i="2" s="1"/>
  <c r="DN88" i="2" s="1"/>
  <c r="DO88" i="2" s="1"/>
  <c r="DP88" i="2" s="1"/>
  <c r="DQ88" i="2" s="1"/>
  <c r="DR88" i="2" s="1"/>
  <c r="DS88" i="2" s="1"/>
  <c r="DT88" i="2" s="1"/>
  <c r="DU88" i="2" s="1"/>
  <c r="DV88" i="2" s="1"/>
  <c r="DW88" i="2" s="1"/>
  <c r="DX88" i="2" s="1"/>
  <c r="DY88" i="2" s="1"/>
  <c r="DZ88" i="2" s="1"/>
  <c r="EA88" i="2" s="1"/>
  <c r="EB88" i="2" s="1"/>
  <c r="DI89" i="2"/>
  <c r="DJ89" i="2" s="1"/>
  <c r="DK89" i="2" s="1"/>
  <c r="DL89" i="2" s="1"/>
  <c r="DM89" i="2" s="1"/>
  <c r="DN89" i="2" s="1"/>
  <c r="DO89" i="2" s="1"/>
  <c r="DP89" i="2" s="1"/>
  <c r="DQ89" i="2" s="1"/>
  <c r="DR89" i="2" s="1"/>
  <c r="DS89" i="2" s="1"/>
  <c r="DT89" i="2" s="1"/>
  <c r="DU89" i="2" s="1"/>
  <c r="DV89" i="2" s="1"/>
  <c r="DW89" i="2" s="1"/>
  <c r="DX89" i="2" s="1"/>
  <c r="DY89" i="2" s="1"/>
  <c r="DZ89" i="2" s="1"/>
  <c r="EA89" i="2" s="1"/>
  <c r="EB89" i="2" s="1"/>
  <c r="DI90" i="2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DW90" i="2" s="1"/>
  <c r="DX90" i="2" s="1"/>
  <c r="DY90" i="2" s="1"/>
  <c r="DZ90" i="2" s="1"/>
  <c r="EA90" i="2" s="1"/>
  <c r="EB90" i="2" s="1"/>
  <c r="DI91" i="2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DW91" i="2" s="1"/>
  <c r="DX91" i="2" s="1"/>
  <c r="DY91" i="2" s="1"/>
  <c r="DZ91" i="2" s="1"/>
  <c r="EA91" i="2" s="1"/>
  <c r="EB91" i="2" s="1"/>
  <c r="DI92" i="2"/>
  <c r="DJ92" i="2" s="1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DW92" i="2" s="1"/>
  <c r="DX92" i="2" s="1"/>
  <c r="DY92" i="2" s="1"/>
  <c r="DZ92" i="2" s="1"/>
  <c r="EA92" i="2" s="1"/>
  <c r="EB92" i="2" s="1"/>
  <c r="DI93" i="2"/>
  <c r="DJ93" i="2" s="1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3" i="2" s="1"/>
  <c r="DX93" i="2" s="1"/>
  <c r="DY93" i="2" s="1"/>
  <c r="DZ93" i="2" s="1"/>
  <c r="EA93" i="2" s="1"/>
  <c r="EB93" i="2" s="1"/>
  <c r="DI94" i="2"/>
  <c r="DJ94" i="2" s="1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DW94" i="2" s="1"/>
  <c r="DX94" i="2" s="1"/>
  <c r="DY94" i="2" s="1"/>
  <c r="DZ94" i="2" s="1"/>
  <c r="EA94" i="2" s="1"/>
  <c r="EB94" i="2" s="1"/>
  <c r="DI95" i="2"/>
  <c r="DJ95" i="2" s="1"/>
  <c r="DK95" i="2" s="1"/>
  <c r="DL95" i="2" s="1"/>
  <c r="DM95" i="2" s="1"/>
  <c r="DN95" i="2" s="1"/>
  <c r="DO95" i="2" s="1"/>
  <c r="DP95" i="2" s="1"/>
  <c r="DQ95" i="2" s="1"/>
  <c r="DR95" i="2" s="1"/>
  <c r="DS95" i="2" s="1"/>
  <c r="DT95" i="2" s="1"/>
  <c r="DU95" i="2" s="1"/>
  <c r="DV95" i="2" s="1"/>
  <c r="DW95" i="2" s="1"/>
  <c r="DX95" i="2" s="1"/>
  <c r="DY95" i="2" s="1"/>
  <c r="DZ95" i="2" s="1"/>
  <c r="EA95" i="2" s="1"/>
  <c r="EB95" i="2" s="1"/>
  <c r="DI96" i="2"/>
  <c r="DJ96" i="2" s="1"/>
  <c r="DK96" i="2" s="1"/>
  <c r="DL96" i="2" s="1"/>
  <c r="DM96" i="2" s="1"/>
  <c r="DN96" i="2" s="1"/>
  <c r="DO96" i="2" s="1"/>
  <c r="DP96" i="2" s="1"/>
  <c r="DQ96" i="2" s="1"/>
  <c r="DR96" i="2" s="1"/>
  <c r="DS96" i="2" s="1"/>
  <c r="DT96" i="2" s="1"/>
  <c r="DU96" i="2" s="1"/>
  <c r="DV96" i="2" s="1"/>
  <c r="DW96" i="2" s="1"/>
  <c r="DX96" i="2" s="1"/>
  <c r="DY96" i="2" s="1"/>
  <c r="DZ96" i="2" s="1"/>
  <c r="EA96" i="2" s="1"/>
  <c r="EB96" i="2" s="1"/>
  <c r="DI97" i="2"/>
  <c r="DJ97" i="2" s="1"/>
  <c r="DK97" i="2" s="1"/>
  <c r="DL97" i="2" s="1"/>
  <c r="DM97" i="2" s="1"/>
  <c r="DN97" i="2" s="1"/>
  <c r="DO97" i="2" s="1"/>
  <c r="DP97" i="2" s="1"/>
  <c r="DQ97" i="2"/>
  <c r="DR97" i="2" s="1"/>
  <c r="DS97" i="2" s="1"/>
  <c r="DT97" i="2" s="1"/>
  <c r="DU97" i="2" s="1"/>
  <c r="DV97" i="2" s="1"/>
  <c r="DW97" i="2" s="1"/>
  <c r="DX97" i="2" s="1"/>
  <c r="DY97" i="2" s="1"/>
  <c r="DZ97" i="2" s="1"/>
  <c r="EA97" i="2" s="1"/>
  <c r="EB97" i="2" s="1"/>
  <c r="DI98" i="2"/>
  <c r="DJ98" i="2" s="1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DW98" i="2" s="1"/>
  <c r="DX98" i="2" s="1"/>
  <c r="DY98" i="2" s="1"/>
  <c r="DZ98" i="2" s="1"/>
  <c r="EA98" i="2" s="1"/>
  <c r="EB98" i="2" s="1"/>
  <c r="DI99" i="2"/>
  <c r="DJ99" i="2" s="1"/>
  <c r="DK99" i="2" s="1"/>
  <c r="DL99" i="2" s="1"/>
  <c r="DM99" i="2" s="1"/>
  <c r="DN99" i="2" s="1"/>
  <c r="DO99" i="2" s="1"/>
  <c r="DP99" i="2" s="1"/>
  <c r="DQ99" i="2"/>
  <c r="DR99" i="2" s="1"/>
  <c r="DS99" i="2" s="1"/>
  <c r="DT99" i="2" s="1"/>
  <c r="DU99" i="2" s="1"/>
  <c r="DV99" i="2" s="1"/>
  <c r="DW99" i="2" s="1"/>
  <c r="DX99" i="2" s="1"/>
  <c r="DY99" i="2" s="1"/>
  <c r="DZ99" i="2" s="1"/>
  <c r="EA99" i="2" s="1"/>
  <c r="EB99" i="2" s="1"/>
  <c r="DI100" i="2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W100" i="2" s="1"/>
  <c r="DX100" i="2" s="1"/>
  <c r="DY100" i="2" s="1"/>
  <c r="DZ100" i="2" s="1"/>
  <c r="EA100" i="2" s="1"/>
  <c r="EB100" i="2" s="1"/>
  <c r="DI101" i="2"/>
  <c r="DJ101" i="2" s="1"/>
  <c r="DK101" i="2" s="1"/>
  <c r="DL101" i="2" s="1"/>
  <c r="DM101" i="2" s="1"/>
  <c r="DN101" i="2" s="1"/>
  <c r="DO101" i="2" s="1"/>
  <c r="DP101" i="2" s="1"/>
  <c r="DQ101" i="2"/>
  <c r="DR101" i="2" s="1"/>
  <c r="DS101" i="2" s="1"/>
  <c r="DT101" i="2" s="1"/>
  <c r="DU101" i="2" s="1"/>
  <c r="DV101" i="2" s="1"/>
  <c r="DW101" i="2" s="1"/>
  <c r="DX101" i="2" s="1"/>
  <c r="DY101" i="2" s="1"/>
  <c r="DZ101" i="2" s="1"/>
  <c r="EA101" i="2" s="1"/>
  <c r="EB101" i="2" s="1"/>
  <c r="DI102" i="2"/>
  <c r="DJ102" i="2" s="1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W102" i="2" s="1"/>
  <c r="DX102" i="2" s="1"/>
  <c r="DY102" i="2" s="1"/>
  <c r="DZ102" i="2" s="1"/>
  <c r="EA102" i="2" s="1"/>
  <c r="EB102" i="2" s="1"/>
  <c r="DI103" i="2"/>
  <c r="DJ103" i="2" s="1"/>
  <c r="DK103" i="2" s="1"/>
  <c r="DL103" i="2" s="1"/>
  <c r="DM103" i="2" s="1"/>
  <c r="DN103" i="2" s="1"/>
  <c r="DO103" i="2" s="1"/>
  <c r="DP103" i="2" s="1"/>
  <c r="DQ103" i="2"/>
  <c r="DR103" i="2" s="1"/>
  <c r="DS103" i="2" s="1"/>
  <c r="DT103" i="2" s="1"/>
  <c r="DU103" i="2" s="1"/>
  <c r="DV103" i="2" s="1"/>
  <c r="DW103" i="2" s="1"/>
  <c r="DX103" i="2" s="1"/>
  <c r="DY103" i="2" s="1"/>
  <c r="DZ103" i="2" s="1"/>
  <c r="EA103" i="2" s="1"/>
  <c r="EB103" i="2" s="1"/>
  <c r="DI104" i="2"/>
  <c r="DJ104" i="2" s="1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W104" i="2" s="1"/>
  <c r="DX104" i="2" s="1"/>
  <c r="DY104" i="2" s="1"/>
  <c r="DZ104" i="2" s="1"/>
  <c r="EA104" i="2" s="1"/>
  <c r="EB104" i="2" s="1"/>
  <c r="DI105" i="2"/>
  <c r="DI106" i="2"/>
  <c r="DJ106" i="2" s="1"/>
  <c r="DK106" i="2" s="1"/>
  <c r="DI107" i="2"/>
  <c r="DI108" i="2"/>
  <c r="DJ108" i="2" s="1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W108" i="2" s="1"/>
  <c r="DX108" i="2" s="1"/>
  <c r="DY108" i="2" s="1"/>
  <c r="DZ108" i="2" s="1"/>
  <c r="EA108" i="2" s="1"/>
  <c r="EB108" i="2" s="1"/>
  <c r="DI109" i="2"/>
  <c r="DJ109" i="2"/>
  <c r="DK109" i="2" s="1"/>
  <c r="DL109" i="2" s="1"/>
  <c r="DM109" i="2" s="1"/>
  <c r="DN109" i="2"/>
  <c r="DO109" i="2" s="1"/>
  <c r="DP109" i="2" s="1"/>
  <c r="DQ109" i="2" s="1"/>
  <c r="DR109" i="2" s="1"/>
  <c r="DS109" i="2" s="1"/>
  <c r="DT109" i="2" s="1"/>
  <c r="DU109" i="2" s="1"/>
  <c r="DV109" i="2" s="1"/>
  <c r="DW109" i="2" s="1"/>
  <c r="DX109" i="2" s="1"/>
  <c r="DY109" i="2" s="1"/>
  <c r="DZ109" i="2" s="1"/>
  <c r="EA109" i="2" s="1"/>
  <c r="EB109" i="2" s="1"/>
  <c r="DI110" i="2"/>
  <c r="DJ110" i="2"/>
  <c r="DK110" i="2" s="1"/>
  <c r="DL110" i="2" s="1"/>
  <c r="DM110" i="2" s="1"/>
  <c r="DN110" i="2"/>
  <c r="DO110" i="2" s="1"/>
  <c r="DP110" i="2" s="1"/>
  <c r="DQ110" i="2" s="1"/>
  <c r="DR110" i="2" s="1"/>
  <c r="DS110" i="2" s="1"/>
  <c r="DT110" i="2" s="1"/>
  <c r="DU110" i="2" s="1"/>
  <c r="DV110" i="2" s="1"/>
  <c r="DW110" i="2" s="1"/>
  <c r="DX110" i="2" s="1"/>
  <c r="DY110" i="2" s="1"/>
  <c r="DZ110" i="2" s="1"/>
  <c r="EA110" i="2" s="1"/>
  <c r="EB110" i="2" s="1"/>
  <c r="DI111" i="2"/>
  <c r="DJ111" i="2"/>
  <c r="DK111" i="2" s="1"/>
  <c r="DL111" i="2" s="1"/>
  <c r="DM111" i="2" s="1"/>
  <c r="DN111" i="2"/>
  <c r="DO111" i="2" s="1"/>
  <c r="DP111" i="2" s="1"/>
  <c r="DQ111" i="2" s="1"/>
  <c r="DR111" i="2" s="1"/>
  <c r="DS111" i="2" s="1"/>
  <c r="DT111" i="2" s="1"/>
  <c r="DU111" i="2" s="1"/>
  <c r="DV111" i="2" s="1"/>
  <c r="DW111" i="2" s="1"/>
  <c r="DX111" i="2" s="1"/>
  <c r="DY111" i="2" s="1"/>
  <c r="DZ111" i="2" s="1"/>
  <c r="EA111" i="2" s="1"/>
  <c r="EB111" i="2" s="1"/>
  <c r="DI112" i="2"/>
  <c r="DJ112" i="2"/>
  <c r="DK112" i="2" s="1"/>
  <c r="DL112" i="2" s="1"/>
  <c r="DM112" i="2" s="1"/>
  <c r="DN112" i="2"/>
  <c r="DO112" i="2" s="1"/>
  <c r="DP112" i="2" s="1"/>
  <c r="DQ112" i="2" s="1"/>
  <c r="DR112" i="2" s="1"/>
  <c r="DS112" i="2" s="1"/>
  <c r="DT112" i="2" s="1"/>
  <c r="DU112" i="2" s="1"/>
  <c r="DV112" i="2" s="1"/>
  <c r="DW112" i="2" s="1"/>
  <c r="DX112" i="2" s="1"/>
  <c r="DY112" i="2" s="1"/>
  <c r="DZ112" i="2" s="1"/>
  <c r="EA112" i="2" s="1"/>
  <c r="EB112" i="2" s="1"/>
  <c r="DI113" i="2"/>
  <c r="DJ113" i="2"/>
  <c r="DK113" i="2" s="1"/>
  <c r="DL113" i="2" s="1"/>
  <c r="DM113" i="2" s="1"/>
  <c r="DN113" i="2"/>
  <c r="DO113" i="2" s="1"/>
  <c r="DP113" i="2" s="1"/>
  <c r="DQ113" i="2" s="1"/>
  <c r="DR113" i="2" s="1"/>
  <c r="DS113" i="2" s="1"/>
  <c r="DT113" i="2" s="1"/>
  <c r="DU113" i="2" s="1"/>
  <c r="DV113" i="2" s="1"/>
  <c r="DW113" i="2" s="1"/>
  <c r="DX113" i="2" s="1"/>
  <c r="DY113" i="2" s="1"/>
  <c r="DZ113" i="2" s="1"/>
  <c r="EA113" i="2" s="1"/>
  <c r="EB113" i="2" s="1"/>
  <c r="DI114" i="2"/>
  <c r="DJ114" i="2"/>
  <c r="DK114" i="2" s="1"/>
  <c r="DL114" i="2" s="1"/>
  <c r="DM114" i="2" s="1"/>
  <c r="DN114" i="2"/>
  <c r="DO114" i="2" s="1"/>
  <c r="DP114" i="2" s="1"/>
  <c r="DQ114" i="2" s="1"/>
  <c r="DR114" i="2" s="1"/>
  <c r="DS114" i="2" s="1"/>
  <c r="DT114" i="2" s="1"/>
  <c r="DU114" i="2" s="1"/>
  <c r="DV114" i="2" s="1"/>
  <c r="DW114" i="2" s="1"/>
  <c r="DX114" i="2" s="1"/>
  <c r="DY114" i="2" s="1"/>
  <c r="DZ114" i="2" s="1"/>
  <c r="EA114" i="2" s="1"/>
  <c r="EB114" i="2" s="1"/>
  <c r="DI115" i="2"/>
  <c r="DJ115" i="2"/>
  <c r="DK115" i="2" s="1"/>
  <c r="DL115" i="2" s="1"/>
  <c r="DM115" i="2" s="1"/>
  <c r="DN115" i="2"/>
  <c r="DO115" i="2" s="1"/>
  <c r="DP115" i="2" s="1"/>
  <c r="DQ115" i="2" s="1"/>
  <c r="DR115" i="2" s="1"/>
  <c r="DS115" i="2" s="1"/>
  <c r="DT115" i="2" s="1"/>
  <c r="DU115" i="2" s="1"/>
  <c r="DV115" i="2" s="1"/>
  <c r="DW115" i="2" s="1"/>
  <c r="DX115" i="2" s="1"/>
  <c r="DY115" i="2" s="1"/>
  <c r="DZ115" i="2" s="1"/>
  <c r="EA115" i="2" s="1"/>
  <c r="EB115" i="2" s="1"/>
  <c r="DI116" i="2"/>
  <c r="DJ116" i="2"/>
  <c r="DK116" i="2" s="1"/>
  <c r="DL116" i="2" s="1"/>
  <c r="DM116" i="2" s="1"/>
  <c r="DN116" i="2"/>
  <c r="DO116" i="2" s="1"/>
  <c r="DP116" i="2" s="1"/>
  <c r="DQ116" i="2" s="1"/>
  <c r="DR116" i="2" s="1"/>
  <c r="DS116" i="2" s="1"/>
  <c r="DT116" i="2" s="1"/>
  <c r="DU116" i="2" s="1"/>
  <c r="DV116" i="2" s="1"/>
  <c r="DW116" i="2" s="1"/>
  <c r="DX116" i="2" s="1"/>
  <c r="DY116" i="2" s="1"/>
  <c r="DZ116" i="2" s="1"/>
  <c r="EA116" i="2" s="1"/>
  <c r="EB116" i="2" s="1"/>
  <c r="DI117" i="2"/>
  <c r="DJ117" i="2"/>
  <c r="DK117" i="2" s="1"/>
  <c r="DL117" i="2" s="1"/>
  <c r="DM117" i="2" s="1"/>
  <c r="DN117" i="2"/>
  <c r="DO117" i="2" s="1"/>
  <c r="DP117" i="2" s="1"/>
  <c r="DQ117" i="2" s="1"/>
  <c r="DR117" i="2" s="1"/>
  <c r="DS117" i="2" s="1"/>
  <c r="DT117" i="2" s="1"/>
  <c r="DU117" i="2" s="1"/>
  <c r="DV117" i="2" s="1"/>
  <c r="DW117" i="2" s="1"/>
  <c r="DX117" i="2" s="1"/>
  <c r="DY117" i="2" s="1"/>
  <c r="DZ117" i="2" s="1"/>
  <c r="EA117" i="2" s="1"/>
  <c r="EB117" i="2" s="1"/>
  <c r="DI118" i="2"/>
  <c r="DJ118" i="2"/>
  <c r="DK118" i="2" s="1"/>
  <c r="DL118" i="2" s="1"/>
  <c r="DM118" i="2" s="1"/>
  <c r="DN118" i="2"/>
  <c r="DO118" i="2" s="1"/>
  <c r="DP118" i="2" s="1"/>
  <c r="DQ118" i="2" s="1"/>
  <c r="DR118" i="2" s="1"/>
  <c r="DS118" i="2" s="1"/>
  <c r="DT118" i="2" s="1"/>
  <c r="DU118" i="2" s="1"/>
  <c r="DV118" i="2" s="1"/>
  <c r="DW118" i="2" s="1"/>
  <c r="DX118" i="2" s="1"/>
  <c r="DY118" i="2" s="1"/>
  <c r="DZ118" i="2" s="1"/>
  <c r="EA118" i="2" s="1"/>
  <c r="EB118" i="2" s="1"/>
  <c r="DI119" i="2"/>
  <c r="DJ119" i="2"/>
  <c r="DK119" i="2" s="1"/>
  <c r="DL119" i="2" s="1"/>
  <c r="DM119" i="2" s="1"/>
  <c r="DN119" i="2"/>
  <c r="DO119" i="2" s="1"/>
  <c r="DP119" i="2" s="1"/>
  <c r="DQ119" i="2" s="1"/>
  <c r="DR119" i="2" s="1"/>
  <c r="DS119" i="2" s="1"/>
  <c r="DT119" i="2" s="1"/>
  <c r="DU119" i="2" s="1"/>
  <c r="DV119" i="2" s="1"/>
  <c r="DW119" i="2" s="1"/>
  <c r="DX119" i="2" s="1"/>
  <c r="DY119" i="2" s="1"/>
  <c r="DZ119" i="2" s="1"/>
  <c r="EA119" i="2" s="1"/>
  <c r="EB119" i="2" s="1"/>
  <c r="DI120" i="2"/>
  <c r="DJ120" i="2"/>
  <c r="DK120" i="2" s="1"/>
  <c r="DL120" i="2" s="1"/>
  <c r="DM120" i="2" s="1"/>
  <c r="DN120" i="2"/>
  <c r="DO120" i="2" s="1"/>
  <c r="DP120" i="2" s="1"/>
  <c r="DQ120" i="2" s="1"/>
  <c r="DR120" i="2" s="1"/>
  <c r="DS120" i="2" s="1"/>
  <c r="DT120" i="2" s="1"/>
  <c r="DU120" i="2" s="1"/>
  <c r="DV120" i="2" s="1"/>
  <c r="DW120" i="2" s="1"/>
  <c r="DX120" i="2" s="1"/>
  <c r="DY120" i="2" s="1"/>
  <c r="DZ120" i="2" s="1"/>
  <c r="EA120" i="2" s="1"/>
  <c r="EB120" i="2" s="1"/>
  <c r="DI121" i="2"/>
  <c r="DJ121" i="2"/>
  <c r="DK121" i="2" s="1"/>
  <c r="DL121" i="2" s="1"/>
  <c r="DM121" i="2" s="1"/>
  <c r="DN121" i="2"/>
  <c r="DO121" i="2" s="1"/>
  <c r="DP121" i="2" s="1"/>
  <c r="DQ121" i="2" s="1"/>
  <c r="DR121" i="2" s="1"/>
  <c r="DS121" i="2" s="1"/>
  <c r="DT121" i="2" s="1"/>
  <c r="DU121" i="2" s="1"/>
  <c r="DV121" i="2" s="1"/>
  <c r="DW121" i="2" s="1"/>
  <c r="DX121" i="2" s="1"/>
  <c r="DY121" i="2" s="1"/>
  <c r="DZ121" i="2" s="1"/>
  <c r="EA121" i="2" s="1"/>
  <c r="EB121" i="2" s="1"/>
  <c r="DI122" i="2"/>
  <c r="DJ122" i="2"/>
  <c r="DK122" i="2" s="1"/>
  <c r="DL122" i="2" s="1"/>
  <c r="DM122" i="2" s="1"/>
  <c r="DN122" i="2"/>
  <c r="DO122" i="2" s="1"/>
  <c r="DP122" i="2" s="1"/>
  <c r="DQ122" i="2" s="1"/>
  <c r="DR122" i="2" s="1"/>
  <c r="DS122" i="2" s="1"/>
  <c r="DT122" i="2" s="1"/>
  <c r="DU122" i="2" s="1"/>
  <c r="DV122" i="2" s="1"/>
  <c r="DW122" i="2" s="1"/>
  <c r="DX122" i="2" s="1"/>
  <c r="DY122" i="2" s="1"/>
  <c r="DZ122" i="2" s="1"/>
  <c r="EA122" i="2" s="1"/>
  <c r="EB122" i="2" s="1"/>
  <c r="DI123" i="2"/>
  <c r="DJ123" i="2"/>
  <c r="DK123" i="2" s="1"/>
  <c r="DL123" i="2" s="1"/>
  <c r="DM123" i="2" s="1"/>
  <c r="DN123" i="2"/>
  <c r="DO123" i="2" s="1"/>
  <c r="DP123" i="2" s="1"/>
  <c r="DQ123" i="2" s="1"/>
  <c r="DR123" i="2" s="1"/>
  <c r="DS123" i="2" s="1"/>
  <c r="DT123" i="2" s="1"/>
  <c r="DU123" i="2" s="1"/>
  <c r="DV123" i="2" s="1"/>
  <c r="DW123" i="2" s="1"/>
  <c r="DX123" i="2" s="1"/>
  <c r="DY123" i="2" s="1"/>
  <c r="DZ123" i="2" s="1"/>
  <c r="EA123" i="2" s="1"/>
  <c r="EB123" i="2" s="1"/>
  <c r="DI124" i="2"/>
  <c r="DJ124" i="2"/>
  <c r="DK124" i="2" s="1"/>
  <c r="DL124" i="2" s="1"/>
  <c r="DM124" i="2" s="1"/>
  <c r="DN124" i="2"/>
  <c r="DO124" i="2" s="1"/>
  <c r="DP124" i="2" s="1"/>
  <c r="DQ124" i="2" s="1"/>
  <c r="DR124" i="2" s="1"/>
  <c r="DS124" i="2" s="1"/>
  <c r="DT124" i="2" s="1"/>
  <c r="DU124" i="2" s="1"/>
  <c r="DV124" i="2" s="1"/>
  <c r="DW124" i="2" s="1"/>
  <c r="DX124" i="2" s="1"/>
  <c r="DY124" i="2" s="1"/>
  <c r="DZ124" i="2" s="1"/>
  <c r="EA124" i="2" s="1"/>
  <c r="EB124" i="2" s="1"/>
  <c r="DI125" i="2"/>
  <c r="DJ125" i="2"/>
  <c r="DK125" i="2" s="1"/>
  <c r="DL125" i="2" s="1"/>
  <c r="DM125" i="2" s="1"/>
  <c r="DN125" i="2"/>
  <c r="DO125" i="2" s="1"/>
  <c r="DP125" i="2" s="1"/>
  <c r="DQ125" i="2" s="1"/>
  <c r="DR125" i="2" s="1"/>
  <c r="DS125" i="2" s="1"/>
  <c r="DT125" i="2" s="1"/>
  <c r="DU125" i="2" s="1"/>
  <c r="DV125" i="2" s="1"/>
  <c r="DW125" i="2" s="1"/>
  <c r="DX125" i="2" s="1"/>
  <c r="DY125" i="2" s="1"/>
  <c r="DZ125" i="2" s="1"/>
  <c r="EA125" i="2" s="1"/>
  <c r="EB125" i="2" s="1"/>
  <c r="DH119" i="2"/>
  <c r="DH109" i="2"/>
  <c r="DH110" i="2"/>
  <c r="DH111" i="2"/>
  <c r="DH112" i="2"/>
  <c r="DH113" i="2"/>
  <c r="DH114" i="2"/>
  <c r="DH115" i="2"/>
  <c r="DH116" i="2"/>
  <c r="DH117" i="2"/>
  <c r="DH118" i="2"/>
  <c r="DH40" i="2"/>
  <c r="DH44" i="2" s="1"/>
  <c r="DH41" i="2"/>
  <c r="DH42" i="2"/>
  <c r="DH43" i="2"/>
  <c r="DH46" i="2"/>
  <c r="DH47" i="2"/>
  <c r="DH48" i="2"/>
  <c r="DH49" i="2"/>
  <c r="DH50" i="2"/>
  <c r="DH51" i="2"/>
  <c r="DH52" i="2"/>
  <c r="DH53" i="2"/>
  <c r="DH54" i="2"/>
  <c r="DH55" i="2"/>
  <c r="DH56" i="2"/>
  <c r="DH57" i="2"/>
  <c r="DH58" i="2"/>
  <c r="DH59" i="2"/>
  <c r="DH60" i="2"/>
  <c r="DH61" i="2"/>
  <c r="DH62" i="2"/>
  <c r="DH63" i="2"/>
  <c r="DH64" i="2"/>
  <c r="DH65" i="2"/>
  <c r="DH66" i="2"/>
  <c r="DH67" i="2"/>
  <c r="DH68" i="2"/>
  <c r="DH69" i="2"/>
  <c r="DH70" i="2"/>
  <c r="DH71" i="2"/>
  <c r="DH72" i="2"/>
  <c r="DH73" i="2"/>
  <c r="DH74" i="2"/>
  <c r="DH75" i="2"/>
  <c r="DH76" i="2"/>
  <c r="DH77" i="2"/>
  <c r="DH78" i="2"/>
  <c r="DH79" i="2"/>
  <c r="DH80" i="2"/>
  <c r="DH81" i="2"/>
  <c r="DH82" i="2"/>
  <c r="DH83" i="2"/>
  <c r="DH84" i="2"/>
  <c r="DH85" i="2"/>
  <c r="DH86" i="2"/>
  <c r="DH87" i="2"/>
  <c r="DH88" i="2"/>
  <c r="DH89" i="2"/>
  <c r="DH90" i="2"/>
  <c r="DH91" i="2"/>
  <c r="DH92" i="2"/>
  <c r="DH93" i="2"/>
  <c r="DH94" i="2"/>
  <c r="DH95" i="2"/>
  <c r="DH96" i="2"/>
  <c r="DH97" i="2"/>
  <c r="DH98" i="2"/>
  <c r="DH99" i="2"/>
  <c r="DH100" i="2"/>
  <c r="DH101" i="2"/>
  <c r="DH102" i="2"/>
  <c r="DH103" i="2"/>
  <c r="DH104" i="2"/>
  <c r="DH45" i="2"/>
  <c r="DH125" i="2"/>
  <c r="DH124" i="2"/>
  <c r="DH123" i="2"/>
  <c r="DH122" i="2"/>
  <c r="DH121" i="2"/>
  <c r="DH120" i="2"/>
  <c r="DH108" i="2"/>
  <c r="DH107" i="2"/>
  <c r="DH106" i="2"/>
  <c r="DH126" i="2" s="1"/>
  <c r="DH105" i="2"/>
  <c r="DH39" i="2"/>
  <c r="DH38" i="2"/>
  <c r="DH37" i="2"/>
  <c r="DH36" i="2"/>
  <c r="DH32" i="2"/>
  <c r="DH31" i="2"/>
  <c r="DH33" i="2" s="1"/>
  <c r="DH29" i="2"/>
  <c r="DH28" i="2"/>
  <c r="DH27" i="2"/>
  <c r="DH26" i="2"/>
  <c r="DH25" i="2"/>
  <c r="DH24" i="2"/>
  <c r="DH23" i="2"/>
  <c r="DH22" i="2"/>
  <c r="DH21" i="2"/>
  <c r="DH20" i="2"/>
  <c r="DH19" i="2"/>
  <c r="DH30" i="2" s="1"/>
  <c r="DH17" i="2"/>
  <c r="DH16" i="2"/>
  <c r="DH15" i="2"/>
  <c r="DH14" i="2"/>
  <c r="DH13" i="2"/>
  <c r="DH12" i="2"/>
  <c r="DH11" i="2"/>
  <c r="DH10" i="2"/>
  <c r="DH18" i="2" s="1"/>
  <c r="DH9" i="2"/>
  <c r="DK137" i="112" l="1"/>
  <c r="DS137" i="112"/>
  <c r="EA137" i="112"/>
  <c r="DO137" i="112"/>
  <c r="DW137" i="112"/>
  <c r="DH137" i="2"/>
  <c r="DL137" i="2"/>
  <c r="DP137" i="2"/>
  <c r="DT137" i="2"/>
  <c r="DX137" i="2"/>
  <c r="EB137" i="2"/>
  <c r="DL130" i="112"/>
  <c r="DL137" i="112" s="1"/>
  <c r="DP130" i="112"/>
  <c r="DT130" i="112"/>
  <c r="DT137" i="112" s="1"/>
  <c r="DX130" i="112"/>
  <c r="DX137" i="112" s="1"/>
  <c r="DI130" i="112"/>
  <c r="DI137" i="112" s="1"/>
  <c r="DM130" i="112"/>
  <c r="DM137" i="112" s="1"/>
  <c r="DQ130" i="112"/>
  <c r="DQ137" i="112" s="1"/>
  <c r="DU130" i="112"/>
  <c r="DU137" i="112" s="1"/>
  <c r="DY130" i="112"/>
  <c r="DY137" i="112" s="1"/>
  <c r="DY137" i="113"/>
  <c r="DP137" i="112"/>
  <c r="EB137" i="112"/>
  <c r="DH137" i="112"/>
  <c r="DI137" i="2"/>
  <c r="DM137" i="2"/>
  <c r="DQ137" i="2"/>
  <c r="DU137" i="2"/>
  <c r="DY137" i="2"/>
  <c r="DJ137" i="112"/>
  <c r="DN137" i="112"/>
  <c r="DR137" i="112"/>
  <c r="DV137" i="112"/>
  <c r="DZ137" i="112"/>
  <c r="EB137" i="113"/>
  <c r="DX137" i="113"/>
  <c r="DH137" i="113"/>
  <c r="DL137" i="113"/>
  <c r="DT137" i="113"/>
  <c r="DP137" i="113"/>
  <c r="DI137" i="113"/>
  <c r="DQ137" i="113"/>
  <c r="DM137" i="113"/>
  <c r="DU137" i="113"/>
  <c r="DJ137" i="113"/>
  <c r="DN137" i="113"/>
  <c r="DR137" i="113"/>
  <c r="DV137" i="113"/>
  <c r="DZ137" i="113"/>
  <c r="EA137" i="113"/>
  <c r="DK137" i="113"/>
  <c r="DO137" i="113"/>
  <c r="DS137" i="113"/>
  <c r="DW137" i="113"/>
  <c r="DH141" i="114"/>
  <c r="DJ137" i="2"/>
  <c r="DN137" i="2"/>
  <c r="DR137" i="2"/>
  <c r="DV137" i="2"/>
  <c r="DZ137" i="2"/>
  <c r="DK137" i="2"/>
  <c r="DO137" i="2"/>
  <c r="DS137" i="2"/>
  <c r="DW137" i="2"/>
  <c r="EA137" i="2"/>
  <c r="DI18" i="112"/>
  <c r="DJ9" i="112"/>
  <c r="DH18" i="112"/>
  <c r="DH30" i="112"/>
  <c r="DJ31" i="112"/>
  <c r="DH33" i="112"/>
  <c r="DK36" i="112"/>
  <c r="DI19" i="112"/>
  <c r="DI53" i="112"/>
  <c r="DH105" i="112"/>
  <c r="DI44" i="112"/>
  <c r="DH126" i="112"/>
  <c r="DI106" i="112"/>
  <c r="DJ9" i="113"/>
  <c r="DI10" i="113"/>
  <c r="DJ10" i="113" s="1"/>
  <c r="DK10" i="113" s="1"/>
  <c r="DL10" i="113" s="1"/>
  <c r="DM10" i="113" s="1"/>
  <c r="DN10" i="113" s="1"/>
  <c r="DO10" i="113" s="1"/>
  <c r="DP10" i="113" s="1"/>
  <c r="DQ10" i="113" s="1"/>
  <c r="DR10" i="113" s="1"/>
  <c r="DS10" i="113" s="1"/>
  <c r="DT10" i="113" s="1"/>
  <c r="DU10" i="113" s="1"/>
  <c r="DV10" i="113" s="1"/>
  <c r="DW10" i="113" s="1"/>
  <c r="DX10" i="113" s="1"/>
  <c r="DY10" i="113" s="1"/>
  <c r="DZ10" i="113" s="1"/>
  <c r="EA10" i="113" s="1"/>
  <c r="EB10" i="113" s="1"/>
  <c r="DL19" i="113"/>
  <c r="DI44" i="113"/>
  <c r="DI105" i="113"/>
  <c r="DH30" i="113"/>
  <c r="DI33" i="113"/>
  <c r="DJ44" i="113"/>
  <c r="DK44" i="113"/>
  <c r="DH127" i="113"/>
  <c r="DI30" i="113"/>
  <c r="DJ30" i="113"/>
  <c r="DJ33" i="113"/>
  <c r="DK31" i="113"/>
  <c r="DM36" i="113"/>
  <c r="DL44" i="113"/>
  <c r="DJ105" i="113"/>
  <c r="DK105" i="113"/>
  <c r="DL53" i="113"/>
  <c r="DH105" i="113"/>
  <c r="DH126" i="113"/>
  <c r="DI106" i="113"/>
  <c r="DJ19" i="114"/>
  <c r="DI44" i="114"/>
  <c r="DH44" i="114"/>
  <c r="DH30" i="114"/>
  <c r="DK44" i="114"/>
  <c r="DJ44" i="114"/>
  <c r="DH33" i="114"/>
  <c r="DI32" i="114"/>
  <c r="DJ32" i="114" s="1"/>
  <c r="DK32" i="114" s="1"/>
  <c r="DL32" i="114" s="1"/>
  <c r="DM32" i="114" s="1"/>
  <c r="DN32" i="114" s="1"/>
  <c r="DO32" i="114" s="1"/>
  <c r="DP32" i="114" s="1"/>
  <c r="DQ32" i="114" s="1"/>
  <c r="DR32" i="114" s="1"/>
  <c r="DS32" i="114" s="1"/>
  <c r="DT32" i="114" s="1"/>
  <c r="DU32" i="114" s="1"/>
  <c r="DV32" i="114" s="1"/>
  <c r="DW32" i="114" s="1"/>
  <c r="DX32" i="114" s="1"/>
  <c r="DY32" i="114" s="1"/>
  <c r="DZ32" i="114" s="1"/>
  <c r="EA32" i="114" s="1"/>
  <c r="EB32" i="114" s="1"/>
  <c r="DI9" i="114"/>
  <c r="DH18" i="114"/>
  <c r="DH127" i="114" s="1"/>
  <c r="DH131" i="114" s="1"/>
  <c r="DK31" i="114"/>
  <c r="DI33" i="114"/>
  <c r="DL36" i="114"/>
  <c r="DI105" i="114"/>
  <c r="DJ53" i="114"/>
  <c r="DH105" i="114"/>
  <c r="DI126" i="114"/>
  <c r="DJ106" i="114"/>
  <c r="DH126" i="114"/>
  <c r="DL106" i="2"/>
  <c r="DJ107" i="2"/>
  <c r="DI126" i="2"/>
  <c r="DK55" i="2"/>
  <c r="DJ105" i="2"/>
  <c r="DQ53" i="2"/>
  <c r="DO54" i="2"/>
  <c r="DM23" i="2"/>
  <c r="DN23" i="2" s="1"/>
  <c r="DO23" i="2" s="1"/>
  <c r="DP23" i="2" s="1"/>
  <c r="DQ23" i="2" s="1"/>
  <c r="DR23" i="2" s="1"/>
  <c r="DS23" i="2" s="1"/>
  <c r="DT23" i="2" s="1"/>
  <c r="DU23" i="2" s="1"/>
  <c r="DV23" i="2" s="1"/>
  <c r="DW23" i="2" s="1"/>
  <c r="DX23" i="2" s="1"/>
  <c r="DY23" i="2" s="1"/>
  <c r="DZ23" i="2" s="1"/>
  <c r="EA23" i="2" s="1"/>
  <c r="EB23" i="2" s="1"/>
  <c r="DK36" i="2"/>
  <c r="DJ44" i="2"/>
  <c r="DJ33" i="2"/>
  <c r="DK31" i="2"/>
  <c r="DN19" i="2"/>
  <c r="DJ25" i="2"/>
  <c r="DI30" i="2"/>
  <c r="DI127" i="2" s="1"/>
  <c r="DJ18" i="2"/>
  <c r="DK9" i="2"/>
  <c r="DH127" i="2"/>
  <c r="DH127" i="112" l="1"/>
  <c r="DI126" i="112"/>
  <c r="DJ106" i="112"/>
  <c r="DI105" i="112"/>
  <c r="DJ53" i="112"/>
  <c r="DJ18" i="112"/>
  <c r="DK9" i="112"/>
  <c r="DJ33" i="112"/>
  <c r="DK31" i="112"/>
  <c r="DL36" i="112"/>
  <c r="DK44" i="112"/>
  <c r="DJ19" i="112"/>
  <c r="DI30" i="112"/>
  <c r="DI126" i="113"/>
  <c r="DJ106" i="113"/>
  <c r="DJ18" i="113"/>
  <c r="DK9" i="113"/>
  <c r="DK33" i="113"/>
  <c r="DL31" i="113"/>
  <c r="DL30" i="113"/>
  <c r="DM19" i="113"/>
  <c r="DL105" i="113"/>
  <c r="DM53" i="113"/>
  <c r="DN36" i="113"/>
  <c r="DM44" i="113"/>
  <c r="DI18" i="113"/>
  <c r="DI127" i="113" s="1"/>
  <c r="DJ126" i="114"/>
  <c r="DK106" i="114"/>
  <c r="DM36" i="114"/>
  <c r="DL44" i="114"/>
  <c r="DI18" i="114"/>
  <c r="DI127" i="114" s="1"/>
  <c r="DI131" i="114" s="1"/>
  <c r="DJ9" i="114"/>
  <c r="DJ105" i="114"/>
  <c r="DK53" i="114"/>
  <c r="DL31" i="114"/>
  <c r="DK33" i="114"/>
  <c r="DJ33" i="114"/>
  <c r="DJ30" i="114"/>
  <c r="DK19" i="114"/>
  <c r="DK33" i="2"/>
  <c r="DL31" i="2"/>
  <c r="DK25" i="2"/>
  <c r="DJ30" i="2"/>
  <c r="DR53" i="2"/>
  <c r="DK107" i="2"/>
  <c r="DJ126" i="2"/>
  <c r="DK18" i="2"/>
  <c r="DL9" i="2"/>
  <c r="DJ127" i="2"/>
  <c r="DO19" i="2"/>
  <c r="DL36" i="2"/>
  <c r="DK44" i="2"/>
  <c r="DP54" i="2"/>
  <c r="DL55" i="2"/>
  <c r="DK105" i="2"/>
  <c r="DM106" i="2"/>
  <c r="DI127" i="112" l="1"/>
  <c r="DM36" i="112"/>
  <c r="DL44" i="112"/>
  <c r="DJ126" i="112"/>
  <c r="DK106" i="112"/>
  <c r="DK33" i="112"/>
  <c r="DL31" i="112"/>
  <c r="DK18" i="112"/>
  <c r="DL9" i="112"/>
  <c r="DJ30" i="112"/>
  <c r="DK19" i="112"/>
  <c r="DJ105" i="112"/>
  <c r="DK53" i="112"/>
  <c r="DN44" i="113"/>
  <c r="DO36" i="113"/>
  <c r="DM105" i="113"/>
  <c r="DN53" i="113"/>
  <c r="DM31" i="113"/>
  <c r="DL33" i="113"/>
  <c r="DK106" i="113"/>
  <c r="DJ126" i="113"/>
  <c r="DJ127" i="113" s="1"/>
  <c r="DM30" i="113"/>
  <c r="DN19" i="113"/>
  <c r="DK18" i="113"/>
  <c r="DL9" i="113"/>
  <c r="DJ18" i="114"/>
  <c r="DJ127" i="114" s="1"/>
  <c r="DJ131" i="114" s="1"/>
  <c r="DK9" i="114"/>
  <c r="DM44" i="114"/>
  <c r="DN36" i="114"/>
  <c r="DK30" i="114"/>
  <c r="DL19" i="114"/>
  <c r="DL33" i="114"/>
  <c r="DM31" i="114"/>
  <c r="DK126" i="114"/>
  <c r="DL106" i="114"/>
  <c r="DK105" i="114"/>
  <c r="DL53" i="114"/>
  <c r="DM55" i="2"/>
  <c r="DL105" i="2"/>
  <c r="DM36" i="2"/>
  <c r="DL44" i="2"/>
  <c r="DL107" i="2"/>
  <c r="DK126" i="2"/>
  <c r="DL25" i="2"/>
  <c r="DK30" i="2"/>
  <c r="DK127" i="2" s="1"/>
  <c r="DN106" i="2"/>
  <c r="DM9" i="2"/>
  <c r="DL18" i="2"/>
  <c r="DM31" i="2"/>
  <c r="DL33" i="2"/>
  <c r="DQ54" i="2"/>
  <c r="DP19" i="2"/>
  <c r="DS53" i="2"/>
  <c r="DK30" i="112" l="1"/>
  <c r="DL19" i="112"/>
  <c r="DK126" i="112"/>
  <c r="DL106" i="112"/>
  <c r="DJ127" i="112"/>
  <c r="DM31" i="112"/>
  <c r="DL33" i="112"/>
  <c r="DK105" i="112"/>
  <c r="DK127" i="112" s="1"/>
  <c r="DL53" i="112"/>
  <c r="DM9" i="112"/>
  <c r="DL18" i="112"/>
  <c r="DN36" i="112"/>
  <c r="DM44" i="112"/>
  <c r="DN30" i="113"/>
  <c r="DO19" i="113"/>
  <c r="DP36" i="113"/>
  <c r="DO44" i="113"/>
  <c r="DL18" i="113"/>
  <c r="DM9" i="113"/>
  <c r="DM33" i="113"/>
  <c r="DN31" i="113"/>
  <c r="DK126" i="113"/>
  <c r="DK127" i="113" s="1"/>
  <c r="DL106" i="113"/>
  <c r="DN105" i="113"/>
  <c r="DO53" i="113"/>
  <c r="DL126" i="114"/>
  <c r="DM106" i="114"/>
  <c r="DM19" i="114"/>
  <c r="DL30" i="114"/>
  <c r="DL9" i="114"/>
  <c r="DK18" i="114"/>
  <c r="DK127" i="114" s="1"/>
  <c r="DK131" i="114" s="1"/>
  <c r="DL105" i="114"/>
  <c r="DM53" i="114"/>
  <c r="DN31" i="114"/>
  <c r="DM33" i="114"/>
  <c r="DO36" i="114"/>
  <c r="DN44" i="114"/>
  <c r="DT53" i="2"/>
  <c r="DR54" i="2"/>
  <c r="DM18" i="2"/>
  <c r="DN9" i="2"/>
  <c r="DM25" i="2"/>
  <c r="DL30" i="2"/>
  <c r="DL127" i="2" s="1"/>
  <c r="DN36" i="2"/>
  <c r="DM44" i="2"/>
  <c r="DQ19" i="2"/>
  <c r="DM33" i="2"/>
  <c r="DN31" i="2"/>
  <c r="DO106" i="2"/>
  <c r="DM107" i="2"/>
  <c r="DL126" i="2"/>
  <c r="DN55" i="2"/>
  <c r="DM105" i="2"/>
  <c r="DM18" i="112" l="1"/>
  <c r="DN9" i="112"/>
  <c r="DM33" i="112"/>
  <c r="DN31" i="112"/>
  <c r="DL30" i="112"/>
  <c r="DM19" i="112"/>
  <c r="DN44" i="112"/>
  <c r="DO36" i="112"/>
  <c r="DL105" i="112"/>
  <c r="DM53" i="112"/>
  <c r="DL126" i="112"/>
  <c r="DM106" i="112"/>
  <c r="DL127" i="113"/>
  <c r="DL126" i="113"/>
  <c r="DM106" i="113"/>
  <c r="DM18" i="113"/>
  <c r="DN9" i="113"/>
  <c r="DQ36" i="113"/>
  <c r="DP44" i="113"/>
  <c r="DO30" i="113"/>
  <c r="DP19" i="113"/>
  <c r="DO105" i="113"/>
  <c r="DP53" i="113"/>
  <c r="DN33" i="113"/>
  <c r="DO31" i="113"/>
  <c r="DM30" i="114"/>
  <c r="DN19" i="114"/>
  <c r="DN33" i="114"/>
  <c r="DO31" i="114"/>
  <c r="DM9" i="114"/>
  <c r="DL18" i="114"/>
  <c r="DL127" i="114" s="1"/>
  <c r="DL131" i="114" s="1"/>
  <c r="DM126" i="114"/>
  <c r="DN106" i="114"/>
  <c r="DO44" i="114"/>
  <c r="DP36" i="114"/>
  <c r="DM105" i="114"/>
  <c r="DN53" i="114"/>
  <c r="DN33" i="2"/>
  <c r="DO31" i="2"/>
  <c r="DS54" i="2"/>
  <c r="DN107" i="2"/>
  <c r="DM126" i="2"/>
  <c r="DO36" i="2"/>
  <c r="DN44" i="2"/>
  <c r="DN18" i="2"/>
  <c r="DO9" i="2"/>
  <c r="DU53" i="2"/>
  <c r="DO55" i="2"/>
  <c r="DN105" i="2"/>
  <c r="DP106" i="2"/>
  <c r="DR19" i="2"/>
  <c r="DN25" i="2"/>
  <c r="DM30" i="2"/>
  <c r="DM127" i="2" s="1"/>
  <c r="DL127" i="112" l="1"/>
  <c r="DM126" i="112"/>
  <c r="DN106" i="112"/>
  <c r="DP36" i="112"/>
  <c r="DO44" i="112"/>
  <c r="DN33" i="112"/>
  <c r="DO31" i="112"/>
  <c r="DM105" i="112"/>
  <c r="DN53" i="112"/>
  <c r="DN19" i="112"/>
  <c r="DM30" i="112"/>
  <c r="DN18" i="112"/>
  <c r="DO9" i="112"/>
  <c r="DP105" i="113"/>
  <c r="DQ53" i="113"/>
  <c r="DR36" i="113"/>
  <c r="DQ44" i="113"/>
  <c r="DM126" i="113"/>
  <c r="DM127" i="113" s="1"/>
  <c r="DN106" i="113"/>
  <c r="DO33" i="113"/>
  <c r="DP31" i="113"/>
  <c r="DP30" i="113"/>
  <c r="DQ19" i="113"/>
  <c r="DN18" i="113"/>
  <c r="DO9" i="113"/>
  <c r="DP44" i="114"/>
  <c r="DQ36" i="114"/>
  <c r="DM18" i="114"/>
  <c r="DM127" i="114" s="1"/>
  <c r="DM131" i="114" s="1"/>
  <c r="DN9" i="114"/>
  <c r="DN30" i="114"/>
  <c r="DO19" i="114"/>
  <c r="DP31" i="114"/>
  <c r="DO33" i="114"/>
  <c r="DN105" i="114"/>
  <c r="DO53" i="114"/>
  <c r="DN126" i="114"/>
  <c r="DO106" i="114"/>
  <c r="DP36" i="2"/>
  <c r="DO44" i="2"/>
  <c r="DT54" i="2"/>
  <c r="DO25" i="2"/>
  <c r="DN30" i="2"/>
  <c r="DN127" i="2" s="1"/>
  <c r="DQ106" i="2"/>
  <c r="DV53" i="2"/>
  <c r="DS19" i="2"/>
  <c r="DP55" i="2"/>
  <c r="DO105" i="2"/>
  <c r="DO18" i="2"/>
  <c r="DP9" i="2"/>
  <c r="DO33" i="2"/>
  <c r="DP31" i="2"/>
  <c r="DO107" i="2"/>
  <c r="DN126" i="2"/>
  <c r="DM127" i="112" l="1"/>
  <c r="DO33" i="112"/>
  <c r="DP31" i="112"/>
  <c r="DN126" i="112"/>
  <c r="DO106" i="112"/>
  <c r="DQ36" i="112"/>
  <c r="DP44" i="112"/>
  <c r="DO18" i="112"/>
  <c r="DP9" i="112"/>
  <c r="DN30" i="112"/>
  <c r="DO19" i="112"/>
  <c r="DN105" i="112"/>
  <c r="DO53" i="112"/>
  <c r="DN127" i="113"/>
  <c r="DQ31" i="113"/>
  <c r="DP33" i="113"/>
  <c r="DR44" i="113"/>
  <c r="DS36" i="113"/>
  <c r="DO18" i="113"/>
  <c r="DP9" i="113"/>
  <c r="DQ30" i="113"/>
  <c r="DR19" i="113"/>
  <c r="DN126" i="113"/>
  <c r="DO106" i="113"/>
  <c r="DQ105" i="113"/>
  <c r="DR53" i="113"/>
  <c r="DO105" i="114"/>
  <c r="DP53" i="114"/>
  <c r="DO30" i="114"/>
  <c r="DP19" i="114"/>
  <c r="DQ44" i="114"/>
  <c r="DR36" i="114"/>
  <c r="DP33" i="114"/>
  <c r="DQ31" i="114"/>
  <c r="DO126" i="114"/>
  <c r="DP106" i="114"/>
  <c r="DN18" i="114"/>
  <c r="DN127" i="114" s="1"/>
  <c r="DN131" i="114" s="1"/>
  <c r="DO9" i="114"/>
  <c r="DQ31" i="2"/>
  <c r="DP33" i="2"/>
  <c r="DT19" i="2"/>
  <c r="DU54" i="2"/>
  <c r="DQ55" i="2"/>
  <c r="DP105" i="2"/>
  <c r="DW53" i="2"/>
  <c r="DP25" i="2"/>
  <c r="DO30" i="2"/>
  <c r="DO127" i="2" s="1"/>
  <c r="DQ36" i="2"/>
  <c r="DP44" i="2"/>
  <c r="DR106" i="2"/>
  <c r="DP107" i="2"/>
  <c r="DO126" i="2"/>
  <c r="DQ9" i="2"/>
  <c r="DP18" i="2"/>
  <c r="DO126" i="112" l="1"/>
  <c r="DP106" i="112"/>
  <c r="DO30" i="112"/>
  <c r="DP19" i="112"/>
  <c r="DQ31" i="112"/>
  <c r="DP33" i="112"/>
  <c r="DN127" i="112"/>
  <c r="DO105" i="112"/>
  <c r="DP53" i="112"/>
  <c r="DP18" i="112"/>
  <c r="DQ9" i="112"/>
  <c r="DR36" i="112"/>
  <c r="DQ44" i="112"/>
  <c r="DO127" i="113"/>
  <c r="DO126" i="113"/>
  <c r="DP106" i="113"/>
  <c r="DQ9" i="113"/>
  <c r="DP18" i="113"/>
  <c r="DR105" i="113"/>
  <c r="DS53" i="113"/>
  <c r="DR30" i="113"/>
  <c r="DS19" i="113"/>
  <c r="DQ33" i="113"/>
  <c r="DR31" i="113"/>
  <c r="DT36" i="113"/>
  <c r="DS44" i="113"/>
  <c r="DR31" i="114"/>
  <c r="DQ33" i="114"/>
  <c r="DQ19" i="114"/>
  <c r="DP30" i="114"/>
  <c r="DP126" i="114"/>
  <c r="DQ106" i="114"/>
  <c r="DS36" i="114"/>
  <c r="DR44" i="114"/>
  <c r="DP105" i="114"/>
  <c r="DQ53" i="114"/>
  <c r="DP9" i="114"/>
  <c r="DO18" i="114"/>
  <c r="DO127" i="114" s="1"/>
  <c r="DO131" i="114" s="1"/>
  <c r="DQ25" i="2"/>
  <c r="DP30" i="2"/>
  <c r="DP127" i="2" s="1"/>
  <c r="DS106" i="2"/>
  <c r="DR55" i="2"/>
  <c r="DQ105" i="2"/>
  <c r="DQ107" i="2"/>
  <c r="DP126" i="2"/>
  <c r="DR36" i="2"/>
  <c r="DQ44" i="2"/>
  <c r="DX53" i="2"/>
  <c r="DV54" i="2"/>
  <c r="DQ33" i="2"/>
  <c r="DR31" i="2"/>
  <c r="DQ18" i="2"/>
  <c r="DR9" i="2"/>
  <c r="DU19" i="2"/>
  <c r="DO127" i="112" l="1"/>
  <c r="DP126" i="112"/>
  <c r="DQ106" i="112"/>
  <c r="DR44" i="112"/>
  <c r="DS36" i="112"/>
  <c r="DQ53" i="112"/>
  <c r="DP105" i="112"/>
  <c r="DQ33" i="112"/>
  <c r="DR31" i="112"/>
  <c r="DQ18" i="112"/>
  <c r="DR9" i="112"/>
  <c r="DP30" i="112"/>
  <c r="DP127" i="112" s="1"/>
  <c r="DQ19" i="112"/>
  <c r="DP126" i="113"/>
  <c r="DP127" i="113" s="1"/>
  <c r="DQ106" i="113"/>
  <c r="DR33" i="113"/>
  <c r="DS31" i="113"/>
  <c r="DT19" i="113"/>
  <c r="DS30" i="113"/>
  <c r="DS105" i="113"/>
  <c r="DT53" i="113"/>
  <c r="DU36" i="113"/>
  <c r="DT44" i="113"/>
  <c r="DQ18" i="113"/>
  <c r="DR9" i="113"/>
  <c r="DS44" i="114"/>
  <c r="DT36" i="114"/>
  <c r="DQ30" i="114"/>
  <c r="DR19" i="114"/>
  <c r="DQ105" i="114"/>
  <c r="DR53" i="114"/>
  <c r="DQ126" i="114"/>
  <c r="DR106" i="114"/>
  <c r="DQ9" i="114"/>
  <c r="DP18" i="114"/>
  <c r="DP127" i="114" s="1"/>
  <c r="DP131" i="114" s="1"/>
  <c r="DR33" i="114"/>
  <c r="DS31" i="114"/>
  <c r="DY53" i="2"/>
  <c r="DR107" i="2"/>
  <c r="DQ126" i="2"/>
  <c r="DR18" i="2"/>
  <c r="DS9" i="2"/>
  <c r="DW54" i="2"/>
  <c r="DS36" i="2"/>
  <c r="DR44" i="2"/>
  <c r="DS55" i="2"/>
  <c r="DR105" i="2"/>
  <c r="DR25" i="2"/>
  <c r="DQ30" i="2"/>
  <c r="DQ127" i="2" s="1"/>
  <c r="DT106" i="2"/>
  <c r="DV19" i="2"/>
  <c r="DR33" i="2"/>
  <c r="DS31" i="2"/>
  <c r="DR18" i="112" l="1"/>
  <c r="DS9" i="112"/>
  <c r="DQ126" i="112"/>
  <c r="DR106" i="112"/>
  <c r="DR19" i="112"/>
  <c r="DQ30" i="112"/>
  <c r="DQ105" i="112"/>
  <c r="DR53" i="112"/>
  <c r="DR33" i="112"/>
  <c r="DS31" i="112"/>
  <c r="DT36" i="112"/>
  <c r="DS44" i="112"/>
  <c r="DT105" i="113"/>
  <c r="DU53" i="113"/>
  <c r="DS33" i="113"/>
  <c r="DT31" i="113"/>
  <c r="DQ126" i="113"/>
  <c r="DQ127" i="113" s="1"/>
  <c r="DR106" i="113"/>
  <c r="DR18" i="113"/>
  <c r="DS9" i="113"/>
  <c r="DV36" i="113"/>
  <c r="DU44" i="113"/>
  <c r="DT30" i="113"/>
  <c r="DU19" i="113"/>
  <c r="DS106" i="114"/>
  <c r="DR126" i="114"/>
  <c r="DR30" i="114"/>
  <c r="DS19" i="114"/>
  <c r="DQ18" i="114"/>
  <c r="DQ127" i="114" s="1"/>
  <c r="DQ131" i="114" s="1"/>
  <c r="DR9" i="114"/>
  <c r="DR105" i="114"/>
  <c r="DS53" i="114"/>
  <c r="DU36" i="114"/>
  <c r="DT44" i="114"/>
  <c r="DT31" i="114"/>
  <c r="DS33" i="114"/>
  <c r="DS107" i="2"/>
  <c r="DR126" i="2"/>
  <c r="DU106" i="2"/>
  <c r="DT55" i="2"/>
  <c r="DS105" i="2"/>
  <c r="DX54" i="2"/>
  <c r="DW19" i="2"/>
  <c r="DS25" i="2"/>
  <c r="DR30" i="2"/>
  <c r="DR127" i="2" s="1"/>
  <c r="DT36" i="2"/>
  <c r="DS44" i="2"/>
  <c r="DS18" i="2"/>
  <c r="DT9" i="2"/>
  <c r="DZ53" i="2"/>
  <c r="DS33" i="2"/>
  <c r="DT31" i="2"/>
  <c r="DQ127" i="112" l="1"/>
  <c r="DR30" i="112"/>
  <c r="DS19" i="112"/>
  <c r="DS33" i="112"/>
  <c r="DT31" i="112"/>
  <c r="DS18" i="112"/>
  <c r="DT9" i="112"/>
  <c r="DR105" i="112"/>
  <c r="DS53" i="112"/>
  <c r="DS106" i="112"/>
  <c r="DR126" i="112"/>
  <c r="DU36" i="112"/>
  <c r="DT44" i="112"/>
  <c r="DV44" i="113"/>
  <c r="DW36" i="113"/>
  <c r="DS106" i="113"/>
  <c r="DR126" i="113"/>
  <c r="DR127" i="113" s="1"/>
  <c r="DU105" i="113"/>
  <c r="DV53" i="113"/>
  <c r="DU30" i="113"/>
  <c r="DV19" i="113"/>
  <c r="DS18" i="113"/>
  <c r="DT9" i="113"/>
  <c r="DU31" i="113"/>
  <c r="DT33" i="113"/>
  <c r="DS30" i="114"/>
  <c r="DT19" i="114"/>
  <c r="DR18" i="114"/>
  <c r="DR127" i="114" s="1"/>
  <c r="DR131" i="114" s="1"/>
  <c r="DS9" i="114"/>
  <c r="DU44" i="114"/>
  <c r="DV36" i="114"/>
  <c r="DT33" i="114"/>
  <c r="DU31" i="114"/>
  <c r="DS105" i="114"/>
  <c r="DT53" i="114"/>
  <c r="DS126" i="114"/>
  <c r="DT106" i="114"/>
  <c r="DV106" i="2"/>
  <c r="DT25" i="2"/>
  <c r="DS30" i="2"/>
  <c r="DS127" i="2" s="1"/>
  <c r="DY54" i="2"/>
  <c r="DU9" i="2"/>
  <c r="DT18" i="2"/>
  <c r="EA53" i="2"/>
  <c r="DU31" i="2"/>
  <c r="DT33" i="2"/>
  <c r="DU36" i="2"/>
  <c r="DT44" i="2"/>
  <c r="DX19" i="2"/>
  <c r="DU55" i="2"/>
  <c r="DT105" i="2"/>
  <c r="DT107" i="2"/>
  <c r="DS126" i="2"/>
  <c r="DR127" i="112" l="1"/>
  <c r="DU9" i="112"/>
  <c r="DT18" i="112"/>
  <c r="DS126" i="112"/>
  <c r="DT106" i="112"/>
  <c r="DS30" i="112"/>
  <c r="DT19" i="112"/>
  <c r="DS105" i="112"/>
  <c r="DT53" i="112"/>
  <c r="DV36" i="112"/>
  <c r="DU44" i="112"/>
  <c r="DU31" i="112"/>
  <c r="DT33" i="112"/>
  <c r="DU33" i="113"/>
  <c r="DV31" i="113"/>
  <c r="DV30" i="113"/>
  <c r="DW19" i="113"/>
  <c r="DT18" i="113"/>
  <c r="DU9" i="113"/>
  <c r="DS126" i="113"/>
  <c r="DS127" i="113" s="1"/>
  <c r="DT106" i="113"/>
  <c r="DV105" i="113"/>
  <c r="DW53" i="113"/>
  <c r="DX36" i="113"/>
  <c r="DW44" i="113"/>
  <c r="DT105" i="114"/>
  <c r="DU53" i="114"/>
  <c r="DV44" i="114"/>
  <c r="DW36" i="114"/>
  <c r="DT30" i="114"/>
  <c r="DU19" i="114"/>
  <c r="DT126" i="114"/>
  <c r="DU106" i="114"/>
  <c r="DV31" i="114"/>
  <c r="DU33" i="114"/>
  <c r="DS18" i="114"/>
  <c r="DS127" i="114" s="1"/>
  <c r="DS131" i="114" s="1"/>
  <c r="DT9" i="114"/>
  <c r="DV55" i="2"/>
  <c r="DU105" i="2"/>
  <c r="DU25" i="2"/>
  <c r="DT30" i="2"/>
  <c r="DT127" i="2" s="1"/>
  <c r="DV36" i="2"/>
  <c r="DU44" i="2"/>
  <c r="DZ54" i="2"/>
  <c r="DW106" i="2"/>
  <c r="DU18" i="2"/>
  <c r="DV9" i="2"/>
  <c r="EB53" i="2"/>
  <c r="DU107" i="2"/>
  <c r="DT126" i="2"/>
  <c r="DY19" i="2"/>
  <c r="DU33" i="2"/>
  <c r="DV31" i="2"/>
  <c r="DS127" i="112" l="1"/>
  <c r="DT30" i="112"/>
  <c r="DU19" i="112"/>
  <c r="DV44" i="112"/>
  <c r="DW36" i="112"/>
  <c r="DU18" i="112"/>
  <c r="DV9" i="112"/>
  <c r="DT105" i="112"/>
  <c r="DT127" i="112" s="1"/>
  <c r="DU53" i="112"/>
  <c r="DT126" i="112"/>
  <c r="DU106" i="112"/>
  <c r="DU33" i="112"/>
  <c r="DV31" i="112"/>
  <c r="DW30" i="113"/>
  <c r="DX19" i="113"/>
  <c r="DW105" i="113"/>
  <c r="DX53" i="113"/>
  <c r="DV9" i="113"/>
  <c r="DU18" i="113"/>
  <c r="DV33" i="113"/>
  <c r="DW31" i="113"/>
  <c r="DY36" i="113"/>
  <c r="DX44" i="113"/>
  <c r="DT126" i="113"/>
  <c r="DT127" i="113" s="1"/>
  <c r="DU106" i="113"/>
  <c r="DW44" i="114"/>
  <c r="DX36" i="114"/>
  <c r="DU30" i="114"/>
  <c r="DV19" i="114"/>
  <c r="DU105" i="114"/>
  <c r="DV53" i="114"/>
  <c r="DU126" i="114"/>
  <c r="DV106" i="114"/>
  <c r="DU9" i="114"/>
  <c r="DT18" i="114"/>
  <c r="DT127" i="114" s="1"/>
  <c r="DT131" i="114" s="1"/>
  <c r="DV33" i="114"/>
  <c r="DW31" i="114"/>
  <c r="EA54" i="2"/>
  <c r="DX106" i="2"/>
  <c r="DW36" i="2"/>
  <c r="DV44" i="2"/>
  <c r="DW55" i="2"/>
  <c r="DV105" i="2"/>
  <c r="DV25" i="2"/>
  <c r="DU30" i="2"/>
  <c r="DU127" i="2" s="1"/>
  <c r="DZ19" i="2"/>
  <c r="DV33" i="2"/>
  <c r="DW31" i="2"/>
  <c r="DV107" i="2"/>
  <c r="DU126" i="2"/>
  <c r="DV18" i="2"/>
  <c r="DW9" i="2"/>
  <c r="DU126" i="112" l="1"/>
  <c r="DV106" i="112"/>
  <c r="DV18" i="112"/>
  <c r="DW9" i="112"/>
  <c r="DV19" i="112"/>
  <c r="DU30" i="112"/>
  <c r="DU127" i="112" s="1"/>
  <c r="DV33" i="112"/>
  <c r="DW31" i="112"/>
  <c r="DU105" i="112"/>
  <c r="DV53" i="112"/>
  <c r="DX36" i="112"/>
  <c r="DW44" i="112"/>
  <c r="DZ36" i="113"/>
  <c r="DY44" i="113"/>
  <c r="DW9" i="113"/>
  <c r="DV18" i="113"/>
  <c r="DX30" i="113"/>
  <c r="DY19" i="113"/>
  <c r="DU126" i="113"/>
  <c r="DU127" i="113" s="1"/>
  <c r="DV106" i="113"/>
  <c r="DW33" i="113"/>
  <c r="DX31" i="113"/>
  <c r="DX105" i="113"/>
  <c r="DY53" i="113"/>
  <c r="DW19" i="114"/>
  <c r="DV30" i="114"/>
  <c r="DW106" i="114"/>
  <c r="DV126" i="114"/>
  <c r="DU18" i="114"/>
  <c r="DU127" i="114" s="1"/>
  <c r="DU131" i="114" s="1"/>
  <c r="DV9" i="114"/>
  <c r="DV105" i="114"/>
  <c r="DW53" i="114"/>
  <c r="DX44" i="114"/>
  <c r="DY36" i="114"/>
  <c r="DX31" i="114"/>
  <c r="DW33" i="114"/>
  <c r="DW18" i="2"/>
  <c r="DX9" i="2"/>
  <c r="DW25" i="2"/>
  <c r="DV30" i="2"/>
  <c r="DV127" i="2" s="1"/>
  <c r="DX36" i="2"/>
  <c r="DW44" i="2"/>
  <c r="EB54" i="2"/>
  <c r="DW33" i="2"/>
  <c r="DX31" i="2"/>
  <c r="DW107" i="2"/>
  <c r="DV126" i="2"/>
  <c r="EA19" i="2"/>
  <c r="DX55" i="2"/>
  <c r="DW105" i="2"/>
  <c r="DY106" i="2"/>
  <c r="DV105" i="112" l="1"/>
  <c r="DW53" i="112"/>
  <c r="DV30" i="112"/>
  <c r="DV127" i="112" s="1"/>
  <c r="DW19" i="112"/>
  <c r="DV126" i="112"/>
  <c r="DW106" i="112"/>
  <c r="DW33" i="112"/>
  <c r="DX31" i="112"/>
  <c r="DW18" i="112"/>
  <c r="DX9" i="112"/>
  <c r="DY36" i="112"/>
  <c r="DX44" i="112"/>
  <c r="DY31" i="113"/>
  <c r="DX33" i="113"/>
  <c r="DY30" i="113"/>
  <c r="DZ19" i="113"/>
  <c r="DY105" i="113"/>
  <c r="DZ53" i="113"/>
  <c r="DW106" i="113"/>
  <c r="DV126" i="113"/>
  <c r="DV127" i="113" s="1"/>
  <c r="DZ44" i="113"/>
  <c r="EA36" i="113"/>
  <c r="DX9" i="113"/>
  <c r="DW18" i="113"/>
  <c r="DY44" i="114"/>
  <c r="DZ36" i="114"/>
  <c r="DV18" i="114"/>
  <c r="DV127" i="114" s="1"/>
  <c r="DV131" i="114" s="1"/>
  <c r="DW9" i="114"/>
  <c r="DW126" i="114"/>
  <c r="DX106" i="114"/>
  <c r="DX33" i="114"/>
  <c r="DY31" i="114"/>
  <c r="DW105" i="114"/>
  <c r="DX53" i="114"/>
  <c r="DW30" i="114"/>
  <c r="DX19" i="114"/>
  <c r="DZ106" i="2"/>
  <c r="EB19" i="2"/>
  <c r="DY36" i="2"/>
  <c r="DX44" i="2"/>
  <c r="DY9" i="2"/>
  <c r="DX18" i="2"/>
  <c r="DY31" i="2"/>
  <c r="DX33" i="2"/>
  <c r="DY55" i="2"/>
  <c r="DX105" i="2"/>
  <c r="DX107" i="2"/>
  <c r="DW126" i="2"/>
  <c r="DX25" i="2"/>
  <c r="DW30" i="2"/>
  <c r="DW127" i="2" s="1"/>
  <c r="DZ36" i="112" l="1"/>
  <c r="DY44" i="112"/>
  <c r="DY31" i="112"/>
  <c r="DX33" i="112"/>
  <c r="DW30" i="112"/>
  <c r="DX19" i="112"/>
  <c r="DY9" i="112"/>
  <c r="DX18" i="112"/>
  <c r="DW126" i="112"/>
  <c r="DX106" i="112"/>
  <c r="DW105" i="112"/>
  <c r="DW127" i="112" s="1"/>
  <c r="DX53" i="112"/>
  <c r="DW127" i="113"/>
  <c r="DW126" i="113"/>
  <c r="DX106" i="113"/>
  <c r="DZ30" i="113"/>
  <c r="EA19" i="113"/>
  <c r="EB36" i="113"/>
  <c r="EB44" i="113" s="1"/>
  <c r="EA44" i="113"/>
  <c r="DZ105" i="113"/>
  <c r="EA53" i="113"/>
  <c r="DX18" i="113"/>
  <c r="DY9" i="113"/>
  <c r="DY33" i="113"/>
  <c r="DZ31" i="113"/>
  <c r="DX105" i="114"/>
  <c r="DY53" i="114"/>
  <c r="DX126" i="114"/>
  <c r="DY106" i="114"/>
  <c r="EA36" i="114"/>
  <c r="DZ44" i="114"/>
  <c r="DX30" i="114"/>
  <c r="DY19" i="114"/>
  <c r="DZ31" i="114"/>
  <c r="DY33" i="114"/>
  <c r="DW127" i="114"/>
  <c r="DW131" i="114" s="1"/>
  <c r="DX9" i="114"/>
  <c r="DW18" i="114"/>
  <c r="DZ55" i="2"/>
  <c r="DY105" i="2"/>
  <c r="DY18" i="2"/>
  <c r="DZ9" i="2"/>
  <c r="DY107" i="2"/>
  <c r="DX126" i="2"/>
  <c r="DY33" i="2"/>
  <c r="DZ31" i="2"/>
  <c r="DY25" i="2"/>
  <c r="DX30" i="2"/>
  <c r="DX127" i="2" s="1"/>
  <c r="DZ36" i="2"/>
  <c r="DY44" i="2"/>
  <c r="EA106" i="2"/>
  <c r="DX126" i="112" l="1"/>
  <c r="DY106" i="112"/>
  <c r="DY33" i="112"/>
  <c r="DZ31" i="112"/>
  <c r="DX30" i="112"/>
  <c r="DY19" i="112"/>
  <c r="DY18" i="112"/>
  <c r="DZ9" i="112"/>
  <c r="DX105" i="112"/>
  <c r="DY53" i="112"/>
  <c r="DZ44" i="112"/>
  <c r="EA36" i="112"/>
  <c r="DX126" i="113"/>
  <c r="DX127" i="113" s="1"/>
  <c r="DY106" i="113"/>
  <c r="DY18" i="113"/>
  <c r="DZ9" i="113"/>
  <c r="DZ33" i="113"/>
  <c r="EA31" i="113"/>
  <c r="EA105" i="113"/>
  <c r="EB53" i="113"/>
  <c r="EB105" i="113" s="1"/>
  <c r="EA30" i="113"/>
  <c r="EB19" i="113"/>
  <c r="EB30" i="113" s="1"/>
  <c r="DY126" i="114"/>
  <c r="DZ106" i="114"/>
  <c r="DY105" i="114"/>
  <c r="DZ53" i="114"/>
  <c r="DX18" i="114"/>
  <c r="DX127" i="114" s="1"/>
  <c r="DX131" i="114" s="1"/>
  <c r="DY9" i="114"/>
  <c r="DY30" i="114"/>
  <c r="DZ19" i="114"/>
  <c r="DZ33" i="114"/>
  <c r="EA31" i="114"/>
  <c r="EA44" i="114"/>
  <c r="EB36" i="114"/>
  <c r="EB44" i="114" s="1"/>
  <c r="EB106" i="2"/>
  <c r="DZ25" i="2"/>
  <c r="DY30" i="2"/>
  <c r="DY127" i="2" s="1"/>
  <c r="DZ107" i="2"/>
  <c r="DY126" i="2"/>
  <c r="EA36" i="2"/>
  <c r="DZ44" i="2"/>
  <c r="EA55" i="2"/>
  <c r="DZ105" i="2"/>
  <c r="DZ33" i="2"/>
  <c r="EA31" i="2"/>
  <c r="DZ18" i="2"/>
  <c r="EA9" i="2"/>
  <c r="DX127" i="112" l="1"/>
  <c r="DZ18" i="112"/>
  <c r="EA9" i="112"/>
  <c r="DY105" i="112"/>
  <c r="DZ53" i="112"/>
  <c r="EB36" i="112"/>
  <c r="EB44" i="112" s="1"/>
  <c r="EA44" i="112"/>
  <c r="DZ33" i="112"/>
  <c r="EA31" i="112"/>
  <c r="DZ19" i="112"/>
  <c r="DY30" i="112"/>
  <c r="DY126" i="112"/>
  <c r="DZ106" i="112"/>
  <c r="EA33" i="113"/>
  <c r="EB31" i="113"/>
  <c r="EB33" i="113" s="1"/>
  <c r="DZ18" i="113"/>
  <c r="EA9" i="113"/>
  <c r="DY126" i="113"/>
  <c r="DY127" i="113" s="1"/>
  <c r="DZ106" i="113"/>
  <c r="DY18" i="114"/>
  <c r="DY127" i="114" s="1"/>
  <c r="DY131" i="114" s="1"/>
  <c r="DZ9" i="114"/>
  <c r="DZ126" i="114"/>
  <c r="EA106" i="114"/>
  <c r="DZ105" i="114"/>
  <c r="EA53" i="114"/>
  <c r="EB31" i="114"/>
  <c r="EB33" i="114" s="1"/>
  <c r="EA33" i="114"/>
  <c r="DZ30" i="114"/>
  <c r="EA19" i="114"/>
  <c r="EB55" i="2"/>
  <c r="EB105" i="2" s="1"/>
  <c r="EA105" i="2"/>
  <c r="EA107" i="2"/>
  <c r="DZ126" i="2"/>
  <c r="EB36" i="2"/>
  <c r="EB44" i="2" s="1"/>
  <c r="EA44" i="2"/>
  <c r="EA25" i="2"/>
  <c r="DZ30" i="2"/>
  <c r="DZ127" i="2" s="1"/>
  <c r="EA18" i="2"/>
  <c r="EB9" i="2"/>
  <c r="EA33" i="2"/>
  <c r="EB31" i="2"/>
  <c r="EB33" i="2" s="1"/>
  <c r="DY127" i="112" l="1"/>
  <c r="DZ30" i="112"/>
  <c r="EA19" i="112"/>
  <c r="EA18" i="112"/>
  <c r="EB9" i="112"/>
  <c r="DZ126" i="112"/>
  <c r="EA106" i="112"/>
  <c r="EA33" i="112"/>
  <c r="EB31" i="112"/>
  <c r="EB33" i="112" s="1"/>
  <c r="DZ105" i="112"/>
  <c r="DZ127" i="112" s="1"/>
  <c r="EA53" i="112"/>
  <c r="DZ127" i="113"/>
  <c r="EA106" i="113"/>
  <c r="DZ126" i="113"/>
  <c r="EB9" i="113"/>
  <c r="EA18" i="113"/>
  <c r="EA30" i="114"/>
  <c r="EB19" i="114"/>
  <c r="EB30" i="114" s="1"/>
  <c r="EA105" i="114"/>
  <c r="EB53" i="114"/>
  <c r="EB105" i="114" s="1"/>
  <c r="EA9" i="114"/>
  <c r="DZ18" i="114"/>
  <c r="DZ127" i="114" s="1"/>
  <c r="DZ131" i="114" s="1"/>
  <c r="EA126" i="114"/>
  <c r="EB106" i="114"/>
  <c r="EB126" i="114" s="1"/>
  <c r="EB25" i="2"/>
  <c r="EB30" i="2" s="1"/>
  <c r="EA30" i="2"/>
  <c r="EA127" i="2" s="1"/>
  <c r="EB18" i="2"/>
  <c r="EB127" i="2" s="1"/>
  <c r="EB107" i="2"/>
  <c r="EB126" i="2" s="1"/>
  <c r="EA126" i="2"/>
  <c r="EA126" i="112" l="1"/>
  <c r="EB106" i="112"/>
  <c r="EB126" i="112" s="1"/>
  <c r="EA30" i="112"/>
  <c r="EB19" i="112"/>
  <c r="EB30" i="112" s="1"/>
  <c r="EB18" i="112"/>
  <c r="EA105" i="112"/>
  <c r="EB53" i="112"/>
  <c r="EB105" i="112" s="1"/>
  <c r="EA126" i="113"/>
  <c r="EA127" i="113" s="1"/>
  <c r="EB106" i="113"/>
  <c r="EB126" i="113" s="1"/>
  <c r="EB18" i="113"/>
  <c r="EB127" i="113" s="1"/>
  <c r="EB9" i="114"/>
  <c r="EA18" i="114"/>
  <c r="EA127" i="114" s="1"/>
  <c r="EA131" i="114" s="1"/>
  <c r="EB127" i="112" l="1"/>
  <c r="EA127" i="112"/>
  <c r="EB18" i="114"/>
  <c r="EB127" i="114" s="1"/>
  <c r="EB131" i="114" s="1"/>
</calcChain>
</file>

<file path=xl/sharedStrings.xml><?xml version="1.0" encoding="utf-8"?>
<sst xmlns="http://schemas.openxmlformats.org/spreadsheetml/2006/main" count="2112" uniqueCount="297">
  <si>
    <t>A1900-28201</t>
  </si>
  <si>
    <t>A1900-28206</t>
  </si>
  <si>
    <t>A2820-28201</t>
  </si>
  <si>
    <t>A2820-28206</t>
  </si>
  <si>
    <t>A2830-28201</t>
  </si>
  <si>
    <t>A2830-28204</t>
  </si>
  <si>
    <t>A2830-28206</t>
  </si>
  <si>
    <t>Atmos Energy Corporation, Inc.</t>
  </si>
  <si>
    <t>Accumulated Deferred Income Taxes</t>
  </si>
  <si>
    <t>Adjustment Description</t>
  </si>
  <si>
    <t>Category</t>
  </si>
  <si>
    <t>Adj Code</t>
  </si>
  <si>
    <t>Fiscal 2010</t>
  </si>
  <si>
    <t>Fiscal 2011</t>
  </si>
  <si>
    <t>Fiscal 2012</t>
  </si>
  <si>
    <t>Fiscal 2013</t>
  </si>
  <si>
    <t>Fiscal 2014</t>
  </si>
  <si>
    <t>002DIV</t>
  </si>
  <si>
    <t>009DIV</t>
  </si>
  <si>
    <t>012DIV</t>
  </si>
  <si>
    <t>091DIV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</si>
  <si>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</si>
  <si>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</si>
  <si>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</si>
  <si>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</si>
  <si>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</si>
  <si>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</si>
  <si>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</si>
  <si>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</si>
  <si>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</si>
  <si>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</si>
  <si>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</si>
  <si>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</si>
  <si>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</si>
  <si>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</si>
  <si>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</si>
  <si>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</si>
  <si>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</si>
  <si>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</si>
  <si>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</si>
  <si>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</si>
  <si>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</si>
  <si>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</si>
  <si>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</si>
  <si>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</si>
  <si>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</si>
  <si>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</si>
  <si>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</si>
  <si>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</si>
  <si>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</si>
  <si>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</si>
  <si>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</si>
  <si>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</si>
  <si>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</si>
  <si>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</si>
  <si>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</si>
  <si>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</si>
  <si>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</si>
  <si>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</si>
  <si>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</si>
  <si>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</si>
  <si>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</si>
  <si>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</si>
  <si>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</si>
  <si>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</si>
  <si>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</si>
  <si>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</si>
  <si>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</si>
  <si>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</si>
  <si>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</si>
  <si>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</si>
  <si>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</si>
  <si>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</si>
  <si>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</si>
  <si>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</si>
  <si>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</si>
  <si>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</si>
  <si>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</si>
  <si>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</si>
  <si>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</si>
  <si>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</si>
  <si>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</si>
  <si>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</si>
  <si>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</si>
  <si>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</si>
  <si>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</si>
  <si>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</si>
  <si>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</si>
  <si>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</si>
  <si>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</si>
  <si>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</si>
  <si>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</si>
  <si>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</si>
  <si>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</si>
  <si>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</si>
  <si>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</si>
  <si>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</si>
  <si>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</si>
  <si>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</si>
  <si>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</si>
  <si>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</si>
  <si>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</si>
  <si>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</si>
  <si>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</si>
  <si>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</si>
  <si>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</si>
  <si>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</si>
  <si>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</si>
  <si>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</si>
  <si>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</si>
  <si>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</si>
  <si>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</si>
  <si>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</si>
  <si>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</si>
  <si>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</si>
  <si>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</si>
  <si>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</si>
  <si>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</si>
  <si>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</si>
  <si>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</si>
  <si>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</si>
  <si>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</si>
  <si>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</si>
  <si>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</si>
  <si>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</si>
  <si>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</si>
  <si>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</si>
  <si>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</si>
  <si>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</si>
  <si>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</si>
  <si>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</si>
  <si>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</si>
  <si>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</si>
  <si>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</si>
  <si>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</si>
  <si>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</si>
  <si>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</si>
  <si>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</si>
  <si>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</si>
  <si>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</si>
  <si>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</si>
  <si>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</si>
  <si>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</si>
  <si>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</si>
  <si>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</si>
  <si>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</si>
  <si>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</si>
  <si>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</si>
  <si>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</si>
  <si>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</si>
  <si>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</si>
  <si>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</si>
  <si>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</si>
  <si>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</si>
  <si>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</si>
  <si>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</si>
  <si>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</si>
  <si>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</si>
  <si>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</si>
  <si>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</si>
  <si>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</si>
  <si>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</si>
  <si>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</si>
  <si>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</si>
  <si>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</si>
  <si>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</si>
  <si>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</si>
  <si>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</si>
  <si>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</si>
  <si>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</si>
  <si>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</si>
  <si>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</si>
  <si>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</si>
  <si>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</si>
  <si>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</si>
  <si>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</si>
  <si>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</si>
  <si>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</si>
  <si>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</si>
  <si>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</si>
  <si>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</si>
  <si>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</si>
  <si>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</si>
  <si>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</si>
  <si>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</si>
  <si>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</si>
  <si>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</si>
  <si>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</si>
  <si>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</si>
  <si>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</si>
  <si>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</si>
  <si>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</si>
  <si>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</si>
  <si>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</si>
  <si>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</si>
  <si>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</si>
  <si>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</si>
  <si>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</si>
  <si>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</si>
  <si>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</si>
  <si>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</si>
  <si>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</si>
  <si>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</si>
  <si>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</si>
  <si>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</si>
  <si>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</si>
  <si>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</si>
  <si>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</si>
  <si>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</si>
  <si>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</si>
  <si>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</si>
  <si>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</si>
  <si>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</si>
  <si>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</si>
  <si>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</si>
  <si>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</si>
  <si>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</si>
  <si>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</si>
  <si>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</si>
  <si>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</si>
  <si>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</si>
  <si>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</si>
  <si>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</si>
  <si>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</si>
  <si>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</si>
  <si>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</si>
  <si>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</si>
  <si>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</si>
  <si>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</si>
  <si>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Per Financials:</t>
  </si>
  <si>
    <t>Total</t>
  </si>
  <si>
    <t>Difference</t>
  </si>
  <si>
    <t>0</t>
  </si>
  <si>
    <t>Rate Division:</t>
  </si>
  <si>
    <t>Less: OCI</t>
  </si>
  <si>
    <t>FY13 Activity</t>
  </si>
  <si>
    <t>Fiscal 2009</t>
  </si>
  <si>
    <t>FXA03</t>
  </si>
  <si>
    <t>RGA03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</si>
  <si>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</si>
  <si>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</si>
  <si>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</si>
  <si>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</si>
  <si>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</si>
  <si>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</si>
  <si>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</si>
  <si>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</si>
  <si>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ONT70</t>
  </si>
  <si>
    <t>LA SIIP Reg Asset</t>
  </si>
  <si>
    <t>FD-NOL Credit Carryforward - Other</t>
  </si>
  <si>
    <t>TAX02OT</t>
  </si>
  <si>
    <t>Fiscal 2008</t>
  </si>
  <si>
    <t>Book Gain/Loss on Sale of Fixed Assets</t>
  </si>
  <si>
    <t>Regulatory Asset - Mid Tex</t>
  </si>
  <si>
    <t>Fiscal 2015</t>
  </si>
  <si>
    <t>ST - Valuation Allow on State NOL</t>
  </si>
  <si>
    <t>FD - Valuation on Fed Tax of St NO</t>
  </si>
  <si>
    <t>FD -Federal Tax on Enterprise ITC</t>
  </si>
  <si>
    <t>Fiscal 2016</t>
  </si>
  <si>
    <t>Section 481(a) TPR</t>
  </si>
  <si>
    <t>TAX14</t>
  </si>
  <si>
    <t>TAX37</t>
  </si>
  <si>
    <t>TAX38</t>
  </si>
  <si>
    <t>ST- Valuation Allow Enterprise Zone ITC</t>
  </si>
  <si>
    <t>FD- Valuation Allow Fed Tax Enterprise Zone ITC</t>
  </si>
  <si>
    <t>TAX13</t>
  </si>
  <si>
    <t>TAX42</t>
  </si>
  <si>
    <t>Fiscal 2017</t>
  </si>
  <si>
    <t>Fiscal 2018</t>
  </si>
  <si>
    <t>RGL06</t>
  </si>
  <si>
    <t>Regulatory Liability - 2017 Gross Up</t>
  </si>
  <si>
    <t>special formula</t>
  </si>
  <si>
    <t>KY Mid States Recon:</t>
  </si>
  <si>
    <t>096 Q1 Activity Rounding</t>
  </si>
  <si>
    <t>009 Q1 Activity Rounding</t>
  </si>
  <si>
    <t>CO/KS Recon:</t>
  </si>
  <si>
    <t>Col Q1 Activity Rounding</t>
  </si>
  <si>
    <t>Kansas Q1 Activity Rounding</t>
  </si>
  <si>
    <t>MS Recon:</t>
  </si>
  <si>
    <t>172 rate change recorded to 170</t>
  </si>
  <si>
    <t>171 rate change recorded to 170</t>
  </si>
  <si>
    <t>total recorded to 170</t>
  </si>
  <si>
    <t>per conversation with rates, MS filings uses all divisions and reports as 170, no need to reclass balances</t>
  </si>
  <si>
    <t>**due to state bonus DTA split** fixed at 3-31</t>
  </si>
  <si>
    <t>**due to state NOL DTA split** fixed at 3-31</t>
  </si>
  <si>
    <t>Fiscal 2019</t>
  </si>
  <si>
    <t>Fiscal 2020</t>
  </si>
  <si>
    <t>Base Period</t>
  </si>
  <si>
    <t>Forecasted Test Period</t>
  </si>
  <si>
    <t>PROJECTED</t>
  </si>
  <si>
    <t>Account</t>
  </si>
  <si>
    <t>2830</t>
  </si>
  <si>
    <t>Removal of TAX02NR</t>
  </si>
  <si>
    <t>Removal of TAX02OT</t>
  </si>
  <si>
    <t>Grand Total Regulated</t>
  </si>
  <si>
    <t>Adjusted</t>
  </si>
  <si>
    <t>Projected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</si>
</sst>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[&gt;=0]#,##0;[&lt;0]\(#,##0\)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name val="Calibri"/>
      <family val="2"/>
      <scheme val="minor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u/>
      <sz val="11"/>
      <color theme="1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  <font>
      <i/>
      <sz val="10"/>
      <color rgb="FF00B050"/>
      <name val="Calibri"/>
      <family val="2"/>
      <scheme val="minor"/>
    </font>
  </fonts>
  <fills count="9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9597">
    <xf numFmtId="0" fontId="0" fillId="0" borderId="0"/>
    <xf numFmtId="0" fontId="19" fillId="0" borderId="0"/>
    <xf numFmtId="0" fontId="20" fillId="33" borderId="0" applyNumberFormat="0" applyBorder="0" applyAlignment="0" applyProtection="0"/>
    <xf numFmtId="0" fontId="2" fillId="10" borderId="0" applyNumberFormat="0" applyBorder="0" applyAlignment="0" applyProtection="0"/>
    <xf numFmtId="0" fontId="20" fillId="34" borderId="0" applyNumberFormat="0" applyBorder="0" applyAlignment="0" applyProtection="0"/>
    <xf numFmtId="0" fontId="2" fillId="14" borderId="0" applyNumberFormat="0" applyBorder="0" applyAlignment="0" applyProtection="0"/>
    <xf numFmtId="0" fontId="20" fillId="35" borderId="0" applyNumberFormat="0" applyBorder="0" applyAlignment="0" applyProtection="0"/>
    <xf numFmtId="0" fontId="2" fillId="18" borderId="0" applyNumberFormat="0" applyBorder="0" applyAlignment="0" applyProtection="0"/>
    <xf numFmtId="0" fontId="20" fillId="36" borderId="0" applyNumberFormat="0" applyBorder="0" applyAlignment="0" applyProtection="0"/>
    <xf numFmtId="0" fontId="2" fillId="22" borderId="0" applyNumberFormat="0" applyBorder="0" applyAlignment="0" applyProtection="0"/>
    <xf numFmtId="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0" fillId="38" borderId="0" applyNumberFormat="0" applyBorder="0" applyAlignment="0" applyProtection="0"/>
    <xf numFmtId="0" fontId="2" fillId="30" borderId="0" applyNumberFormat="0" applyBorder="0" applyAlignment="0" applyProtection="0"/>
    <xf numFmtId="0" fontId="20" fillId="39" borderId="0" applyNumberFormat="0" applyBorder="0" applyAlignment="0" applyProtection="0"/>
    <xf numFmtId="0" fontId="2" fillId="11" borderId="0" applyNumberFormat="0" applyBorder="0" applyAlignment="0" applyProtection="0"/>
    <xf numFmtId="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3" fontId="22" fillId="52" borderId="0" applyBorder="0">
      <alignment horizontal="right"/>
      <protection locked="0"/>
    </xf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0" fontId="27" fillId="55" borderId="0">
      <alignment horizontal="left"/>
    </xf>
    <xf numFmtId="0" fontId="28" fillId="55" borderId="0">
      <alignment horizontal="right"/>
    </xf>
    <xf numFmtId="0" fontId="29" fillId="52" borderId="0">
      <alignment horizontal="center"/>
    </xf>
    <xf numFmtId="0" fontId="28" fillId="55" borderId="0">
      <alignment horizontal="right"/>
    </xf>
    <xf numFmtId="0" fontId="30" fillId="52" borderId="0">
      <alignment horizontal="left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0" borderId="0">
      <alignment horizontal="left" vertical="center" indent="1"/>
    </xf>
    <xf numFmtId="8" fontId="61" fillId="0" borderId="13">
      <protection locked="0"/>
    </xf>
    <xf numFmtId="0" fontId="24" fillId="0" borderId="0"/>
    <xf numFmtId="0" fontId="24" fillId="0" borderId="14"/>
    <xf numFmtId="6" fontId="62" fillId="0" borderId="0">
      <protection locked="0"/>
    </xf>
    <xf numFmtId="0" fontId="32" fillId="0" borderId="0" applyNumberFormat="0">
      <protection locked="0"/>
    </xf>
    <xf numFmtId="166" fontId="60" fillId="56" borderId="0" applyFill="0" applyBorder="0" applyProtection="0"/>
    <xf numFmtId="166" fontId="60" fillId="56" borderId="0" applyFill="0" applyBorder="0" applyProtection="0"/>
    <xf numFmtId="166" fontId="60" fillId="56" borderId="0" applyFill="0" applyBorder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38" fontId="32" fillId="57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0" fontId="64" fillId="0" borderId="0">
      <alignment horizontal="center"/>
    </xf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65" fillId="0" borderId="20" applyNumberFormat="0" applyFill="0" applyAlignment="0" applyProtection="0"/>
    <xf numFmtId="0" fontId="40" fillId="38" borderId="11" applyNumberFormat="0" applyAlignment="0" applyProtection="0"/>
    <xf numFmtId="10" fontId="32" fillId="58" borderId="21" applyNumberFormat="0" applyBorder="0" applyAlignment="0" applyProtection="0"/>
    <xf numFmtId="0" fontId="10" fillId="5" borderId="4" applyNumberFormat="0" applyAlignment="0" applyProtection="0"/>
    <xf numFmtId="0" fontId="41" fillId="0" borderId="0"/>
    <xf numFmtId="41" fontId="74" fillId="0" borderId="0">
      <alignment horizontal="left"/>
    </xf>
    <xf numFmtId="0" fontId="66" fillId="59" borderId="14"/>
    <xf numFmtId="0" fontId="67" fillId="0" borderId="0" applyNumberFormat="0">
      <alignment horizontal="left"/>
    </xf>
    <xf numFmtId="0" fontId="27" fillId="55" borderId="0">
      <alignment horizontal="left"/>
    </xf>
    <xf numFmtId="0" fontId="42" fillId="52" borderId="0">
      <alignment horizontal="left"/>
    </xf>
    <xf numFmtId="0" fontId="32" fillId="57" borderId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37" fontId="45" fillId="0" borderId="0"/>
    <xf numFmtId="3" fontId="32" fillId="57" borderId="0" applyNumberFormat="0"/>
    <xf numFmtId="164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43" fontId="68" fillId="0" borderId="0"/>
    <xf numFmtId="43" fontId="68" fillId="0" borderId="0"/>
    <xf numFmtId="43" fontId="82" fillId="0" borderId="0"/>
    <xf numFmtId="169" fontId="75" fillId="0" borderId="0"/>
    <xf numFmtId="0" fontId="47" fillId="53" borderId="24" applyNumberFormat="0" applyAlignment="0" applyProtection="0"/>
    <xf numFmtId="0" fontId="11" fillId="6" borderId="5" applyNumberFormat="0" applyAlignment="0" applyProtection="0"/>
    <xf numFmtId="40" fontId="48" fillId="62" borderId="0">
      <alignment horizontal="right"/>
    </xf>
    <xf numFmtId="0" fontId="49" fillId="58" borderId="0">
      <alignment horizontal="center"/>
    </xf>
    <xf numFmtId="0" fontId="49" fillId="58" borderId="0">
      <alignment horizontal="center"/>
    </xf>
    <xf numFmtId="0" fontId="80" fillId="62" borderId="0">
      <alignment horizontal="right"/>
    </xf>
    <xf numFmtId="0" fontId="27" fillId="63" borderId="25"/>
    <xf numFmtId="0" fontId="79" fillId="62" borderId="25"/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79" fillId="0" borderId="0" applyBorder="0">
      <alignment horizontal="centerContinuous"/>
    </xf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1" fillId="0" borderId="0" applyBorder="0">
      <alignment horizontal="centerContinuous"/>
    </xf>
    <xf numFmtId="0" fontId="77" fillId="0" borderId="26" applyNumberFormat="0" applyAlignment="0" applyProtection="0"/>
    <xf numFmtId="0" fontId="78" fillId="64" borderId="0" applyNumberFormat="0" applyFont="0" applyBorder="0" applyAlignment="0" applyProtection="0"/>
    <xf numFmtId="0" fontId="32" fillId="65" borderId="27" applyNumberFormat="0" applyFont="0" applyBorder="0" applyAlignment="0" applyProtection="0">
      <alignment horizontal="center"/>
    </xf>
    <xf numFmtId="0" fontId="32" fillId="51" borderId="27" applyNumberFormat="0" applyFont="0" applyBorder="0" applyAlignment="0" applyProtection="0">
      <alignment horizontal="center"/>
    </xf>
    <xf numFmtId="0" fontId="78" fillId="0" borderId="28" applyNumberFormat="0" applyAlignment="0" applyProtection="0"/>
    <xf numFmtId="0" fontId="78" fillId="0" borderId="29" applyNumberFormat="0" applyAlignment="0" applyProtection="0"/>
    <xf numFmtId="0" fontId="77" fillId="0" borderId="30" applyNumberFormat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6" fillId="0" borderId="31">
      <alignment horizontal="center"/>
    </xf>
    <xf numFmtId="3" fontId="69" fillId="0" borderId="0" applyFont="0" applyFill="0" applyBorder="0" applyAlignment="0" applyProtection="0"/>
    <xf numFmtId="0" fontId="69" fillId="66" borderId="0" applyNumberFormat="0" applyFont="0" applyBorder="0" applyAlignment="0" applyProtection="0"/>
    <xf numFmtId="0" fontId="42" fillId="60" borderId="0">
      <alignment horizontal="center"/>
    </xf>
    <xf numFmtId="49" fontId="52" fillId="52" borderId="0">
      <alignment horizontal="center"/>
    </xf>
    <xf numFmtId="0" fontId="24" fillId="0" borderId="0"/>
    <xf numFmtId="0" fontId="28" fillId="55" borderId="0">
      <alignment horizontal="center"/>
    </xf>
    <xf numFmtId="0" fontId="28" fillId="55" borderId="0">
      <alignment horizontal="centerContinuous"/>
    </xf>
    <xf numFmtId="0" fontId="53" fillId="52" borderId="0">
      <alignment horizontal="left"/>
    </xf>
    <xf numFmtId="49" fontId="53" fillId="52" borderId="0">
      <alignment horizontal="center"/>
    </xf>
    <xf numFmtId="0" fontId="27" fillId="55" borderId="0">
      <alignment horizontal="left"/>
    </xf>
    <xf numFmtId="49" fontId="53" fillId="52" borderId="0">
      <alignment horizontal="left"/>
    </xf>
    <xf numFmtId="0" fontId="27" fillId="55" borderId="0">
      <alignment horizontal="centerContinuous"/>
    </xf>
    <xf numFmtId="0" fontId="27" fillId="55" borderId="0">
      <alignment horizontal="right"/>
    </xf>
    <xf numFmtId="49" fontId="42" fillId="52" borderId="0">
      <alignment horizontal="left"/>
    </xf>
    <xf numFmtId="0" fontId="28" fillId="55" borderId="0">
      <alignment horizontal="right"/>
    </xf>
    <xf numFmtId="0" fontId="53" fillId="38" borderId="0">
      <alignment horizontal="center"/>
    </xf>
    <xf numFmtId="0" fontId="54" fillId="38" borderId="0">
      <alignment horizontal="center"/>
    </xf>
    <xf numFmtId="0" fontId="55" fillId="67" borderId="32"/>
    <xf numFmtId="0" fontId="70" fillId="0" borderId="0" applyNumberFormat="0">
      <alignment horizontal="left"/>
    </xf>
    <xf numFmtId="0" fontId="24" fillId="0" borderId="14"/>
    <xf numFmtId="0" fontId="56" fillId="0" borderId="0" applyNumberFormat="0" applyFill="0" applyBorder="0" applyAlignment="0" applyProtection="0"/>
    <xf numFmtId="0" fontId="71" fillId="55" borderId="0"/>
    <xf numFmtId="0" fontId="3" fillId="0" borderId="0" applyNumberFormat="0" applyFill="0" applyBorder="0" applyAlignment="0" applyProtection="0"/>
    <xf numFmtId="167" fontId="72" fillId="0" borderId="0">
      <alignment horizontal="center"/>
    </xf>
    <xf numFmtId="167" fontId="72" fillId="0" borderId="0">
      <alignment horizontal="center"/>
    </xf>
    <xf numFmtId="167" fontId="72" fillId="0" borderId="0">
      <alignment horizontal="center"/>
    </xf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66" fillId="0" borderId="34"/>
    <xf numFmtId="0" fontId="66" fillId="0" borderId="14"/>
    <xf numFmtId="37" fontId="32" fillId="68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" fontId="54" fillId="0" borderId="20" applyProtection="0"/>
    <xf numFmtId="0" fontId="58" fillId="52" borderId="0">
      <alignment horizontal="center"/>
    </xf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3" fillId="0" borderId="0"/>
    <xf numFmtId="0" fontId="60" fillId="51" borderId="10">
      <alignment horizontal="center" vertical="center"/>
    </xf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protection locked="0"/>
    </xf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43" fontId="82" fillId="0" borderId="0"/>
    <xf numFmtId="0" fontId="80" fillId="62" borderId="0">
      <alignment horizontal="right"/>
    </xf>
    <xf numFmtId="0" fontId="79" fillId="62" borderId="25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72" fillId="0" borderId="0">
      <alignment horizontal="center"/>
    </xf>
    <xf numFmtId="37" fontId="32" fillId="0" borderId="0"/>
    <xf numFmtId="0" fontId="19" fillId="0" borderId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1" borderId="23" applyNumberFormat="0" applyFont="0" applyAlignment="0" applyProtection="0"/>
    <xf numFmtId="0" fontId="47" fillId="53" borderId="24" applyNumberFormat="0" applyAlignment="0" applyProtection="0"/>
    <xf numFmtId="0" fontId="27" fillId="63" borderId="25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40" fillId="38" borderId="11" applyNumberFormat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8" fillId="3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40" fillId="38" borderId="11" applyNumberFormat="0" applyAlignment="0" applyProtection="0"/>
    <xf numFmtId="0" fontId="10" fillId="5" borderId="4" applyNumberFormat="0" applyAlignment="0" applyProtection="0"/>
    <xf numFmtId="0" fontId="13" fillId="0" borderId="6" applyNumberFormat="0" applyFill="0" applyAlignment="0" applyProtection="0"/>
    <xf numFmtId="0" fontId="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1" fillId="6" borderId="5" applyNumberFormat="0" applyAlignment="0" applyProtection="0"/>
    <xf numFmtId="0" fontId="79" fillId="62" borderId="25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 applyNumberFormat="0" applyFill="0" applyBorder="0" applyAlignment="0" applyProtection="0"/>
    <xf numFmtId="0" fontId="19" fillId="0" borderId="0"/>
    <xf numFmtId="0" fontId="2" fillId="0" borderId="0"/>
    <xf numFmtId="42" fontId="1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6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8" fontId="32" fillId="57" borderId="0" applyNumberFormat="0" applyBorder="0" applyAlignment="0" applyProtection="0"/>
    <xf numFmtId="38" fontId="32" fillId="5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32" fillId="58" borderId="21" applyNumberFormat="0" applyBorder="0" applyAlignment="0" applyProtection="0"/>
    <xf numFmtId="10" fontId="32" fillId="58" borderId="2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85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0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1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2" fillId="6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" fillId="0" borderId="0" applyFon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70" borderId="36" applyNumberFormat="0" applyAlignment="0" applyProtection="0">
      <alignment horizontal="left" vertical="center" indent="1"/>
    </xf>
    <xf numFmtId="171" fontId="87" fillId="0" borderId="37" applyNumberFormat="0" applyProtection="0">
      <alignment horizontal="right" vertical="center"/>
    </xf>
    <xf numFmtId="171" fontId="86" fillId="0" borderId="38" applyNumberFormat="0" applyProtection="0">
      <alignment horizontal="right" vertical="center"/>
    </xf>
    <xf numFmtId="0" fontId="88" fillId="0" borderId="39" applyNumberFormat="0" applyFill="0" applyBorder="0" applyAlignment="0" applyProtection="0"/>
    <xf numFmtId="0" fontId="89" fillId="71" borderId="38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171" fontId="87" fillId="73" borderId="37" applyNumberFormat="0" applyBorder="0" applyProtection="0">
      <alignment horizontal="right" vertical="center"/>
    </xf>
    <xf numFmtId="0" fontId="89" fillId="71" borderId="38" applyNumberFormat="0" applyAlignment="0" applyProtection="0">
      <alignment horizontal="left" vertical="center" indent="1"/>
    </xf>
    <xf numFmtId="171" fontId="86" fillId="72" borderId="38" applyNumberFormat="0" applyProtection="0">
      <alignment horizontal="right" vertical="center"/>
    </xf>
    <xf numFmtId="171" fontId="86" fillId="73" borderId="38" applyNumberFormat="0" applyBorder="0" applyProtection="0">
      <alignment horizontal="right" vertical="center"/>
    </xf>
    <xf numFmtId="171" fontId="90" fillId="74" borderId="40" applyNumberFormat="0" applyBorder="0" applyAlignment="0" applyProtection="0">
      <alignment horizontal="right" vertical="center" indent="1"/>
    </xf>
    <xf numFmtId="171" fontId="91" fillId="75" borderId="40" applyNumberFormat="0" applyBorder="0" applyAlignment="0" applyProtection="0">
      <alignment horizontal="right" vertical="center" indent="1"/>
    </xf>
    <xf numFmtId="171" fontId="91" fillId="76" borderId="40" applyNumberFormat="0" applyBorder="0" applyAlignment="0" applyProtection="0">
      <alignment horizontal="right" vertical="center" indent="1"/>
    </xf>
    <xf numFmtId="171" fontId="92" fillId="77" borderId="40" applyNumberFormat="0" applyBorder="0" applyAlignment="0" applyProtection="0">
      <alignment horizontal="right" vertical="center" indent="1"/>
    </xf>
    <xf numFmtId="171" fontId="92" fillId="78" borderId="40" applyNumberFormat="0" applyBorder="0" applyAlignment="0" applyProtection="0">
      <alignment horizontal="right" vertical="center" indent="1"/>
    </xf>
    <xf numFmtId="171" fontId="92" fillId="79" borderId="40" applyNumberFormat="0" applyBorder="0" applyAlignment="0" applyProtection="0">
      <alignment horizontal="right" vertical="center" indent="1"/>
    </xf>
    <xf numFmtId="171" fontId="93" fillId="80" borderId="40" applyNumberFormat="0" applyBorder="0" applyAlignment="0" applyProtection="0">
      <alignment horizontal="right" vertical="center" indent="1"/>
    </xf>
    <xf numFmtId="171" fontId="93" fillId="81" borderId="40" applyNumberFormat="0" applyBorder="0" applyAlignment="0" applyProtection="0">
      <alignment horizontal="right" vertical="center" indent="1"/>
    </xf>
    <xf numFmtId="171" fontId="93" fillId="82" borderId="40" applyNumberFormat="0" applyBorder="0" applyAlignment="0" applyProtection="0">
      <alignment horizontal="right" vertical="center" indent="1"/>
    </xf>
    <xf numFmtId="0" fontId="94" fillId="0" borderId="36" applyNumberFormat="0" applyFont="0" applyFill="0" applyAlignment="0" applyProtection="0"/>
    <xf numFmtId="171" fontId="87" fillId="83" borderId="36" applyNumberFormat="0" applyAlignment="0" applyProtection="0">
      <alignment horizontal="left" vertical="center" indent="1"/>
    </xf>
    <xf numFmtId="0" fontId="86" fillId="70" borderId="38" applyNumberFormat="0" applyAlignment="0" applyProtection="0">
      <alignment horizontal="left" vertical="center" indent="1"/>
    </xf>
    <xf numFmtId="0" fontId="89" fillId="84" borderId="36" applyNumberFormat="0" applyAlignment="0" applyProtection="0">
      <alignment horizontal="left" vertical="center" indent="1"/>
    </xf>
    <xf numFmtId="0" fontId="89" fillId="85" borderId="36" applyNumberFormat="0" applyAlignment="0" applyProtection="0">
      <alignment horizontal="left" vertical="center" indent="1"/>
    </xf>
    <xf numFmtId="0" fontId="89" fillId="86" borderId="36" applyNumberFormat="0" applyAlignment="0" applyProtection="0">
      <alignment horizontal="left" vertical="center" indent="1"/>
    </xf>
    <xf numFmtId="0" fontId="89" fillId="73" borderId="36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4" fillId="0" borderId="0" applyNumberFormat="0" applyFill="0" applyBorder="0" applyAlignment="0" applyProtection="0"/>
    <xf numFmtId="170" fontId="24" fillId="0" borderId="0" applyNumberFormat="0" applyFill="0" applyBorder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170" fontId="83" fillId="52" borderId="11" applyNumberFormat="0" applyAlignment="0" applyProtection="0"/>
    <xf numFmtId="0" fontId="12" fillId="6" borderId="4" applyNumberFormat="0" applyAlignment="0" applyProtection="0"/>
    <xf numFmtId="0" fontId="95" fillId="6" borderId="4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0" fontId="83" fillId="52" borderId="11" applyNumberFormat="0" applyAlignment="0" applyProtection="0"/>
    <xf numFmtId="17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41" fontId="96" fillId="0" borderId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14" fillId="7" borderId="7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7" fillId="55" borderId="0">
      <alignment horizontal="left"/>
    </xf>
    <xf numFmtId="170" fontId="27" fillId="55" borderId="0">
      <alignment horizontal="left"/>
    </xf>
    <xf numFmtId="0" fontId="28" fillId="55" borderId="0">
      <alignment horizontal="right"/>
    </xf>
    <xf numFmtId="170" fontId="28" fillId="55" borderId="0">
      <alignment horizontal="right"/>
    </xf>
    <xf numFmtId="0" fontId="29" fillId="52" borderId="0">
      <alignment horizontal="center"/>
    </xf>
    <xf numFmtId="170" fontId="29" fillId="52" borderId="0">
      <alignment horizontal="center"/>
    </xf>
    <xf numFmtId="0" fontId="28" fillId="55" borderId="0">
      <alignment horizontal="right"/>
    </xf>
    <xf numFmtId="170" fontId="28" fillId="55" borderId="0">
      <alignment horizontal="right"/>
    </xf>
    <xf numFmtId="0" fontId="30" fillId="52" borderId="0">
      <alignment horizontal="left"/>
    </xf>
    <xf numFmtId="170" fontId="30" fillId="52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1" fillId="0" borderId="0">
      <alignment horizontal="left" vertical="center" indent="1"/>
    </xf>
    <xf numFmtId="170" fontId="31" fillId="0" borderId="0">
      <alignment horizontal="left" vertical="center" indent="1"/>
    </xf>
    <xf numFmtId="17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7" fillId="0" borderId="0" applyFont="0" applyFill="0" applyBorder="0" applyAlignment="0" applyProtection="0"/>
    <xf numFmtId="174" fontId="19" fillId="0" borderId="25" applyFont="0" applyFill="0" applyBorder="0" applyAlignment="0" applyProtection="0"/>
    <xf numFmtId="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170" fontId="40" fillId="60" borderId="11" applyNumberFormat="0" applyAlignment="0" applyProtection="0"/>
    <xf numFmtId="0" fontId="10" fillId="5" borderId="4" applyNumberFormat="0" applyAlignment="0" applyProtection="0"/>
    <xf numFmtId="0" fontId="18" fillId="89" borderId="4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60" borderId="11" applyNumberFormat="0" applyAlignment="0" applyProtection="0"/>
    <xf numFmtId="170" fontId="10" fillId="5" borderId="4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41" fontId="2" fillId="90" borderId="4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65" fontId="102" fillId="68" borderId="0" applyNumberFormat="0" applyBorder="0" applyAlignment="0" applyProtection="0"/>
    <xf numFmtId="0" fontId="41" fillId="0" borderId="0"/>
    <xf numFmtId="170" fontId="41" fillId="0" borderId="0"/>
    <xf numFmtId="0" fontId="27" fillId="55" borderId="0">
      <alignment horizontal="left"/>
    </xf>
    <xf numFmtId="170" fontId="27" fillId="55" borderId="0">
      <alignment horizontal="left"/>
    </xf>
    <xf numFmtId="0" fontId="42" fillId="52" borderId="0">
      <alignment horizontal="left"/>
    </xf>
    <xf numFmtId="170" fontId="42" fillId="52" borderId="0">
      <alignment horizontal="left"/>
    </xf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13" fillId="0" borderId="6" applyNumberFormat="0" applyFill="0" applyAlignment="0" applyProtection="0"/>
    <xf numFmtId="0" fontId="103" fillId="0" borderId="45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41" fontId="2" fillId="6" borderId="46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5" fontId="19" fillId="0" borderId="35" applyFont="0" applyFill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3" fontId="32" fillId="57" borderId="0" applyNumberFormat="0"/>
    <xf numFmtId="3" fontId="32" fillId="57" borderId="0" applyNumberFormat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97" fillId="0" borderId="0"/>
    <xf numFmtId="17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1" fontId="20" fillId="0" borderId="0"/>
    <xf numFmtId="1" fontId="20" fillId="0" borderId="0"/>
    <xf numFmtId="0" fontId="2" fillId="0" borderId="0"/>
    <xf numFmtId="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0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43" fontId="82" fillId="0" borderId="0"/>
    <xf numFmtId="169" fontId="54" fillId="0" borderId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170" fontId="47" fillId="52" borderId="24" applyNumberFormat="0" applyAlignment="0" applyProtection="0"/>
    <xf numFmtId="0" fontId="11" fillId="6" borderId="5" applyNumberFormat="0" applyAlignment="0" applyProtection="0"/>
    <xf numFmtId="41" fontId="11" fillId="6" borderId="5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0" fontId="47" fillId="52" borderId="24" applyNumberFormat="0" applyAlignment="0" applyProtection="0"/>
    <xf numFmtId="17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40" fontId="48" fillId="62" borderId="0">
      <alignment horizontal="right"/>
    </xf>
    <xf numFmtId="40" fontId="85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170" fontId="49" fillId="58" borderId="0">
      <alignment horizontal="center"/>
    </xf>
    <xf numFmtId="170" fontId="80" fillId="62" borderId="0">
      <alignment horizontal="right"/>
    </xf>
    <xf numFmtId="0" fontId="80" fillId="62" borderId="0">
      <alignment horizontal="right"/>
    </xf>
    <xf numFmtId="0" fontId="80" fillId="62" borderId="0">
      <alignment horizontal="right"/>
    </xf>
    <xf numFmtId="170" fontId="80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0" fontId="49" fillId="58" borderId="0">
      <alignment horizontal="center"/>
    </xf>
    <xf numFmtId="170" fontId="49" fillId="58" borderId="0">
      <alignment horizontal="center"/>
    </xf>
    <xf numFmtId="0" fontId="27" fillId="63" borderId="25"/>
    <xf numFmtId="170" fontId="27" fillId="63" borderId="25"/>
    <xf numFmtId="0" fontId="27" fillId="63" borderId="25"/>
    <xf numFmtId="170" fontId="27" fillId="63" borderId="25"/>
    <xf numFmtId="0" fontId="79" fillId="62" borderId="25"/>
    <xf numFmtId="170" fontId="79" fillId="62" borderId="25"/>
    <xf numFmtId="0" fontId="79" fillId="62" borderId="25"/>
    <xf numFmtId="0" fontId="79" fillId="62" borderId="25"/>
    <xf numFmtId="170" fontId="27" fillId="63" borderId="25"/>
    <xf numFmtId="0" fontId="27" fillId="63" borderId="25"/>
    <xf numFmtId="170" fontId="27" fillId="63" borderId="25"/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79" fillId="0" borderId="0" applyBorder="0">
      <alignment horizontal="centerContinuous"/>
    </xf>
    <xf numFmtId="0" fontId="79" fillId="0" borderId="0" applyBorder="0">
      <alignment horizontal="centerContinuous"/>
    </xf>
    <xf numFmtId="0" fontId="79" fillId="0" borderId="0" applyBorder="0">
      <alignment horizontal="centerContinuous"/>
    </xf>
    <xf numFmtId="170" fontId="7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1" fillId="0" borderId="0" applyBorder="0">
      <alignment horizontal="centerContinuous"/>
    </xf>
    <xf numFmtId="0" fontId="81" fillId="0" borderId="0" applyBorder="0">
      <alignment horizontal="centerContinuous"/>
    </xf>
    <xf numFmtId="0" fontId="81" fillId="0" borderId="0" applyBorder="0">
      <alignment horizontal="centerContinuous"/>
    </xf>
    <xf numFmtId="170" fontId="8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2" fillId="60" borderId="0">
      <alignment horizontal="center"/>
    </xf>
    <xf numFmtId="170" fontId="42" fillId="60" borderId="0">
      <alignment horizontal="center"/>
    </xf>
    <xf numFmtId="0" fontId="28" fillId="55" borderId="0">
      <alignment horizontal="center"/>
    </xf>
    <xf numFmtId="170" fontId="28" fillId="55" borderId="0">
      <alignment horizontal="center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53" fillId="52" borderId="0">
      <alignment horizontal="left"/>
    </xf>
    <xf numFmtId="170" fontId="53" fillId="52" borderId="0">
      <alignment horizontal="left"/>
    </xf>
    <xf numFmtId="0" fontId="27" fillId="55" borderId="0">
      <alignment horizontal="left"/>
    </xf>
    <xf numFmtId="170" fontId="27" fillId="55" borderId="0">
      <alignment horizontal="left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27" fillId="55" borderId="0">
      <alignment horizontal="right"/>
    </xf>
    <xf numFmtId="170" fontId="27" fillId="55" borderId="0">
      <alignment horizontal="right"/>
    </xf>
    <xf numFmtId="0" fontId="28" fillId="55" borderId="0">
      <alignment horizontal="right"/>
    </xf>
    <xf numFmtId="170" fontId="28" fillId="55" borderId="0">
      <alignment horizontal="right"/>
    </xf>
    <xf numFmtId="0" fontId="53" fillId="38" borderId="0">
      <alignment horizontal="center"/>
    </xf>
    <xf numFmtId="170" fontId="53" fillId="38" borderId="0">
      <alignment horizontal="center"/>
    </xf>
    <xf numFmtId="0" fontId="54" fillId="38" borderId="0">
      <alignment horizontal="center"/>
    </xf>
    <xf numFmtId="170" fontId="54" fillId="38" borderId="0">
      <alignment horizontal="center"/>
    </xf>
    <xf numFmtId="0" fontId="55" fillId="67" borderId="32"/>
    <xf numFmtId="170" fontId="55" fillId="67" borderId="32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8" fillId="52" borderId="0">
      <alignment horizontal="center"/>
    </xf>
    <xf numFmtId="170" fontId="58" fillId="52" borderId="0">
      <alignment horizontal="center"/>
    </xf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65" fontId="84" fillId="91" borderId="0" applyNumberFormat="0" applyBorder="0" applyAlignment="0" applyProtection="0"/>
    <xf numFmtId="165" fontId="106" fillId="69" borderId="0" applyNumberFormat="0" applyBorder="0" applyAlignment="0" applyProtection="0"/>
    <xf numFmtId="165" fontId="106" fillId="92" borderId="0" applyNumberFormat="0" applyBorder="0" applyAlignment="0" applyProtection="0"/>
    <xf numFmtId="165" fontId="107" fillId="93" borderId="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9" fillId="0" borderId="0"/>
    <xf numFmtId="0" fontId="114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47" fillId="53" borderId="24" applyNumberFormat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16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1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16" fillId="0" borderId="0">
      <protection locked="0"/>
    </xf>
    <xf numFmtId="0" fontId="34" fillId="35" borderId="0" applyNumberFormat="0" applyBorder="0" applyAlignment="0" applyProtection="0"/>
    <xf numFmtId="0" fontId="117" fillId="0" borderId="0">
      <alignment horizontal="center"/>
    </xf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6" fillId="0" borderId="0">
      <protection locked="0"/>
    </xf>
    <xf numFmtId="0" fontId="116" fillId="0" borderId="0">
      <protection locked="0"/>
    </xf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116" fillId="61" borderId="23" applyNumberFormat="0" applyFont="0" applyAlignment="0" applyProtection="0"/>
    <xf numFmtId="0" fontId="47" fillId="53" borderId="24" applyNumberFormat="0" applyAlignment="0" applyProtection="0"/>
    <xf numFmtId="9" fontId="116" fillId="0" borderId="0" applyFont="0" applyFill="0" applyBorder="0" applyAlignment="0" applyProtection="0"/>
    <xf numFmtId="10" fontId="1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7" fontId="118" fillId="0" borderId="0">
      <alignment horizontal="center"/>
    </xf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8" borderId="8" applyNumberFormat="0" applyFont="0" applyAlignment="0" applyProtection="0"/>
    <xf numFmtId="0" fontId="2" fillId="33" borderId="0" applyNumberFormat="0" applyBorder="0" applyAlignment="0" applyProtection="0"/>
    <xf numFmtId="0" fontId="2" fillId="8" borderId="8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8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4" borderId="0" applyNumberFormat="0" applyBorder="0" applyAlignment="0" applyProtection="0"/>
    <xf numFmtId="0" fontId="2" fillId="53" borderId="0" applyNumberFormat="0" applyBorder="0" applyAlignment="0" applyProtection="0"/>
    <xf numFmtId="0" fontId="18" fillId="45" borderId="0" applyNumberFormat="0" applyBorder="0" applyAlignment="0" applyProtection="0"/>
    <xf numFmtId="0" fontId="2" fillId="39" borderId="0" applyNumberFormat="0" applyBorder="0" applyAlignment="0" applyProtection="0"/>
    <xf numFmtId="0" fontId="18" fillId="46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18" fillId="47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8" borderId="0" applyNumberFormat="0" applyBorder="0" applyAlignment="0" applyProtection="0"/>
    <xf numFmtId="0" fontId="2" fillId="39" borderId="0" applyNumberFormat="0" applyBorder="0" applyAlignment="0" applyProtection="0"/>
    <xf numFmtId="0" fontId="123" fillId="4" borderId="0" applyNumberFormat="0" applyBorder="0" applyAlignment="0" applyProtection="0"/>
    <xf numFmtId="0" fontId="18" fillId="49" borderId="0" applyNumberFormat="0" applyBorder="0" applyAlignment="0" applyProtection="0"/>
    <xf numFmtId="0" fontId="2" fillId="42" borderId="0" applyNumberFormat="0" applyBorder="0" applyAlignment="0" applyProtection="0"/>
    <xf numFmtId="0" fontId="43" fillId="0" borderId="22" applyNumberFormat="0" applyFill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1" borderId="0" applyNumberFormat="0" applyBorder="0" applyAlignment="0" applyProtection="0"/>
    <xf numFmtId="0" fontId="123" fillId="4" borderId="0" applyNumberFormat="0" applyBorder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5" borderId="0" applyNumberFormat="0" applyBorder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8" fillId="46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7" borderId="0" applyNumberFormat="0" applyBorder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8" borderId="0" applyNumberFormat="0" applyBorder="0" applyAlignment="0" applyProtection="0"/>
    <xf numFmtId="0" fontId="10" fillId="5" borderId="4" applyNumberFormat="0" applyAlignment="0" applyProtection="0"/>
    <xf numFmtId="0" fontId="121" fillId="53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43" fontId="2" fillId="0" borderId="0" applyFont="0" applyFill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0" fontId="8" fillId="34" borderId="0" applyNumberFormat="0" applyBorder="0" applyAlignment="0" applyProtection="0"/>
    <xf numFmtId="0" fontId="38" fillId="0" borderId="0" applyNumberFormat="0" applyFill="0" applyBorder="0" applyAlignment="0" applyProtection="0"/>
    <xf numFmtId="0" fontId="121" fillId="53" borderId="4" applyNumberFormat="0" applyAlignment="0" applyProtection="0"/>
    <xf numFmtId="0" fontId="38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35" borderId="0" applyNumberFormat="0" applyBorder="0" applyAlignment="0" applyProtection="0"/>
    <xf numFmtId="43" fontId="122" fillId="0" borderId="0" applyFont="0" applyFill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7" fillId="35" borderId="0" applyNumberFormat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0" fontId="37" fillId="0" borderId="18" applyNumberFormat="0" applyFill="0" applyAlignment="0" applyProtection="0"/>
    <xf numFmtId="43" fontId="2" fillId="0" borderId="0" applyFont="0" applyFill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21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21" fillId="53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23" fillId="4" borderId="0" applyNumberFormat="0" applyBorder="0" applyAlignment="0" applyProtection="0"/>
    <xf numFmtId="0" fontId="123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9" borderId="0" applyNumberFormat="0" applyBorder="0" applyAlignment="0" applyProtection="0"/>
    <xf numFmtId="0" fontId="18" fillId="45" borderId="0" applyNumberFormat="0" applyBorder="0" applyAlignment="0" applyProtection="0"/>
    <xf numFmtId="0" fontId="122" fillId="0" borderId="0"/>
    <xf numFmtId="0" fontId="2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0" fontId="18" fillId="41" borderId="0" applyNumberFormat="0" applyBorder="0" applyAlignment="0" applyProtection="0"/>
    <xf numFmtId="0" fontId="2" fillId="0" borderId="0"/>
    <xf numFmtId="0" fontId="18" fillId="47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3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9" fontId="2" fillId="0" borderId="0" applyFont="0" applyFill="0" applyBorder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56" fillId="0" borderId="0" applyNumberFormat="0" applyFill="0" applyBorder="0" applyAlignment="0" applyProtection="0"/>
    <xf numFmtId="0" fontId="19" fillId="61" borderId="23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1" fillId="0" borderId="0" applyBorder="0">
      <alignment horizontal="centerContinuous"/>
    </xf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0" fillId="0" borderId="0" applyNumberFormat="0" applyFill="0" applyBorder="0" applyProtection="0">
      <alignment horizontal="center" wrapText="1"/>
    </xf>
    <xf numFmtId="0" fontId="60" fillId="0" borderId="50" applyNumberFormat="0" applyFill="0" applyProtection="0">
      <alignment horizontal="center" wrapText="1"/>
    </xf>
    <xf numFmtId="37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37" fontId="19" fillId="0" borderId="51" applyFont="0" applyFill="0" applyAlignment="0" applyProtection="0"/>
    <xf numFmtId="0" fontId="60" fillId="0" borderId="52" applyNumberFormat="0" applyFill="0" applyProtection="0">
      <alignment horizontal="center" wrapText="1"/>
    </xf>
    <xf numFmtId="0" fontId="19" fillId="0" borderId="0" applyNumberFormat="0" applyFont="0" applyFill="0" applyBorder="0" applyProtection="0">
      <alignment horizontal="left" indent="1"/>
    </xf>
    <xf numFmtId="37" fontId="19" fillId="0" borderId="52" applyFont="0" applyFill="0" applyAlignment="0" applyProtection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37" fontId="19" fillId="0" borderId="54" applyFont="0" applyFill="0" applyAlignment="0" applyProtection="0"/>
    <xf numFmtId="37" fontId="19" fillId="0" borderId="55" applyFont="0" applyFill="0" applyAlignment="0" applyProtection="0"/>
    <xf numFmtId="37" fontId="19" fillId="0" borderId="31" applyFont="0" applyFill="0" applyAlignment="0" applyProtection="0"/>
    <xf numFmtId="44" fontId="19" fillId="0" borderId="0" applyFont="0" applyFill="0" applyBorder="0" applyAlignment="0" applyProtection="0"/>
    <xf numFmtId="10" fontId="19" fillId="0" borderId="54" applyFont="0" applyFill="0" applyAlignment="0" applyProtection="0"/>
    <xf numFmtId="10" fontId="19" fillId="0" borderId="55" applyFont="0" applyFill="0" applyAlignment="0" applyProtection="0"/>
    <xf numFmtId="10" fontId="19" fillId="0" borderId="31" applyFont="0" applyFill="0" applyAlignment="0" applyProtection="0"/>
    <xf numFmtId="10" fontId="19" fillId="0" borderId="52" applyFont="0" applyFill="0" applyAlignment="0" applyProtection="0"/>
    <xf numFmtId="10" fontId="19" fillId="0" borderId="51" applyFont="0" applyFill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0" fillId="0" borderId="0" applyFill="0" applyBorder="0" applyProtection="0">
      <alignment horizontal="center" wrapText="1"/>
    </xf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4" fillId="0" borderId="0" applyFill="0" applyBorder="0" applyAlignment="0" applyProtection="0"/>
    <xf numFmtId="0" fontId="125" fillId="0" borderId="0" applyFill="0" applyBorder="0" applyAlignment="0" applyProtection="0"/>
    <xf numFmtId="0" fontId="60" fillId="0" borderId="52" applyFill="0" applyProtection="0">
      <alignment horizontal="center" wrapText="1"/>
    </xf>
    <xf numFmtId="0" fontId="60" fillId="0" borderId="0" applyFill="0" applyBorder="0" applyAlignment="0" applyProtection="0"/>
    <xf numFmtId="176" fontId="19" fillId="0" borderId="51" applyFont="0" applyFill="0" applyAlignment="0" applyProtection="0"/>
    <xf numFmtId="17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54">
    <xf numFmtId="0" fontId="0" fillId="0" borderId="0" xfId="0"/>
    <xf numFmtId="37" fontId="111" fillId="0" borderId="0" xfId="0" applyNumberFormat="1" applyFont="1" applyFill="1" applyAlignment="1">
      <alignment horizontal="right"/>
    </xf>
    <xf numFmtId="0" fontId="108" fillId="0" borderId="0" xfId="0" applyFont="1" applyFill="1"/>
    <xf numFmtId="0" fontId="84" fillId="0" borderId="0" xfId="0" applyFont="1" applyFill="1"/>
    <xf numFmtId="0" fontId="111" fillId="0" borderId="0" xfId="0" applyFont="1" applyFill="1"/>
    <xf numFmtId="165" fontId="108" fillId="0" borderId="0" xfId="0" applyNumberFormat="1" applyFont="1" applyFill="1"/>
    <xf numFmtId="0" fontId="110" fillId="0" borderId="0" xfId="0" applyFont="1" applyFill="1"/>
    <xf numFmtId="0" fontId="108" fillId="0" borderId="0" xfId="0" applyFont="1" applyFill="1" applyBorder="1"/>
    <xf numFmtId="165" fontId="108" fillId="0" borderId="0" xfId="49116" applyNumberFormat="1" applyFont="1" applyFill="1"/>
    <xf numFmtId="0" fontId="108" fillId="0" borderId="0" xfId="0" applyFont="1" applyFill="1" applyAlignment="1">
      <alignment horizontal="center"/>
    </xf>
    <xf numFmtId="37" fontId="112" fillId="0" borderId="0" xfId="0" applyNumberFormat="1" applyFont="1" applyFill="1" applyAlignment="1">
      <alignment horizontal="right"/>
    </xf>
    <xf numFmtId="165" fontId="110" fillId="0" borderId="0" xfId="0" applyNumberFormat="1" applyFont="1" applyFill="1"/>
    <xf numFmtId="0" fontId="109" fillId="0" borderId="0" xfId="0" applyFont="1" applyFill="1"/>
    <xf numFmtId="165" fontId="108" fillId="69" borderId="0" xfId="49116" applyNumberFormat="1" applyFont="1" applyFill="1"/>
    <xf numFmtId="0" fontId="108" fillId="69" borderId="0" xfId="0" applyFont="1" applyFill="1"/>
    <xf numFmtId="0" fontId="110" fillId="0" borderId="48" xfId="0" applyFont="1" applyFill="1" applyBorder="1" applyAlignment="1">
      <alignment horizontal="center"/>
    </xf>
    <xf numFmtId="14" fontId="110" fillId="0" borderId="31" xfId="0" applyNumberFormat="1" applyFont="1" applyFill="1" applyBorder="1" applyAlignment="1">
      <alignment horizontal="center"/>
    </xf>
    <xf numFmtId="165" fontId="110" fillId="0" borderId="49" xfId="0" applyNumberFormat="1" applyFont="1" applyFill="1" applyBorder="1"/>
    <xf numFmtId="165" fontId="108" fillId="0" borderId="16" xfId="0" applyNumberFormat="1" applyFont="1" applyFill="1" applyBorder="1"/>
    <xf numFmtId="165" fontId="110" fillId="0" borderId="0" xfId="49116" applyNumberFormat="1" applyFont="1" applyFill="1"/>
    <xf numFmtId="165" fontId="110" fillId="0" borderId="48" xfId="49116" applyNumberFormat="1" applyFont="1" applyFill="1" applyBorder="1" applyAlignment="1">
      <alignment horizontal="center"/>
    </xf>
    <xf numFmtId="165" fontId="110" fillId="0" borderId="49" xfId="49116" applyNumberFormat="1" applyFont="1" applyFill="1" applyBorder="1"/>
    <xf numFmtId="165" fontId="108" fillId="0" borderId="16" xfId="49116" applyNumberFormat="1" applyFont="1" applyFill="1" applyBorder="1"/>
    <xf numFmtId="165" fontId="111" fillId="0" borderId="0" xfId="49116" applyNumberFormat="1" applyFont="1" applyFill="1" applyAlignment="1">
      <alignment horizontal="right"/>
    </xf>
    <xf numFmtId="165" fontId="108" fillId="0" borderId="0" xfId="0" applyNumberFormat="1" applyFont="1" applyFill="1" applyAlignment="1">
      <alignment horizontal="center"/>
    </xf>
    <xf numFmtId="37" fontId="108" fillId="0" borderId="0" xfId="0" applyNumberFormat="1" applyFont="1" applyFill="1"/>
    <xf numFmtId="0" fontId="110" fillId="0" borderId="0" xfId="0" applyFont="1" applyFill="1" applyAlignment="1">
      <alignment horizontal="center"/>
    </xf>
    <xf numFmtId="165" fontId="110" fillId="0" borderId="0" xfId="0" applyNumberFormat="1" applyFont="1" applyFill="1" applyAlignment="1">
      <alignment horizontal="center"/>
    </xf>
    <xf numFmtId="37" fontId="110" fillId="0" borderId="0" xfId="0" applyNumberFormat="1" applyFont="1" applyFill="1"/>
    <xf numFmtId="165" fontId="84" fillId="0" borderId="0" xfId="49116" applyNumberFormat="1" applyFont="1" applyFill="1"/>
    <xf numFmtId="0" fontId="115" fillId="0" borderId="0" xfId="0" applyFont="1" applyFill="1" applyAlignment="1">
      <alignment horizontal="left"/>
    </xf>
    <xf numFmtId="0" fontId="107" fillId="0" borderId="0" xfId="0" applyFont="1" applyFill="1"/>
    <xf numFmtId="0" fontId="108" fillId="0" borderId="31" xfId="0" applyFont="1" applyFill="1" applyBorder="1"/>
    <xf numFmtId="0" fontId="110" fillId="0" borderId="48" xfId="0" applyFont="1" applyFill="1" applyBorder="1"/>
    <xf numFmtId="0" fontId="110" fillId="0" borderId="31" xfId="0" applyFont="1" applyFill="1" applyBorder="1" applyAlignment="1">
      <alignment horizontal="center"/>
    </xf>
    <xf numFmtId="14" fontId="110" fillId="0" borderId="31" xfId="49116" applyNumberFormat="1" applyFont="1" applyFill="1" applyBorder="1" applyAlignment="1">
      <alignment horizontal="center"/>
    </xf>
    <xf numFmtId="0" fontId="113" fillId="0" borderId="0" xfId="0" applyFont="1" applyFill="1"/>
    <xf numFmtId="165" fontId="108" fillId="0" borderId="0" xfId="0" applyNumberFormat="1" applyFont="1" applyFill="1" applyBorder="1"/>
    <xf numFmtId="0" fontId="108" fillId="0" borderId="0" xfId="0" applyFont="1" applyFill="1" applyAlignment="1">
      <alignment horizontal="right"/>
    </xf>
    <xf numFmtId="37" fontId="108" fillId="0" borderId="0" xfId="0" applyNumberFormat="1" applyFont="1" applyFill="1" applyBorder="1"/>
    <xf numFmtId="41" fontId="108" fillId="0" borderId="0" xfId="0" applyNumberFormat="1" applyFont="1" applyFill="1" applyBorder="1"/>
    <xf numFmtId="165" fontId="108" fillId="94" borderId="0" xfId="49116" applyNumberFormat="1" applyFont="1" applyFill="1"/>
    <xf numFmtId="165" fontId="84" fillId="94" borderId="0" xfId="49116" applyNumberFormat="1" applyFont="1" applyFill="1"/>
    <xf numFmtId="0" fontId="108" fillId="94" borderId="0" xfId="0" applyFont="1" applyFill="1"/>
    <xf numFmtId="0" fontId="120" fillId="0" borderId="0" xfId="0" applyFont="1" applyFill="1"/>
    <xf numFmtId="0" fontId="126" fillId="0" borderId="0" xfId="0" applyFont="1" applyFill="1"/>
    <xf numFmtId="165" fontId="108" fillId="0" borderId="53" xfId="49116" applyNumberFormat="1" applyFont="1" applyFill="1" applyBorder="1"/>
    <xf numFmtId="165" fontId="108" fillId="0" borderId="0" xfId="49116" applyNumberFormat="1" applyFont="1" applyFill="1" applyBorder="1"/>
    <xf numFmtId="0" fontId="108" fillId="95" borderId="0" xfId="0" applyFont="1" applyFill="1"/>
    <xf numFmtId="165" fontId="110" fillId="0" borderId="51" xfId="49116" applyNumberFormat="1" applyFont="1" applyFill="1" applyBorder="1"/>
    <xf numFmtId="0" fontId="108" fillId="96" borderId="0" xfId="0" applyFont="1" applyFill="1"/>
    <xf numFmtId="165" fontId="108" fillId="0" borderId="54" xfId="49116" applyNumberFormat="1" applyFont="1" applyFill="1" applyBorder="1"/>
    <xf numFmtId="165" fontId="108" fillId="95" borderId="0" xfId="49116" applyNumberFormat="1" applyFont="1" applyFill="1"/>
    <xf numFmtId="165" fontId="108" fillId="95" borderId="0" xfId="0" applyNumberFormat="1" applyFont="1" applyFill="1"/>
  </cellXfs>
  <cellStyles count="49597">
    <cellStyle name="20% - Accent1" xfId="49515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46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19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48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3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49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27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2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1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35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56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16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58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0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24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1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28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64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2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66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36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69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17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85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1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0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1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397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3"/>
    <cellStyle name="60% - Accent2 2 2 8" xfId="49383"/>
    <cellStyle name="60% - Accent2 2 2 9" xfId="49250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1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25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395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77"/>
    <cellStyle name="60% - Accent3 2 2 8" xfId="49379"/>
    <cellStyle name="60% - Accent3 2 2 9" xfId="49253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2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29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87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2"/>
    <cellStyle name="60% - Accent4 2 2 8" xfId="49376"/>
    <cellStyle name="60% - Accent4 2 2 9" xfId="49255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3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3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86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86"/>
    <cellStyle name="60% - Accent5 2 2 8" xfId="49373"/>
    <cellStyle name="60% - Accent5 2 2 9" xfId="49257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54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37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84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89"/>
    <cellStyle name="60% - Accent6 2 2 8" xfId="49371"/>
    <cellStyle name="60% - Accent6 2 2 9" xfId="49259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55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14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1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294"/>
    <cellStyle name="Accent1 2 2 8" xfId="49369"/>
    <cellStyle name="Accent1 2 2 9" xfId="49262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56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18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77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297"/>
    <cellStyle name="Accent2 2 2 8" xfId="49368"/>
    <cellStyle name="Accent2 2 2 9" xfId="49265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57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2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2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0"/>
    <cellStyle name="Accent3 2 2 8" xfId="49362"/>
    <cellStyle name="Accent3 2 2 9" xfId="49268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58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26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0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2"/>
    <cellStyle name="Accent4 2 2 8" xfId="49356"/>
    <cellStyle name="Accent4 2 2 9" xfId="49272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59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0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0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34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65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04"/>
    <cellStyle name="Accent6 2 2 8" xfId="49343"/>
    <cellStyle name="Accent6 2 2 9" xfId="49279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1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3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0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06"/>
    <cellStyle name="Bad 2 2 8" xfId="49337"/>
    <cellStyle name="Bad 2 2 9" xfId="49287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2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BoldUnderlineNumber" xfId="49559"/>
    <cellStyle name="BoldUnderlineRate" xfId="49563"/>
    <cellStyle name="Calculation" xfId="49507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38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08"/>
    <cellStyle name="Calculation 2 2 8" xfId="49334"/>
    <cellStyle name="Calculation 2 2 9" xfId="49299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3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09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64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1"/>
    <cellStyle name="ColumnHeader 2" xfId="49545"/>
    <cellStyle name="ColumnHeader 3" xfId="49581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1"/>
    <cellStyle name="Comma 101" xfId="49212"/>
    <cellStyle name="Comma 102" xfId="49213"/>
    <cellStyle name="Comma 103" xfId="49214"/>
    <cellStyle name="Comma 104" xfId="49215"/>
    <cellStyle name="Comma 105" xfId="49216"/>
    <cellStyle name="Comma 106" xfId="49217"/>
    <cellStyle name="Comma 107" xfId="49218"/>
    <cellStyle name="Comma 108" xfId="49219"/>
    <cellStyle name="Comma 109" xfId="49244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28"/>
    <cellStyle name="Comma 111" xfId="49459"/>
    <cellStyle name="Comma 112" xfId="49473"/>
    <cellStyle name="Comma 113" xfId="49484"/>
    <cellStyle name="Comma 114" xfId="49548"/>
    <cellStyle name="Comma 115" xfId="49552"/>
    <cellStyle name="Comma 116" xfId="49553"/>
    <cellStyle name="Comma 117" xfId="49571"/>
    <cellStyle name="Comma 118" xfId="49573"/>
    <cellStyle name="Comma 119" xfId="49578"/>
    <cellStyle name="Comma 12" xfId="77"/>
    <cellStyle name="Comma 12 10" xfId="49329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16"/>
    <cellStyle name="Comma 12_Rate Case Accrual Accounts" xfId="31194"/>
    <cellStyle name="Comma 120" xfId="49588"/>
    <cellStyle name="Comma 121" xfId="49591"/>
    <cellStyle name="Comma 122" xfId="49596"/>
    <cellStyle name="Comma 13" xfId="79"/>
    <cellStyle name="Comma 13 10" xfId="49495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86"/>
    <cellStyle name="Comma 13_Rate Case Accrual Accounts" xfId="31202"/>
    <cellStyle name="Comma 14" xfId="81"/>
    <cellStyle name="Comma 14 10" xfId="49220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1"/>
    <cellStyle name="Comma 14 9" xfId="49222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3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17"/>
    <cellStyle name="Comma 2 3 7" xfId="49327"/>
    <cellStyle name="Comma 2 3 8" xfId="49305"/>
    <cellStyle name="Comma 2 3 9" xfId="49331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19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65"/>
    <cellStyle name="Comma 92" xfId="49188"/>
    <cellStyle name="Comma 93" xfId="49194"/>
    <cellStyle name="Comma 94" xfId="49195"/>
    <cellStyle name="Comma 95" xfId="49201"/>
    <cellStyle name="Comma 96" xfId="49209"/>
    <cellStyle name="Comma 97" xfId="49223"/>
    <cellStyle name="Comma 98" xfId="49224"/>
    <cellStyle name="Comma 99" xfId="49225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10" xfId="49570"/>
    <cellStyle name="Currency 11" xfId="49572"/>
    <cellStyle name="Currency 12" xfId="49577"/>
    <cellStyle name="Currency 13" xfId="49587"/>
    <cellStyle name="Currency 14" xfId="49594"/>
    <cellStyle name="Currency 15" xfId="49595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8" xfId="49551"/>
    <cellStyle name="Currency 9" xfId="49560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46"/>
    <cellStyle name="DetailTotalNumber" xfId="49547"/>
    <cellStyle name="DetailTotalRate" xfId="4956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2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66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67"/>
    <cellStyle name="Fixed_03_2012" xfId="113"/>
    <cellStyle name="Good" xfId="49502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18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24"/>
    <cellStyle name="Good 2 2 8" xfId="49320"/>
    <cellStyle name="Good 2 2 9" xfId="49321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68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andTotalNumber" xfId="49558"/>
    <cellStyle name="GrandTotalRate" xfId="49562"/>
    <cellStyle name="Grey" xfId="116"/>
    <cellStyle name="Grey 2" xfId="15544"/>
    <cellStyle name="Grey_ACC12" xfId="15545"/>
    <cellStyle name="HEADER" xfId="117"/>
    <cellStyle name="Header 2" xfId="49538"/>
    <cellStyle name="Header 3" xfId="49579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498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14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28"/>
    <cellStyle name="Heading 1 2 2 8" xfId="49315"/>
    <cellStyle name="Heading 1 2 2 9" xfId="49322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0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499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2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0"/>
    <cellStyle name="Heading 2 2 2 8" xfId="49313"/>
    <cellStyle name="Heading 2 2 2 9" xfId="49323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1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0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0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2"/>
    <cellStyle name="Heading 3 2 2 8" xfId="49311"/>
    <cellStyle name="Heading 3 2 2 9" xfId="49325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2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1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07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3"/>
    <cellStyle name="Heading 4 2 2 8" xfId="49309"/>
    <cellStyle name="Heading 4 2 2 9" xfId="49326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3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69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74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75"/>
    <cellStyle name="Heading2_03_2012" xfId="145"/>
    <cellStyle name="HIGHLIGHT" xfId="146"/>
    <cellStyle name="Hyperlink 2" xfId="17192"/>
    <cellStyle name="Hyperlink 2 10" xfId="49226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27"/>
    <cellStyle name="Hyperlink 2 6" xfId="49228"/>
    <cellStyle name="Hyperlink 2 7" xfId="49229"/>
    <cellStyle name="Hyperlink 2 8" xfId="49230"/>
    <cellStyle name="Hyperlink 2 9" xfId="49231"/>
    <cellStyle name="Hyperlink 2_Rate Case Accrual Accounts" xfId="33224"/>
    <cellStyle name="Hyperlink 3" xfId="17198"/>
    <cellStyle name="Hyperlink 3 2" xfId="45480"/>
    <cellStyle name="Input" xfId="49505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36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1"/>
    <cellStyle name="Input 12 7" xfId="49301"/>
    <cellStyle name="Input 12 8" xfId="49335"/>
    <cellStyle name="Input 12 9" xfId="49298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85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48"/>
    <cellStyle name="Input 2 2 8" xfId="49296"/>
    <cellStyle name="Input 2 2 9" xfId="49339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84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49"/>
    <cellStyle name="Input 3 8" xfId="49295"/>
    <cellStyle name="Input 3 9" xfId="49340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57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1"/>
    <cellStyle name="Input 4 7" xfId="49293"/>
    <cellStyle name="Input 4 8" xfId="49342"/>
    <cellStyle name="Input 4 9" xfId="49281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59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2"/>
    <cellStyle name="Input 5 7" xfId="49292"/>
    <cellStyle name="Input 5 8" xfId="49344"/>
    <cellStyle name="Input 5 9" xfId="49280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1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3"/>
    <cellStyle name="Input 6 7" xfId="49291"/>
    <cellStyle name="Input 6 8" xfId="49345"/>
    <cellStyle name="Input 6 9" xfId="49276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3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54"/>
    <cellStyle name="Input 7 7" xfId="49290"/>
    <cellStyle name="Input 7 8" xfId="49346"/>
    <cellStyle name="Input 7 9" xfId="49275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76"/>
    <cellStyle name="Input 8" xfId="476"/>
    <cellStyle name="Input 8 10" xfId="49364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55"/>
    <cellStyle name="Input 8 7" xfId="49288"/>
    <cellStyle name="Input 8 8" xfId="49347"/>
    <cellStyle name="Input 8 9" xfId="49274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08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0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0"/>
    <cellStyle name="Linked Cell 2 2 8" xfId="49283"/>
    <cellStyle name="Linked Cell 2 2 9" xfId="49358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77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04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67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66"/>
    <cellStyle name="Neutral 2 2 8" xfId="49278"/>
    <cellStyle name="Neutral 2 2 9" xfId="49367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78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49"/>
    <cellStyle name="Normal 166" xfId="49187"/>
    <cellStyle name="Normal 167" xfId="49193"/>
    <cellStyle name="Normal 168" xfId="49197"/>
    <cellStyle name="Normal 169" xfId="49203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08"/>
    <cellStyle name="Normal 171" xfId="49235"/>
    <cellStyle name="Normal 172" xfId="49236"/>
    <cellStyle name="Normal 173" xfId="49238"/>
    <cellStyle name="Normal 174" xfId="49240"/>
    <cellStyle name="Normal 175" xfId="49243"/>
    <cellStyle name="Normal 176" xfId="49429"/>
    <cellStyle name="Normal 177" xfId="49460"/>
    <cellStyle name="Normal 178" xfId="49474"/>
    <cellStyle name="Normal 179" xfId="49485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49"/>
    <cellStyle name="Normal 181" xfId="49555"/>
    <cellStyle name="Normal 182" xfId="49554"/>
    <cellStyle name="Normal 183" xfId="49569"/>
    <cellStyle name="Normal 184" xfId="49575"/>
    <cellStyle name="Normal 185" xfId="49585"/>
    <cellStyle name="Normal 186" xfId="49593"/>
    <cellStyle name="Normal 187" xfId="49590"/>
    <cellStyle name="Normal 19" xfId="182"/>
    <cellStyle name="Normal 19 10" xfId="19121"/>
    <cellStyle name="Normal 19 11" xfId="49374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75"/>
    <cellStyle name="Normal 2 2 17" xfId="49263"/>
    <cellStyle name="Normal 2 2 18" xfId="49380"/>
    <cellStyle name="Normal 2 2 19" xfId="49254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0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78"/>
    <cellStyle name="Normal 21 21" xfId="49260"/>
    <cellStyle name="Normal 21 22" xfId="49382"/>
    <cellStyle name="Normal 21 23" xfId="49251"/>
    <cellStyle name="Normal 21 24" xfId="49396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te" xfId="49511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88"/>
    <cellStyle name="Note 2 2 18" xfId="49247"/>
    <cellStyle name="Note 2 2 19" xfId="49404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0"/>
    <cellStyle name="Note 2 2 21" xfId="49417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89"/>
    <cellStyle name="Note 2 3 17" xfId="49245"/>
    <cellStyle name="Note 2 3 18" xfId="49405"/>
    <cellStyle name="Note 2 3 19" xfId="49441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18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0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1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2"/>
    <cellStyle name="Note 4 17" xfId="49431"/>
    <cellStyle name="Note 4 18" xfId="49406"/>
    <cellStyle name="Note 4 19" xfId="49442"/>
    <cellStyle name="Note 4 2" xfId="402"/>
    <cellStyle name="Note 4 2 10" xfId="49408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3"/>
    <cellStyle name="Note 4 2 9" xfId="49432"/>
    <cellStyle name="Note 4 2_Rate Case Accrual Accounts" xfId="36594"/>
    <cellStyle name="Note 4 20" xfId="49420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79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06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3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394"/>
    <cellStyle name="Output 2 2 8" xfId="49433"/>
    <cellStyle name="Output 2 2 9" xfId="49409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0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2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398"/>
    <cellStyle name="Output Column Headings 2 6" xfId="49434"/>
    <cellStyle name="Output Column Headings 2 7" xfId="49410"/>
    <cellStyle name="Output Column Headings 2 8" xfId="49444"/>
    <cellStyle name="Output Column Headings 2 9" xfId="49461"/>
    <cellStyle name="Output Column Headings 2_Rate Case Accrual Accounts" xfId="36967"/>
    <cellStyle name="Output Column Headings 3" xfId="221"/>
    <cellStyle name="Output Column Headings 3 10" xfId="49445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399"/>
    <cellStyle name="Output Column Headings 3 8" xfId="49435"/>
    <cellStyle name="Output Column Headings 3 9" xfId="49411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89"/>
    <cellStyle name="Output Column Headings 9" xfId="49196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04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0"/>
    <cellStyle name="Output Report Heading 2 6" xfId="49436"/>
    <cellStyle name="Output Report Heading 2 7" xfId="49412"/>
    <cellStyle name="Output Report Heading 2 8" xfId="49446"/>
    <cellStyle name="Output Report Heading 2 9" xfId="49462"/>
    <cellStyle name="Output Report Heading 2_Rate Case Accrual Accounts" xfId="37009"/>
    <cellStyle name="Output Report Heading 3" xfId="226"/>
    <cellStyle name="Output Report Heading 3 10" xfId="49447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1"/>
    <cellStyle name="Output Report Heading 3 8" xfId="49437"/>
    <cellStyle name="Output Report Heading 3 9" xfId="49413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0"/>
    <cellStyle name="Output Report Heading 9" xfId="49198"/>
    <cellStyle name="Output Report Heading_06_2013" xfId="407"/>
    <cellStyle name="Output Report Title" xfId="227"/>
    <cellStyle name="Output Report Title 10" xfId="49205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2"/>
    <cellStyle name="Output Report Title 2 6" xfId="49438"/>
    <cellStyle name="Output Report Title 2 7" xfId="49415"/>
    <cellStyle name="Output Report Title 2 8" xfId="49448"/>
    <cellStyle name="Output Report Title 2 9" xfId="49463"/>
    <cellStyle name="Output Report Title 2_Rate Case Accrual Accounts" xfId="37031"/>
    <cellStyle name="Output Report Title 3" xfId="229"/>
    <cellStyle name="Output Report Title 3 10" xfId="49450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3"/>
    <cellStyle name="Output Report Title 3 8" xfId="49439"/>
    <cellStyle name="Output Report Title 3 9" xfId="49416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1"/>
    <cellStyle name="Output Report Title 9" xfId="49199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2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2"/>
    <cellStyle name="Percent 3 11" xfId="49407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3"/>
    <cellStyle name="Percent 3 9" xfId="49234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1"/>
    <cellStyle name="Percent 69" xfId="49192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87"/>
    <cellStyle name="Percent 7 6" xfId="49496"/>
    <cellStyle name="Percent 7_Rate Case Accrual Accounts" xfId="37095"/>
    <cellStyle name="Percent 70" xfId="49200"/>
    <cellStyle name="Percent 71" xfId="49206"/>
    <cellStyle name="Percent 72" xfId="49207"/>
    <cellStyle name="Percent 73" xfId="49210"/>
    <cellStyle name="Percent 74" xfId="49237"/>
    <cellStyle name="Percent 75" xfId="49239"/>
    <cellStyle name="Percent 76" xfId="49241"/>
    <cellStyle name="Percent 77" xfId="49242"/>
    <cellStyle name="Percent 78" xfId="49550"/>
    <cellStyle name="Percent 79" xfId="49556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80" xfId="49567"/>
    <cellStyle name="Percent 81" xfId="49568"/>
    <cellStyle name="Percent 82" xfId="49576"/>
    <cellStyle name="Percent 83" xfId="49586"/>
    <cellStyle name="Percent 84" xfId="49592"/>
    <cellStyle name="Percent 85" xfId="49589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39"/>
    <cellStyle name="SubHeader 2" xfId="49580"/>
    <cellStyle name="SubTotalNumber" xfId="49557"/>
    <cellStyle name="SubTotalRate" xfId="49561"/>
    <cellStyle name="Table  - Style5" xfId="289"/>
    <cellStyle name="Table  - Style6" xfId="25085"/>
    <cellStyle name="TextNumber" xfId="49542"/>
    <cellStyle name="TextNumber 2" xfId="49584"/>
    <cellStyle name="TextRate" xfId="49566"/>
    <cellStyle name="Title" xfId="49497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88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14"/>
    <cellStyle name="Title 12 7" xfId="49449"/>
    <cellStyle name="Title 12 8" xfId="49464"/>
    <cellStyle name="Title 12 9" xfId="49475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76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19"/>
    <cellStyle name="Title 2 2 8" xfId="49451"/>
    <cellStyle name="Title 2 2 9" xfId="49465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89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1"/>
    <cellStyle name="Title 3 7" xfId="49452"/>
    <cellStyle name="Title 3 8" xfId="49466"/>
    <cellStyle name="Title 3 9" xfId="49477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0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2"/>
    <cellStyle name="Title 4 7" xfId="49453"/>
    <cellStyle name="Title 4 8" xfId="49467"/>
    <cellStyle name="Title 4 9" xfId="49478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1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3"/>
    <cellStyle name="Title 5 7" xfId="49454"/>
    <cellStyle name="Title 5 8" xfId="49468"/>
    <cellStyle name="Title 5 9" xfId="49479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2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24"/>
    <cellStyle name="Title 6 7" xfId="49455"/>
    <cellStyle name="Title 6 8" xfId="49469"/>
    <cellStyle name="Title 6 9" xfId="49480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3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25"/>
    <cellStyle name="Title 7 7" xfId="49456"/>
    <cellStyle name="Title 7 8" xfId="49470"/>
    <cellStyle name="Title 7 9" xfId="49481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3"/>
    <cellStyle name="Title 8" xfId="508"/>
    <cellStyle name="Title 8 10" xfId="49494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26"/>
    <cellStyle name="Title 8 7" xfId="49457"/>
    <cellStyle name="Title 8 8" xfId="49471"/>
    <cellStyle name="Title 8 9" xfId="49482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84"/>
    <cellStyle name="title1_03_2012" xfId="295"/>
    <cellStyle name="Total" xfId="49513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3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27"/>
    <cellStyle name="Total 2 2 8" xfId="49458"/>
    <cellStyle name="Total 2 2 9" xfId="49472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85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44"/>
    <cellStyle name="TotalNumber 2" xfId="49583"/>
    <cellStyle name="TotalRate" xfId="49565"/>
    <cellStyle name="TotalText" xfId="49543"/>
    <cellStyle name="TotalText 2" xfId="49582"/>
    <cellStyle name="TotCol - Style5" xfId="25909"/>
    <cellStyle name="TotCol - Style7" xfId="298"/>
    <cellStyle name="TotRow - Style4" xfId="25910"/>
    <cellStyle name="TotRow - Style8" xfId="299"/>
    <cellStyle name="UnitHeader" xfId="49540"/>
    <cellStyle name="UnitHeader 2" xfId="49574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0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86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208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externalLink" Target="externalLinks/externalLink72.xml"/><Relationship Id="rId84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87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O-I%20Upload%20for%20AST%20v2%205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ffect%20of%20Post%20N.O.%20Changes%20(3.2%20to%203.2.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AMENDED\1%20-%20Fixed%20Asset%20Summary-TY15%20(FY16)%20-%20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WestTexas%20CapEx_Apr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PipelineTX%20CapEx_Apr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A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Tax%20CW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9-Jun08\EssDB%20Jun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ColKans%20CapEx_Apr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M%20'13%20-%202.3.1%20-%20Base%20+%2050mm%20capex%20(for%20$850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AST%20VESTING%20UPLOAD%20TEMPLATE%20%20V%20%201%201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KYMidStates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Louisiana%20CapEx_Apr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Accounting%20Department\Melissa\Training\RS%20File%20Dec15%20%20FY16%20-%201-7-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ssissippi%20CapEx_Apr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dTex%20CapEx_Apr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Nonreg%20CapEx_Apr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Financial%20Reporting\Kim%20Quach\FY2017%20REPORTS%20AND%20ANALYSIS\Sep17\Financial%20Results-Sep17-TaxEs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Software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Annual\AUT\Schedule%20M\Restricted%20Stock\JEs%20Reclass%20MIP%20to%20API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COR%20and%20Proceed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SSU%20CapEx_Apr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Latest%20rate%20filings%20and%20outcomes\2009%20CO%20Cost%20of%20Service%20Study%20as%20fil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ADIT%20KY%20projection%20-%202018-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11-Aug08\EssDB%20Aug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y Lists"/>
      <sheetName val="OIData"/>
    </sheetNames>
    <sheetDataSet>
      <sheetData sheetId="0" refreshError="1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G2">
            <v>166.68</v>
          </cell>
        </row>
        <row r="3">
          <cell r="A3">
            <v>1</v>
          </cell>
          <cell r="G3">
            <v>0</v>
          </cell>
        </row>
        <row r="4">
          <cell r="A4">
            <v>1</v>
          </cell>
          <cell r="G4">
            <v>2.2737367544323201E-13</v>
          </cell>
        </row>
        <row r="5">
          <cell r="A5">
            <v>1</v>
          </cell>
          <cell r="G5">
            <v>7.2759576141834308E-12</v>
          </cell>
        </row>
        <row r="6">
          <cell r="A6">
            <v>1</v>
          </cell>
          <cell r="G6">
            <v>6742.97</v>
          </cell>
        </row>
        <row r="7">
          <cell r="A7">
            <v>1</v>
          </cell>
          <cell r="G7">
            <v>-4.1836756281554699E-11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2</v>
          </cell>
          <cell r="G11">
            <v>-2.18278728425503E-11</v>
          </cell>
        </row>
        <row r="12">
          <cell r="A12">
            <v>2</v>
          </cell>
          <cell r="G12">
            <v>0</v>
          </cell>
        </row>
        <row r="13">
          <cell r="A13">
            <v>2</v>
          </cell>
          <cell r="G13">
            <v>7.2759576141834308E-12</v>
          </cell>
        </row>
        <row r="14">
          <cell r="A14">
            <v>2</v>
          </cell>
          <cell r="G14">
            <v>1.06581410364015E-14</v>
          </cell>
        </row>
        <row r="15">
          <cell r="A15">
            <v>2</v>
          </cell>
          <cell r="G15">
            <v>3.6379788070917097E-11</v>
          </cell>
        </row>
        <row r="16">
          <cell r="A16">
            <v>2</v>
          </cell>
          <cell r="G16">
            <v>-4.2632564145605999E-14</v>
          </cell>
        </row>
        <row r="17">
          <cell r="A17">
            <v>2</v>
          </cell>
          <cell r="G17">
            <v>1.0800249583553501E-12</v>
          </cell>
        </row>
        <row r="18">
          <cell r="A18">
            <v>2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2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2</v>
          </cell>
          <cell r="G24">
            <v>633.86</v>
          </cell>
        </row>
        <row r="25">
          <cell r="A25">
            <v>2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1</v>
          </cell>
          <cell r="G27">
            <v>11967.42</v>
          </cell>
        </row>
        <row r="28">
          <cell r="A28">
            <v>1</v>
          </cell>
          <cell r="G28">
            <v>13458.65</v>
          </cell>
        </row>
        <row r="29">
          <cell r="A29">
            <v>1</v>
          </cell>
          <cell r="G29">
            <v>17838.400000000001</v>
          </cell>
        </row>
        <row r="30">
          <cell r="A30">
            <v>1</v>
          </cell>
          <cell r="G30">
            <v>150088.01999999999</v>
          </cell>
        </row>
        <row r="31">
          <cell r="A31">
            <v>1</v>
          </cell>
          <cell r="G31">
            <v>12735.7</v>
          </cell>
        </row>
        <row r="32">
          <cell r="A32">
            <v>1</v>
          </cell>
          <cell r="G32">
            <v>22212.41</v>
          </cell>
        </row>
        <row r="33">
          <cell r="A33">
            <v>1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1</v>
          </cell>
          <cell r="G41">
            <v>16441.22</v>
          </cell>
        </row>
        <row r="42">
          <cell r="A42">
            <v>1</v>
          </cell>
          <cell r="G42">
            <v>18527.669999999998</v>
          </cell>
        </row>
        <row r="43">
          <cell r="A43">
            <v>1</v>
          </cell>
          <cell r="G43">
            <v>29660.82</v>
          </cell>
        </row>
        <row r="44">
          <cell r="A44">
            <v>1</v>
          </cell>
          <cell r="G44">
            <v>60448.23</v>
          </cell>
        </row>
        <row r="45">
          <cell r="A45">
            <v>1</v>
          </cell>
          <cell r="G45">
            <v>18114</v>
          </cell>
        </row>
        <row r="46">
          <cell r="A46">
            <v>1</v>
          </cell>
          <cell r="G46">
            <v>58806.6</v>
          </cell>
        </row>
        <row r="47">
          <cell r="A47">
            <v>1</v>
          </cell>
          <cell r="G47">
            <v>898805.72</v>
          </cell>
        </row>
        <row r="48">
          <cell r="A48">
            <v>1</v>
          </cell>
          <cell r="G48">
            <v>49808.480000000003</v>
          </cell>
        </row>
        <row r="49">
          <cell r="A49">
            <v>2</v>
          </cell>
          <cell r="G49">
            <v>16717.16</v>
          </cell>
        </row>
        <row r="50">
          <cell r="A50">
            <v>2</v>
          </cell>
          <cell r="G50">
            <v>18514.52</v>
          </cell>
        </row>
        <row r="51">
          <cell r="A51">
            <v>2</v>
          </cell>
          <cell r="G51">
            <v>29669.58</v>
          </cell>
        </row>
        <row r="52">
          <cell r="A52">
            <v>2</v>
          </cell>
          <cell r="G52">
            <v>60448.23</v>
          </cell>
        </row>
        <row r="53">
          <cell r="A53">
            <v>2</v>
          </cell>
          <cell r="G53">
            <v>18114</v>
          </cell>
        </row>
        <row r="54">
          <cell r="A54">
            <v>2</v>
          </cell>
          <cell r="G54">
            <v>59259.26</v>
          </cell>
        </row>
        <row r="55">
          <cell r="A55">
            <v>2</v>
          </cell>
          <cell r="G55">
            <v>49808.480000000003</v>
          </cell>
        </row>
        <row r="56">
          <cell r="A56">
            <v>1</v>
          </cell>
          <cell r="G56">
            <v>1328879.06</v>
          </cell>
        </row>
        <row r="57">
          <cell r="A57">
            <v>1</v>
          </cell>
          <cell r="G57">
            <v>760292.42</v>
          </cell>
        </row>
        <row r="58">
          <cell r="A58">
            <v>1</v>
          </cell>
          <cell r="G58">
            <v>733457.48</v>
          </cell>
        </row>
        <row r="59">
          <cell r="A59">
            <v>1</v>
          </cell>
          <cell r="G59">
            <v>1476490.75</v>
          </cell>
        </row>
        <row r="60">
          <cell r="A60">
            <v>1</v>
          </cell>
          <cell r="G60">
            <v>818049.8</v>
          </cell>
        </row>
        <row r="61">
          <cell r="A61">
            <v>1</v>
          </cell>
          <cell r="G61">
            <v>369202.87</v>
          </cell>
        </row>
        <row r="62">
          <cell r="A62">
            <v>1</v>
          </cell>
          <cell r="G62">
            <v>31840.09</v>
          </cell>
        </row>
        <row r="63">
          <cell r="A63">
            <v>1</v>
          </cell>
          <cell r="G63">
            <v>11958.43</v>
          </cell>
        </row>
        <row r="64">
          <cell r="A64">
            <v>1</v>
          </cell>
          <cell r="G64">
            <v>6462.72</v>
          </cell>
        </row>
        <row r="65">
          <cell r="A65">
            <v>2</v>
          </cell>
          <cell r="G65">
            <v>1315587.95</v>
          </cell>
        </row>
        <row r="66">
          <cell r="A66">
            <v>2</v>
          </cell>
          <cell r="G66">
            <v>752005.98</v>
          </cell>
        </row>
        <row r="67">
          <cell r="A67">
            <v>2</v>
          </cell>
          <cell r="G67">
            <v>704344.2</v>
          </cell>
        </row>
        <row r="68">
          <cell r="A68">
            <v>2</v>
          </cell>
          <cell r="G68">
            <v>1464133.81</v>
          </cell>
        </row>
        <row r="69">
          <cell r="A69">
            <v>2</v>
          </cell>
          <cell r="G69">
            <v>818935.74</v>
          </cell>
        </row>
        <row r="70">
          <cell r="A70">
            <v>2</v>
          </cell>
          <cell r="G70">
            <v>535143.73</v>
          </cell>
        </row>
        <row r="71">
          <cell r="A71">
            <v>2</v>
          </cell>
          <cell r="G71">
            <v>11991.98</v>
          </cell>
        </row>
        <row r="72">
          <cell r="A72">
            <v>2</v>
          </cell>
          <cell r="G72">
            <v>6462.72</v>
          </cell>
        </row>
        <row r="73">
          <cell r="A73">
            <v>1</v>
          </cell>
          <cell r="G73">
            <v>1009214.23</v>
          </cell>
        </row>
        <row r="74">
          <cell r="A74">
            <v>1</v>
          </cell>
          <cell r="G74">
            <v>128461.51</v>
          </cell>
        </row>
        <row r="75">
          <cell r="A75">
            <v>1</v>
          </cell>
          <cell r="G75">
            <v>91271.73</v>
          </cell>
        </row>
        <row r="76">
          <cell r="A76">
            <v>1</v>
          </cell>
          <cell r="G76">
            <v>70475.399999999994</v>
          </cell>
        </row>
        <row r="77">
          <cell r="A77">
            <v>1</v>
          </cell>
          <cell r="G77">
            <v>74877.899999999994</v>
          </cell>
        </row>
        <row r="78">
          <cell r="A78">
            <v>1</v>
          </cell>
          <cell r="G78">
            <v>101847.09</v>
          </cell>
        </row>
        <row r="79">
          <cell r="A79">
            <v>1</v>
          </cell>
          <cell r="G79">
            <v>44540.22</v>
          </cell>
        </row>
        <row r="80">
          <cell r="A80">
            <v>1</v>
          </cell>
          <cell r="G80">
            <v>23.01</v>
          </cell>
        </row>
        <row r="81">
          <cell r="A81">
            <v>1</v>
          </cell>
          <cell r="G81">
            <v>23.92</v>
          </cell>
        </row>
        <row r="82">
          <cell r="A82">
            <v>2</v>
          </cell>
          <cell r="G82">
            <v>1022767.54</v>
          </cell>
        </row>
        <row r="83">
          <cell r="A83">
            <v>2</v>
          </cell>
          <cell r="G83">
            <v>129203.5</v>
          </cell>
        </row>
        <row r="84">
          <cell r="A84">
            <v>2</v>
          </cell>
          <cell r="G84">
            <v>89083.4</v>
          </cell>
        </row>
        <row r="85">
          <cell r="A85">
            <v>2</v>
          </cell>
          <cell r="G85">
            <v>72001.64</v>
          </cell>
        </row>
        <row r="86">
          <cell r="A86">
            <v>2</v>
          </cell>
          <cell r="G86">
            <v>73445.23</v>
          </cell>
        </row>
        <row r="87">
          <cell r="A87">
            <v>2</v>
          </cell>
          <cell r="G87">
            <v>103090.68</v>
          </cell>
        </row>
        <row r="88">
          <cell r="A88">
            <v>2</v>
          </cell>
          <cell r="G88">
            <v>44677.72</v>
          </cell>
        </row>
        <row r="89">
          <cell r="A89">
            <v>2</v>
          </cell>
          <cell r="G89">
            <v>23.01</v>
          </cell>
        </row>
        <row r="90">
          <cell r="A90">
            <v>2</v>
          </cell>
          <cell r="G90">
            <v>23.92</v>
          </cell>
        </row>
        <row r="91">
          <cell r="A91">
            <v>1</v>
          </cell>
          <cell r="G91">
            <v>66.95</v>
          </cell>
        </row>
        <row r="92">
          <cell r="A92">
            <v>2</v>
          </cell>
          <cell r="G92">
            <v>66.95</v>
          </cell>
        </row>
        <row r="93">
          <cell r="A93">
            <v>1</v>
          </cell>
          <cell r="G93">
            <v>3.59</v>
          </cell>
        </row>
        <row r="94">
          <cell r="A94">
            <v>2</v>
          </cell>
          <cell r="G94">
            <v>3.59</v>
          </cell>
        </row>
        <row r="95">
          <cell r="A95">
            <v>1</v>
          </cell>
          <cell r="G95">
            <v>163477.16</v>
          </cell>
        </row>
        <row r="96">
          <cell r="A96">
            <v>1</v>
          </cell>
          <cell r="G96">
            <v>57147.56</v>
          </cell>
        </row>
        <row r="97">
          <cell r="A97">
            <v>1</v>
          </cell>
          <cell r="G97">
            <v>191.52</v>
          </cell>
        </row>
        <row r="98">
          <cell r="A98">
            <v>1</v>
          </cell>
          <cell r="G98">
            <v>104747.45</v>
          </cell>
        </row>
        <row r="99">
          <cell r="A99">
            <v>1</v>
          </cell>
          <cell r="G99">
            <v>2078.36</v>
          </cell>
        </row>
        <row r="100">
          <cell r="A100">
            <v>1</v>
          </cell>
          <cell r="G100">
            <v>9103.9</v>
          </cell>
        </row>
        <row r="101">
          <cell r="A101">
            <v>1</v>
          </cell>
          <cell r="G101">
            <v>958.32</v>
          </cell>
        </row>
        <row r="102">
          <cell r="A102">
            <v>1</v>
          </cell>
          <cell r="G102">
            <v>5679.37</v>
          </cell>
        </row>
        <row r="103">
          <cell r="A103">
            <v>1</v>
          </cell>
          <cell r="G103">
            <v>32444.46</v>
          </cell>
        </row>
        <row r="104">
          <cell r="A104">
            <v>1</v>
          </cell>
          <cell r="G104">
            <v>66.81</v>
          </cell>
        </row>
        <row r="105">
          <cell r="A105">
            <v>1</v>
          </cell>
          <cell r="G105">
            <v>3637.48</v>
          </cell>
        </row>
        <row r="106">
          <cell r="A106">
            <v>1</v>
          </cell>
          <cell r="G106">
            <v>45444.81</v>
          </cell>
        </row>
        <row r="107">
          <cell r="A107">
            <v>1</v>
          </cell>
          <cell r="G107">
            <v>9199.1</v>
          </cell>
        </row>
        <row r="108">
          <cell r="A108">
            <v>2</v>
          </cell>
          <cell r="G108">
            <v>163477.16</v>
          </cell>
        </row>
        <row r="109">
          <cell r="A109">
            <v>2</v>
          </cell>
          <cell r="G109">
            <v>57514.7</v>
          </cell>
        </row>
        <row r="110">
          <cell r="A110">
            <v>2</v>
          </cell>
          <cell r="G110">
            <v>191.52</v>
          </cell>
        </row>
        <row r="111">
          <cell r="A111">
            <v>2</v>
          </cell>
          <cell r="G111">
            <v>104779.2</v>
          </cell>
        </row>
        <row r="112">
          <cell r="A112">
            <v>2</v>
          </cell>
          <cell r="G112">
            <v>2078.36</v>
          </cell>
        </row>
        <row r="113">
          <cell r="A113">
            <v>2</v>
          </cell>
          <cell r="G113">
            <v>9102.4500000000007</v>
          </cell>
        </row>
        <row r="114">
          <cell r="A114">
            <v>2</v>
          </cell>
          <cell r="G114">
            <v>958.32</v>
          </cell>
        </row>
        <row r="115">
          <cell r="A115">
            <v>2</v>
          </cell>
          <cell r="G115">
            <v>5679.37</v>
          </cell>
        </row>
        <row r="116">
          <cell r="A116">
            <v>2</v>
          </cell>
          <cell r="G116">
            <v>20277.27</v>
          </cell>
        </row>
        <row r="117">
          <cell r="A117">
            <v>2</v>
          </cell>
          <cell r="G117">
            <v>22.2</v>
          </cell>
        </row>
        <row r="118">
          <cell r="A118">
            <v>2</v>
          </cell>
          <cell r="G118">
            <v>3690.99</v>
          </cell>
        </row>
        <row r="119">
          <cell r="A119">
            <v>2</v>
          </cell>
          <cell r="G119">
            <v>45450.86</v>
          </cell>
        </row>
        <row r="120">
          <cell r="A120">
            <v>2</v>
          </cell>
          <cell r="G120">
            <v>9199.11</v>
          </cell>
        </row>
        <row r="121">
          <cell r="A121">
            <v>1</v>
          </cell>
          <cell r="G121">
            <v>-4732.8599999999997</v>
          </cell>
        </row>
        <row r="122">
          <cell r="A122">
            <v>1</v>
          </cell>
          <cell r="G122">
            <v>47207.23</v>
          </cell>
        </row>
        <row r="123">
          <cell r="A123">
            <v>1</v>
          </cell>
          <cell r="G123">
            <v>31438.55</v>
          </cell>
        </row>
        <row r="124">
          <cell r="A124">
            <v>1</v>
          </cell>
          <cell r="G124">
            <v>152768.95000000001</v>
          </cell>
        </row>
        <row r="125">
          <cell r="A125">
            <v>1</v>
          </cell>
          <cell r="G125">
            <v>-68641.850000000006</v>
          </cell>
        </row>
        <row r="126">
          <cell r="A126">
            <v>2</v>
          </cell>
          <cell r="G126">
            <v>-4732.8599999999997</v>
          </cell>
        </row>
        <row r="127">
          <cell r="A127">
            <v>2</v>
          </cell>
          <cell r="G127">
            <v>47207.23</v>
          </cell>
        </row>
        <row r="128">
          <cell r="A128">
            <v>2</v>
          </cell>
          <cell r="G128">
            <v>31438.55</v>
          </cell>
        </row>
        <row r="129">
          <cell r="A129">
            <v>1</v>
          </cell>
          <cell r="G129">
            <v>8394</v>
          </cell>
        </row>
        <row r="130">
          <cell r="A130">
            <v>1</v>
          </cell>
          <cell r="G130">
            <v>7755</v>
          </cell>
        </row>
        <row r="131">
          <cell r="A131">
            <v>2</v>
          </cell>
          <cell r="G131">
            <v>8394</v>
          </cell>
        </row>
        <row r="132">
          <cell r="A132">
            <v>2</v>
          </cell>
          <cell r="G132">
            <v>7755</v>
          </cell>
        </row>
        <row r="133">
          <cell r="A133">
            <v>1</v>
          </cell>
          <cell r="G133">
            <v>13755.75</v>
          </cell>
        </row>
        <row r="134">
          <cell r="A134">
            <v>1</v>
          </cell>
          <cell r="G134">
            <v>71983.679999999993</v>
          </cell>
        </row>
        <row r="135">
          <cell r="A135">
            <v>2</v>
          </cell>
          <cell r="G135">
            <v>72969.84</v>
          </cell>
        </row>
        <row r="136">
          <cell r="A136">
            <v>1</v>
          </cell>
          <cell r="G136">
            <v>1133.5</v>
          </cell>
        </row>
        <row r="137">
          <cell r="A137">
            <v>2</v>
          </cell>
          <cell r="G137">
            <v>81</v>
          </cell>
        </row>
        <row r="138">
          <cell r="A138">
            <v>1</v>
          </cell>
          <cell r="G138">
            <v>16875</v>
          </cell>
        </row>
        <row r="139">
          <cell r="A139">
            <v>2</v>
          </cell>
          <cell r="G139">
            <v>16875</v>
          </cell>
        </row>
        <row r="140">
          <cell r="A140">
            <v>1</v>
          </cell>
          <cell r="G140">
            <v>48711.5</v>
          </cell>
        </row>
        <row r="141">
          <cell r="A141">
            <v>2</v>
          </cell>
          <cell r="G141">
            <v>48711.5</v>
          </cell>
        </row>
        <row r="142">
          <cell r="A142">
            <v>1</v>
          </cell>
          <cell r="G142">
            <v>1578.13</v>
          </cell>
        </row>
        <row r="143">
          <cell r="A143">
            <v>2</v>
          </cell>
          <cell r="G143">
            <v>1578.13</v>
          </cell>
        </row>
        <row r="144">
          <cell r="A144">
            <v>2</v>
          </cell>
          <cell r="G144">
            <v>166.68</v>
          </cell>
        </row>
        <row r="145">
          <cell r="A145">
            <v>1</v>
          </cell>
          <cell r="G145">
            <v>14816.16</v>
          </cell>
        </row>
        <row r="146">
          <cell r="A146">
            <v>1</v>
          </cell>
          <cell r="G146">
            <v>2010.59</v>
          </cell>
        </row>
        <row r="147">
          <cell r="A147">
            <v>1</v>
          </cell>
          <cell r="G147">
            <v>3483.88</v>
          </cell>
        </row>
        <row r="148">
          <cell r="A148">
            <v>1</v>
          </cell>
          <cell r="G148">
            <v>5110.24</v>
          </cell>
        </row>
        <row r="149">
          <cell r="A149">
            <v>1</v>
          </cell>
          <cell r="G149">
            <v>3011.91</v>
          </cell>
        </row>
        <row r="150">
          <cell r="A150">
            <v>1</v>
          </cell>
          <cell r="G150">
            <v>17527.84</v>
          </cell>
        </row>
        <row r="151">
          <cell r="A151">
            <v>2</v>
          </cell>
          <cell r="G151">
            <v>14516.12</v>
          </cell>
        </row>
        <row r="152">
          <cell r="A152">
            <v>2</v>
          </cell>
          <cell r="G152">
            <v>1357.44</v>
          </cell>
        </row>
        <row r="153">
          <cell r="A153">
            <v>2</v>
          </cell>
          <cell r="G153">
            <v>3320.32</v>
          </cell>
        </row>
        <row r="154">
          <cell r="A154">
            <v>2</v>
          </cell>
          <cell r="G154">
            <v>3625.29</v>
          </cell>
        </row>
        <row r="155">
          <cell r="A155">
            <v>2</v>
          </cell>
          <cell r="G155">
            <v>2799.73</v>
          </cell>
        </row>
        <row r="156">
          <cell r="A156">
            <v>2</v>
          </cell>
          <cell r="G156">
            <v>16695.68</v>
          </cell>
        </row>
        <row r="157">
          <cell r="A157">
            <v>1</v>
          </cell>
          <cell r="G157">
            <v>-8343.3799999999992</v>
          </cell>
        </row>
        <row r="158">
          <cell r="A158">
            <v>1</v>
          </cell>
          <cell r="G158">
            <v>-1736.68</v>
          </cell>
        </row>
        <row r="159">
          <cell r="A159">
            <v>1</v>
          </cell>
          <cell r="G159">
            <v>-3483.88</v>
          </cell>
        </row>
        <row r="160">
          <cell r="A160">
            <v>1</v>
          </cell>
          <cell r="G160">
            <v>-5110.24</v>
          </cell>
        </row>
        <row r="161">
          <cell r="A161">
            <v>1</v>
          </cell>
          <cell r="G161">
            <v>-2955.12</v>
          </cell>
        </row>
        <row r="162">
          <cell r="A162">
            <v>1</v>
          </cell>
          <cell r="G162">
            <v>-17527.84</v>
          </cell>
        </row>
        <row r="163">
          <cell r="A163">
            <v>2</v>
          </cell>
          <cell r="G163">
            <v>-7973</v>
          </cell>
        </row>
        <row r="164">
          <cell r="A164">
            <v>2</v>
          </cell>
          <cell r="G164">
            <v>-1054.8800000000001</v>
          </cell>
        </row>
        <row r="165">
          <cell r="A165">
            <v>2</v>
          </cell>
          <cell r="G165">
            <v>-3320.32</v>
          </cell>
        </row>
        <row r="166">
          <cell r="A166">
            <v>2</v>
          </cell>
          <cell r="G166">
            <v>-3625.29</v>
          </cell>
        </row>
        <row r="167">
          <cell r="A167">
            <v>2</v>
          </cell>
          <cell r="G167">
            <v>-2706.7</v>
          </cell>
        </row>
        <row r="168">
          <cell r="A168">
            <v>2</v>
          </cell>
          <cell r="G168">
            <v>-16695.68</v>
          </cell>
        </row>
        <row r="169">
          <cell r="A169">
            <v>1</v>
          </cell>
          <cell r="G169">
            <v>20297.93</v>
          </cell>
        </row>
        <row r="170">
          <cell r="A170">
            <v>1</v>
          </cell>
          <cell r="G170">
            <v>4144.99</v>
          </cell>
        </row>
        <row r="171">
          <cell r="A171">
            <v>1</v>
          </cell>
          <cell r="G171">
            <v>2080.63</v>
          </cell>
        </row>
        <row r="172">
          <cell r="A172">
            <v>1</v>
          </cell>
          <cell r="G172">
            <v>16579.77</v>
          </cell>
        </row>
        <row r="173">
          <cell r="A173">
            <v>1</v>
          </cell>
          <cell r="G173">
            <v>7705.52</v>
          </cell>
        </row>
        <row r="174">
          <cell r="A174">
            <v>1</v>
          </cell>
          <cell r="G174">
            <v>7805.63</v>
          </cell>
        </row>
        <row r="175">
          <cell r="A175">
            <v>2</v>
          </cell>
          <cell r="G175">
            <v>20518.09</v>
          </cell>
        </row>
        <row r="176">
          <cell r="A176">
            <v>2</v>
          </cell>
          <cell r="G176">
            <v>4126.1000000000004</v>
          </cell>
        </row>
        <row r="177">
          <cell r="A177">
            <v>2</v>
          </cell>
          <cell r="G177">
            <v>2075.4</v>
          </cell>
        </row>
        <row r="178">
          <cell r="A178">
            <v>2</v>
          </cell>
          <cell r="G178">
            <v>16701.580000000002</v>
          </cell>
        </row>
        <row r="179">
          <cell r="A179">
            <v>2</v>
          </cell>
          <cell r="G179">
            <v>7828.88</v>
          </cell>
        </row>
        <row r="180">
          <cell r="A180">
            <v>2</v>
          </cell>
          <cell r="G180">
            <v>7512.24</v>
          </cell>
        </row>
        <row r="181">
          <cell r="A181">
            <v>1</v>
          </cell>
          <cell r="G181">
            <v>-20297.93</v>
          </cell>
        </row>
        <row r="182">
          <cell r="A182">
            <v>1</v>
          </cell>
          <cell r="G182">
            <v>-4092.86</v>
          </cell>
        </row>
        <row r="183">
          <cell r="A183">
            <v>1</v>
          </cell>
          <cell r="G183">
            <v>-2080.63</v>
          </cell>
        </row>
        <row r="184">
          <cell r="A184">
            <v>1</v>
          </cell>
          <cell r="G184">
            <v>-16570.54</v>
          </cell>
        </row>
        <row r="185">
          <cell r="A185">
            <v>1</v>
          </cell>
          <cell r="G185">
            <v>-7678.26</v>
          </cell>
        </row>
        <row r="186">
          <cell r="A186">
            <v>1</v>
          </cell>
          <cell r="G186">
            <v>-7799.3</v>
          </cell>
        </row>
        <row r="187">
          <cell r="A187">
            <v>2</v>
          </cell>
          <cell r="G187">
            <v>-20518.09</v>
          </cell>
        </row>
        <row r="188">
          <cell r="A188">
            <v>2</v>
          </cell>
          <cell r="G188">
            <v>-4073.97</v>
          </cell>
        </row>
        <row r="189">
          <cell r="A189">
            <v>2</v>
          </cell>
          <cell r="G189">
            <v>-2075.4</v>
          </cell>
        </row>
        <row r="190">
          <cell r="A190">
            <v>2</v>
          </cell>
          <cell r="G190">
            <v>-16692.349999999999</v>
          </cell>
        </row>
        <row r="191">
          <cell r="A191">
            <v>2</v>
          </cell>
          <cell r="G191">
            <v>-7790.71</v>
          </cell>
        </row>
        <row r="192">
          <cell r="A192">
            <v>2</v>
          </cell>
          <cell r="G192">
            <v>-7505.99</v>
          </cell>
        </row>
        <row r="193">
          <cell r="A193">
            <v>1</v>
          </cell>
          <cell r="G193">
            <v>325.39999999999998</v>
          </cell>
        </row>
        <row r="194">
          <cell r="A194">
            <v>2</v>
          </cell>
          <cell r="G194">
            <v>365.38</v>
          </cell>
        </row>
        <row r="195">
          <cell r="A195">
            <v>1</v>
          </cell>
          <cell r="G195">
            <v>-112.06</v>
          </cell>
        </row>
        <row r="196">
          <cell r="A196">
            <v>2</v>
          </cell>
          <cell r="G196">
            <v>-122.55</v>
          </cell>
        </row>
        <row r="197">
          <cell r="A197">
            <v>1</v>
          </cell>
          <cell r="G197">
            <v>29.76</v>
          </cell>
        </row>
        <row r="198">
          <cell r="A198">
            <v>2</v>
          </cell>
          <cell r="G198">
            <v>29.68</v>
          </cell>
        </row>
        <row r="199">
          <cell r="A199">
            <v>2</v>
          </cell>
          <cell r="G199">
            <v>-229722.36</v>
          </cell>
        </row>
        <row r="200">
          <cell r="A200">
            <v>2</v>
          </cell>
          <cell r="G200">
            <v>72635</v>
          </cell>
        </row>
        <row r="201">
          <cell r="A201">
            <v>1</v>
          </cell>
          <cell r="G201">
            <v>4751759.75</v>
          </cell>
        </row>
        <row r="202">
          <cell r="A202">
            <v>1</v>
          </cell>
          <cell r="G202">
            <v>62127.74</v>
          </cell>
        </row>
        <row r="203">
          <cell r="A203">
            <v>1</v>
          </cell>
          <cell r="G203">
            <v>532736.51</v>
          </cell>
        </row>
        <row r="204">
          <cell r="A204">
            <v>1</v>
          </cell>
          <cell r="G204">
            <v>52991.02</v>
          </cell>
        </row>
        <row r="205">
          <cell r="A205">
            <v>1</v>
          </cell>
          <cell r="G205">
            <v>1287765.97</v>
          </cell>
        </row>
        <row r="206">
          <cell r="A206">
            <v>1</v>
          </cell>
          <cell r="G206">
            <v>152768.95000000001</v>
          </cell>
        </row>
        <row r="207">
          <cell r="A207">
            <v>1</v>
          </cell>
          <cell r="G207">
            <v>-68641.850000000006</v>
          </cell>
        </row>
        <row r="208">
          <cell r="A208">
            <v>1</v>
          </cell>
          <cell r="G208">
            <v>18514.52</v>
          </cell>
        </row>
        <row r="209">
          <cell r="A209">
            <v>1</v>
          </cell>
          <cell r="G209">
            <v>752005.98</v>
          </cell>
        </row>
        <row r="210">
          <cell r="A210">
            <v>1</v>
          </cell>
          <cell r="G210">
            <v>89083.4</v>
          </cell>
        </row>
        <row r="211">
          <cell r="A211">
            <v>1</v>
          </cell>
          <cell r="G211">
            <v>2078.36</v>
          </cell>
        </row>
        <row r="212">
          <cell r="A212">
            <v>1</v>
          </cell>
          <cell r="G212">
            <v>1357.44</v>
          </cell>
        </row>
        <row r="213">
          <cell r="A213">
            <v>1</v>
          </cell>
          <cell r="G213">
            <v>-1054.8800000000001</v>
          </cell>
        </row>
        <row r="214">
          <cell r="A214">
            <v>1</v>
          </cell>
          <cell r="G214">
            <v>4126.1000000000004</v>
          </cell>
        </row>
        <row r="215">
          <cell r="A215">
            <v>1</v>
          </cell>
          <cell r="G215">
            <v>-4073.97</v>
          </cell>
        </row>
        <row r="216">
          <cell r="A216">
            <v>1</v>
          </cell>
          <cell r="G216">
            <v>202110.9</v>
          </cell>
        </row>
        <row r="217">
          <cell r="A217">
            <v>1</v>
          </cell>
          <cell r="G217">
            <v>-1.7763568394002501E-14</v>
          </cell>
        </row>
        <row r="218">
          <cell r="A218">
            <v>1</v>
          </cell>
          <cell r="G218">
            <v>9102.4500000000007</v>
          </cell>
        </row>
        <row r="219">
          <cell r="A219">
            <v>1</v>
          </cell>
          <cell r="G219">
            <v>633.86</v>
          </cell>
        </row>
        <row r="220">
          <cell r="A220">
            <v>1</v>
          </cell>
          <cell r="G220">
            <v>9094.9500000000007</v>
          </cell>
        </row>
        <row r="221">
          <cell r="A221">
            <v>1</v>
          </cell>
          <cell r="G221">
            <v>29669.58</v>
          </cell>
        </row>
        <row r="222">
          <cell r="A222">
            <v>1</v>
          </cell>
          <cell r="G222">
            <v>704344.2</v>
          </cell>
        </row>
        <row r="223">
          <cell r="A223">
            <v>1</v>
          </cell>
          <cell r="G223">
            <v>72001.64</v>
          </cell>
        </row>
        <row r="224">
          <cell r="A224">
            <v>1</v>
          </cell>
          <cell r="G224">
            <v>958.32</v>
          </cell>
        </row>
        <row r="225">
          <cell r="A225">
            <v>1</v>
          </cell>
          <cell r="G225">
            <v>3320.32</v>
          </cell>
        </row>
        <row r="226">
          <cell r="A226">
            <v>1</v>
          </cell>
          <cell r="G226">
            <v>-3320.32</v>
          </cell>
        </row>
        <row r="227">
          <cell r="A227">
            <v>1</v>
          </cell>
          <cell r="G227">
            <v>2075.4</v>
          </cell>
        </row>
        <row r="228">
          <cell r="A228">
            <v>2</v>
          </cell>
          <cell r="G228">
            <v>-2075.4</v>
          </cell>
        </row>
        <row r="229">
          <cell r="A229">
            <v>2</v>
          </cell>
          <cell r="G229">
            <v>124127.19</v>
          </cell>
        </row>
        <row r="230">
          <cell r="A230">
            <v>2</v>
          </cell>
          <cell r="G230">
            <v>3.59</v>
          </cell>
        </row>
        <row r="231">
          <cell r="A231">
            <v>2</v>
          </cell>
          <cell r="G231">
            <v>5679.37</v>
          </cell>
        </row>
        <row r="232">
          <cell r="A232">
            <v>2</v>
          </cell>
          <cell r="G232">
            <v>3.6379788070917097E-11</v>
          </cell>
        </row>
        <row r="233">
          <cell r="A233">
            <v>2</v>
          </cell>
          <cell r="G233">
            <v>3651.35</v>
          </cell>
        </row>
        <row r="234">
          <cell r="A234">
            <v>2</v>
          </cell>
          <cell r="G234">
            <v>11967.42</v>
          </cell>
        </row>
        <row r="235">
          <cell r="A235">
            <v>2</v>
          </cell>
          <cell r="G235">
            <v>60448.23</v>
          </cell>
        </row>
        <row r="236">
          <cell r="A236">
            <v>2</v>
          </cell>
          <cell r="G236">
            <v>1464133.81</v>
          </cell>
        </row>
        <row r="237">
          <cell r="A237">
            <v>2</v>
          </cell>
          <cell r="G237">
            <v>73445.23</v>
          </cell>
        </row>
        <row r="238">
          <cell r="A238">
            <v>2</v>
          </cell>
          <cell r="G238">
            <v>3625.29</v>
          </cell>
        </row>
        <row r="239">
          <cell r="A239">
            <v>2</v>
          </cell>
          <cell r="G239">
            <v>-3625.29</v>
          </cell>
        </row>
        <row r="240">
          <cell r="A240">
            <v>2</v>
          </cell>
          <cell r="G240">
            <v>16701.580000000002</v>
          </cell>
        </row>
        <row r="241">
          <cell r="A241">
            <v>2</v>
          </cell>
          <cell r="G241">
            <v>-16692.349999999999</v>
          </cell>
        </row>
        <row r="242">
          <cell r="A242">
            <v>2</v>
          </cell>
          <cell r="G242">
            <v>266164.51</v>
          </cell>
        </row>
        <row r="243">
          <cell r="A243">
            <v>2</v>
          </cell>
          <cell r="G243">
            <v>0</v>
          </cell>
        </row>
        <row r="244">
          <cell r="A244">
            <v>2</v>
          </cell>
          <cell r="G244">
            <v>20277.27</v>
          </cell>
        </row>
        <row r="245">
          <cell r="A245">
            <v>2</v>
          </cell>
          <cell r="G245">
            <v>1.7053025658242399E-13</v>
          </cell>
        </row>
        <row r="246">
          <cell r="A246">
            <v>2</v>
          </cell>
          <cell r="G246">
            <v>47207.23</v>
          </cell>
        </row>
        <row r="247">
          <cell r="A247">
            <v>2</v>
          </cell>
          <cell r="G247">
            <v>0</v>
          </cell>
        </row>
        <row r="248">
          <cell r="A248">
            <v>2</v>
          </cell>
          <cell r="G248">
            <v>7663.37</v>
          </cell>
        </row>
        <row r="249">
          <cell r="A249">
            <v>2</v>
          </cell>
          <cell r="G249">
            <v>13458.65</v>
          </cell>
        </row>
        <row r="250">
          <cell r="A250">
            <v>2</v>
          </cell>
          <cell r="G250">
            <v>18114</v>
          </cell>
        </row>
        <row r="251">
          <cell r="A251">
            <v>2</v>
          </cell>
          <cell r="G251">
            <v>818935.74</v>
          </cell>
        </row>
        <row r="252">
          <cell r="A252">
            <v>2</v>
          </cell>
          <cell r="G252">
            <v>103090.68</v>
          </cell>
        </row>
        <row r="253">
          <cell r="A253">
            <v>2</v>
          </cell>
          <cell r="G253">
            <v>22.2</v>
          </cell>
        </row>
        <row r="254">
          <cell r="A254">
            <v>2</v>
          </cell>
          <cell r="G254">
            <v>2799.73</v>
          </cell>
        </row>
        <row r="255">
          <cell r="A255">
            <v>2</v>
          </cell>
          <cell r="G255">
            <v>-2706.7</v>
          </cell>
        </row>
        <row r="256">
          <cell r="A256">
            <v>2</v>
          </cell>
          <cell r="G256">
            <v>7828.88</v>
          </cell>
        </row>
        <row r="257">
          <cell r="A257">
            <v>2</v>
          </cell>
          <cell r="G257">
            <v>-7790.71</v>
          </cell>
        </row>
        <row r="258">
          <cell r="A258">
            <v>2</v>
          </cell>
          <cell r="G258">
            <v>170021.91</v>
          </cell>
        </row>
        <row r="259">
          <cell r="A259">
            <v>2</v>
          </cell>
          <cell r="G259">
            <v>3690.99</v>
          </cell>
        </row>
        <row r="260">
          <cell r="A260">
            <v>2</v>
          </cell>
          <cell r="G260">
            <v>31438.55</v>
          </cell>
        </row>
        <row r="261">
          <cell r="A261">
            <v>2</v>
          </cell>
          <cell r="G261">
            <v>17838.400000000001</v>
          </cell>
        </row>
        <row r="262">
          <cell r="A262">
            <v>2</v>
          </cell>
          <cell r="G262">
            <v>59259.26</v>
          </cell>
        </row>
        <row r="263">
          <cell r="A263">
            <v>2</v>
          </cell>
          <cell r="G263">
            <v>683633.73</v>
          </cell>
        </row>
        <row r="264">
          <cell r="A264">
            <v>2</v>
          </cell>
          <cell r="G264">
            <v>44677.72</v>
          </cell>
        </row>
        <row r="265">
          <cell r="A265">
            <v>2</v>
          </cell>
          <cell r="G265">
            <v>16695.68</v>
          </cell>
        </row>
        <row r="266">
          <cell r="A266">
            <v>2</v>
          </cell>
          <cell r="G266">
            <v>-16695.68</v>
          </cell>
        </row>
        <row r="267">
          <cell r="A267">
            <v>2</v>
          </cell>
          <cell r="G267">
            <v>7512.24</v>
          </cell>
        </row>
        <row r="268">
          <cell r="A268">
            <v>2</v>
          </cell>
          <cell r="G268">
            <v>-7505.99</v>
          </cell>
        </row>
        <row r="269">
          <cell r="A269">
            <v>2</v>
          </cell>
          <cell r="G269">
            <v>-75855</v>
          </cell>
        </row>
        <row r="270">
          <cell r="A270">
            <v>2</v>
          </cell>
          <cell r="G270">
            <v>45450.86</v>
          </cell>
        </row>
        <row r="271">
          <cell r="A271">
            <v>2</v>
          </cell>
          <cell r="G271">
            <v>4755579.7499999898</v>
          </cell>
        </row>
        <row r="272">
          <cell r="A272">
            <v>2</v>
          </cell>
          <cell r="G272">
            <v>5724.59</v>
          </cell>
        </row>
        <row r="273">
          <cell r="A273">
            <v>2</v>
          </cell>
          <cell r="G273">
            <v>1300.6500000000001</v>
          </cell>
        </row>
        <row r="274">
          <cell r="A274">
            <v>2</v>
          </cell>
          <cell r="G274">
            <v>62127.73</v>
          </cell>
        </row>
        <row r="275">
          <cell r="A275">
            <v>2</v>
          </cell>
          <cell r="G275">
            <v>532900.66</v>
          </cell>
        </row>
        <row r="276">
          <cell r="A276">
            <v>2</v>
          </cell>
          <cell r="G276">
            <v>322036.27</v>
          </cell>
        </row>
        <row r="277">
          <cell r="A277">
            <v>2</v>
          </cell>
          <cell r="G277">
            <v>193688.72</v>
          </cell>
        </row>
        <row r="278">
          <cell r="A278">
            <v>2</v>
          </cell>
          <cell r="G278">
            <v>150105.88</v>
          </cell>
        </row>
        <row r="279">
          <cell r="A279">
            <v>2</v>
          </cell>
          <cell r="G279">
            <v>902958.07999999996</v>
          </cell>
        </row>
        <row r="280">
          <cell r="A280">
            <v>2</v>
          </cell>
          <cell r="G280">
            <v>31840.09</v>
          </cell>
        </row>
        <row r="281">
          <cell r="A281">
            <v>2</v>
          </cell>
          <cell r="G281">
            <v>13755.75</v>
          </cell>
        </row>
        <row r="282">
          <cell r="A282">
            <v>2</v>
          </cell>
          <cell r="G282">
            <v>1133.5</v>
          </cell>
        </row>
        <row r="283">
          <cell r="A283">
            <v>2</v>
          </cell>
          <cell r="G283">
            <v>131914.04999999999</v>
          </cell>
        </row>
        <row r="284">
          <cell r="A284">
            <v>2</v>
          </cell>
          <cell r="G284">
            <v>-68641.850000000006</v>
          </cell>
        </row>
        <row r="285">
          <cell r="A285">
            <v>2</v>
          </cell>
          <cell r="G285">
            <v>11991.98</v>
          </cell>
        </row>
        <row r="286">
          <cell r="A286">
            <v>2</v>
          </cell>
          <cell r="G286">
            <v>23.01</v>
          </cell>
        </row>
        <row r="287">
          <cell r="A287">
            <v>2</v>
          </cell>
          <cell r="G287">
            <v>9199.11</v>
          </cell>
        </row>
        <row r="288">
          <cell r="A288">
            <v>2</v>
          </cell>
          <cell r="G288">
            <v>8394</v>
          </cell>
        </row>
        <row r="289">
          <cell r="A289">
            <v>2</v>
          </cell>
          <cell r="G289">
            <v>72969.84</v>
          </cell>
        </row>
        <row r="290">
          <cell r="A290">
            <v>2</v>
          </cell>
          <cell r="G290">
            <v>16875</v>
          </cell>
        </row>
        <row r="291">
          <cell r="A291">
            <v>2</v>
          </cell>
          <cell r="G291">
            <v>48711.5</v>
          </cell>
        </row>
        <row r="292">
          <cell r="A292">
            <v>2</v>
          </cell>
          <cell r="G292">
            <v>66.95</v>
          </cell>
        </row>
        <row r="293">
          <cell r="A293">
            <v>2</v>
          </cell>
          <cell r="G293">
            <v>7755</v>
          </cell>
        </row>
        <row r="294">
          <cell r="A294">
            <v>2</v>
          </cell>
          <cell r="G294">
            <v>1578.13</v>
          </cell>
        </row>
        <row r="295">
          <cell r="A295">
            <v>2</v>
          </cell>
          <cell r="G295">
            <v>12755.89</v>
          </cell>
        </row>
        <row r="296">
          <cell r="A296">
            <v>2</v>
          </cell>
          <cell r="G296">
            <v>22212.41</v>
          </cell>
        </row>
        <row r="297">
          <cell r="A297">
            <v>2</v>
          </cell>
          <cell r="G297">
            <v>17248.28</v>
          </cell>
        </row>
        <row r="298">
          <cell r="A298">
            <v>2</v>
          </cell>
          <cell r="G298">
            <v>81</v>
          </cell>
        </row>
        <row r="299">
          <cell r="A299">
            <v>2</v>
          </cell>
          <cell r="G299">
            <v>166.68</v>
          </cell>
        </row>
        <row r="300">
          <cell r="A300">
            <v>2</v>
          </cell>
          <cell r="G300">
            <v>49808.480000000003</v>
          </cell>
        </row>
        <row r="301">
          <cell r="A301">
            <v>2</v>
          </cell>
          <cell r="G301">
            <v>6462.72</v>
          </cell>
        </row>
        <row r="302">
          <cell r="A302">
            <v>2</v>
          </cell>
          <cell r="G302">
            <v>23.92</v>
          </cell>
        </row>
        <row r="303">
          <cell r="A303">
            <v>3</v>
          </cell>
          <cell r="G303">
            <v>1018277.23</v>
          </cell>
        </row>
        <row r="304">
          <cell r="A304">
            <v>3</v>
          </cell>
          <cell r="G304">
            <v>163477.16</v>
          </cell>
        </row>
        <row r="305">
          <cell r="A305">
            <v>3</v>
          </cell>
          <cell r="G305">
            <v>-201381.23</v>
          </cell>
        </row>
        <row r="306">
          <cell r="A306">
            <v>3</v>
          </cell>
          <cell r="G306">
            <v>-169408.08</v>
          </cell>
        </row>
        <row r="307">
          <cell r="A307">
            <v>3</v>
          </cell>
          <cell r="G307">
            <v>-250704.14</v>
          </cell>
        </row>
        <row r="308">
          <cell r="A308">
            <v>3</v>
          </cell>
          <cell r="G308">
            <v>-265203.59000000003</v>
          </cell>
        </row>
        <row r="309">
          <cell r="A309">
            <v>3</v>
          </cell>
          <cell r="G309">
            <v>-123679.06</v>
          </cell>
        </row>
        <row r="310">
          <cell r="A310">
            <v>3</v>
          </cell>
          <cell r="G310">
            <v>-228893</v>
          </cell>
        </row>
        <row r="311">
          <cell r="A311">
            <v>3</v>
          </cell>
          <cell r="G311">
            <v>57514.7</v>
          </cell>
        </row>
        <row r="312">
          <cell r="A312">
            <v>3</v>
          </cell>
          <cell r="G312">
            <v>-7.2759576141834308E-12</v>
          </cell>
        </row>
        <row r="313">
          <cell r="A313">
            <v>3</v>
          </cell>
          <cell r="G313">
            <v>16662.009999999998</v>
          </cell>
        </row>
        <row r="314">
          <cell r="A314">
            <v>3</v>
          </cell>
          <cell r="G314">
            <v>1328847.02</v>
          </cell>
        </row>
        <row r="315">
          <cell r="A315">
            <v>3</v>
          </cell>
          <cell r="G315">
            <v>129040.22</v>
          </cell>
        </row>
        <row r="316">
          <cell r="A316">
            <v>3</v>
          </cell>
          <cell r="G316">
            <v>191.52</v>
          </cell>
        </row>
        <row r="317">
          <cell r="A317">
            <v>3</v>
          </cell>
          <cell r="G317">
            <v>14525.78</v>
          </cell>
        </row>
        <row r="318">
          <cell r="A318">
            <v>3</v>
          </cell>
          <cell r="G318">
            <v>-7997.94</v>
          </cell>
        </row>
        <row r="319">
          <cell r="A319">
            <v>3</v>
          </cell>
          <cell r="G319">
            <v>20518.09</v>
          </cell>
        </row>
        <row r="320">
          <cell r="A320">
            <v>3</v>
          </cell>
          <cell r="G320">
            <v>-20518.09</v>
          </cell>
        </row>
        <row r="321">
          <cell r="A321">
            <v>3</v>
          </cell>
          <cell r="G321">
            <v>364.75</v>
          </cell>
        </row>
        <row r="322">
          <cell r="A322">
            <v>3</v>
          </cell>
          <cell r="G322">
            <v>-122.49</v>
          </cell>
        </row>
        <row r="323">
          <cell r="A323">
            <v>3</v>
          </cell>
          <cell r="G323">
            <v>30.31</v>
          </cell>
        </row>
        <row r="324">
          <cell r="A324">
            <v>3</v>
          </cell>
          <cell r="G324">
            <v>250704.14</v>
          </cell>
        </row>
        <row r="325">
          <cell r="A325">
            <v>3</v>
          </cell>
          <cell r="G325">
            <v>2.2737367544323201E-13</v>
          </cell>
        </row>
        <row r="326">
          <cell r="A326">
            <v>3</v>
          </cell>
          <cell r="G326">
            <v>104779.2</v>
          </cell>
        </row>
        <row r="327">
          <cell r="A327">
            <v>3</v>
          </cell>
          <cell r="G327">
            <v>-4732.8599999999997</v>
          </cell>
        </row>
        <row r="328">
          <cell r="A328">
            <v>3</v>
          </cell>
          <cell r="G328">
            <v>2.91038304567337E-11</v>
          </cell>
        </row>
        <row r="329">
          <cell r="A329">
            <v>3</v>
          </cell>
          <cell r="G329">
            <v>18521.5</v>
          </cell>
        </row>
        <row r="330">
          <cell r="A330">
            <v>3</v>
          </cell>
          <cell r="G330">
            <v>744879.44</v>
          </cell>
        </row>
        <row r="331">
          <cell r="A331">
            <v>3</v>
          </cell>
          <cell r="G331">
            <v>106351.7</v>
          </cell>
        </row>
        <row r="332">
          <cell r="A332">
            <v>3</v>
          </cell>
          <cell r="G332">
            <v>2078.36</v>
          </cell>
        </row>
        <row r="333">
          <cell r="A333">
            <v>3</v>
          </cell>
          <cell r="G333">
            <v>1321.61</v>
          </cell>
        </row>
        <row r="334">
          <cell r="A334">
            <v>3</v>
          </cell>
          <cell r="G334">
            <v>-984.95</v>
          </cell>
        </row>
        <row r="335">
          <cell r="A335">
            <v>3</v>
          </cell>
          <cell r="G335">
            <v>4559.26</v>
          </cell>
        </row>
        <row r="336">
          <cell r="A336">
            <v>3</v>
          </cell>
          <cell r="G336">
            <v>-4073.95</v>
          </cell>
        </row>
        <row r="337">
          <cell r="A337">
            <v>3</v>
          </cell>
          <cell r="G337">
            <v>201381.23</v>
          </cell>
        </row>
        <row r="338">
          <cell r="A338">
            <v>3</v>
          </cell>
          <cell r="G338">
            <v>0</v>
          </cell>
        </row>
        <row r="339">
          <cell r="A339">
            <v>3</v>
          </cell>
          <cell r="G339">
            <v>9102.4500000000007</v>
          </cell>
        </row>
        <row r="340">
          <cell r="A340">
            <v>3</v>
          </cell>
          <cell r="G340">
            <v>633.86</v>
          </cell>
        </row>
        <row r="341">
          <cell r="A341">
            <v>3</v>
          </cell>
          <cell r="G341">
            <v>9094.9500000000007</v>
          </cell>
        </row>
        <row r="342">
          <cell r="A342">
            <v>3</v>
          </cell>
          <cell r="G342">
            <v>29667.1</v>
          </cell>
        </row>
        <row r="343">
          <cell r="A343">
            <v>3</v>
          </cell>
          <cell r="G343">
            <v>713648.25</v>
          </cell>
        </row>
        <row r="344">
          <cell r="A344">
            <v>3</v>
          </cell>
          <cell r="G344">
            <v>71510.36</v>
          </cell>
        </row>
        <row r="345">
          <cell r="A345">
            <v>3</v>
          </cell>
          <cell r="G345">
            <v>958.32</v>
          </cell>
        </row>
        <row r="346">
          <cell r="A346">
            <v>3</v>
          </cell>
          <cell r="G346">
            <v>6219.84</v>
          </cell>
        </row>
        <row r="347">
          <cell r="A347">
            <v>3</v>
          </cell>
          <cell r="G347">
            <v>-6219.84</v>
          </cell>
        </row>
        <row r="348">
          <cell r="A348">
            <v>3</v>
          </cell>
          <cell r="G348">
            <v>2325.15</v>
          </cell>
        </row>
        <row r="349">
          <cell r="A349">
            <v>3</v>
          </cell>
          <cell r="G349">
            <v>-2325.15</v>
          </cell>
        </row>
        <row r="350">
          <cell r="A350">
            <v>3</v>
          </cell>
          <cell r="G350">
            <v>123679.06</v>
          </cell>
        </row>
        <row r="351">
          <cell r="A351">
            <v>3</v>
          </cell>
          <cell r="G351">
            <v>3.59</v>
          </cell>
        </row>
        <row r="352">
          <cell r="A352">
            <v>3</v>
          </cell>
          <cell r="G352">
            <v>5679.37</v>
          </cell>
        </row>
        <row r="353">
          <cell r="A353">
            <v>3</v>
          </cell>
          <cell r="G353">
            <v>2.0918378140777301E-11</v>
          </cell>
        </row>
        <row r="354">
          <cell r="A354">
            <v>3</v>
          </cell>
          <cell r="G354">
            <v>3651.35</v>
          </cell>
        </row>
        <row r="355">
          <cell r="A355">
            <v>3</v>
          </cell>
          <cell r="G355">
            <v>11967.42</v>
          </cell>
        </row>
        <row r="356">
          <cell r="A356">
            <v>3</v>
          </cell>
          <cell r="G356">
            <v>60448.23</v>
          </cell>
        </row>
        <row r="357">
          <cell r="A357">
            <v>3</v>
          </cell>
          <cell r="G357">
            <v>1494106.9</v>
          </cell>
        </row>
        <row r="358">
          <cell r="A358">
            <v>3</v>
          </cell>
          <cell r="G358">
            <v>73426.52</v>
          </cell>
        </row>
        <row r="359">
          <cell r="A359">
            <v>3</v>
          </cell>
          <cell r="G359">
            <v>3589.86</v>
          </cell>
        </row>
        <row r="360">
          <cell r="A360">
            <v>3</v>
          </cell>
          <cell r="G360">
            <v>-3589.86</v>
          </cell>
        </row>
        <row r="361">
          <cell r="A361">
            <v>3</v>
          </cell>
          <cell r="G361">
            <v>16700.150000000001</v>
          </cell>
        </row>
        <row r="362">
          <cell r="A362">
            <v>3</v>
          </cell>
          <cell r="G362">
            <v>-16690.919999999998</v>
          </cell>
        </row>
        <row r="363">
          <cell r="A363">
            <v>3</v>
          </cell>
          <cell r="G363">
            <v>265203.59000000003</v>
          </cell>
        </row>
        <row r="364">
          <cell r="A364">
            <v>3</v>
          </cell>
          <cell r="G364">
            <v>-5.6843418860808002E-14</v>
          </cell>
        </row>
        <row r="365">
          <cell r="A365">
            <v>3</v>
          </cell>
          <cell r="G365">
            <v>19805.580000000002</v>
          </cell>
        </row>
        <row r="366">
          <cell r="A366">
            <v>3</v>
          </cell>
          <cell r="G366">
            <v>1.9895196601282801E-12</v>
          </cell>
        </row>
        <row r="367">
          <cell r="A367">
            <v>3</v>
          </cell>
          <cell r="G367">
            <v>47207.23</v>
          </cell>
        </row>
        <row r="368">
          <cell r="A368">
            <v>3</v>
          </cell>
          <cell r="G368">
            <v>1.45519152283669E-11</v>
          </cell>
        </row>
        <row r="369">
          <cell r="A369">
            <v>3</v>
          </cell>
          <cell r="G369">
            <v>7663.37</v>
          </cell>
        </row>
        <row r="370">
          <cell r="A370">
            <v>3</v>
          </cell>
          <cell r="G370">
            <v>13458.65</v>
          </cell>
        </row>
        <row r="371">
          <cell r="A371">
            <v>3</v>
          </cell>
          <cell r="G371">
            <v>18114</v>
          </cell>
        </row>
        <row r="372">
          <cell r="A372">
            <v>3</v>
          </cell>
          <cell r="G372">
            <v>832571.13</v>
          </cell>
        </row>
        <row r="373">
          <cell r="A373">
            <v>3</v>
          </cell>
          <cell r="G373">
            <v>107176.62</v>
          </cell>
        </row>
        <row r="374">
          <cell r="A374">
            <v>3</v>
          </cell>
          <cell r="G374">
            <v>47.18</v>
          </cell>
        </row>
        <row r="375">
          <cell r="A375">
            <v>3</v>
          </cell>
          <cell r="G375">
            <v>2555.9499999999998</v>
          </cell>
        </row>
        <row r="376">
          <cell r="A376">
            <v>3</v>
          </cell>
          <cell r="G376">
            <v>-2458.59</v>
          </cell>
        </row>
        <row r="377">
          <cell r="A377">
            <v>3</v>
          </cell>
          <cell r="G377">
            <v>7828.88</v>
          </cell>
        </row>
        <row r="378">
          <cell r="A378">
            <v>3</v>
          </cell>
          <cell r="G378">
            <v>-7790.71</v>
          </cell>
        </row>
        <row r="379">
          <cell r="A379">
            <v>3</v>
          </cell>
          <cell r="G379">
            <v>169408.08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31438.55</v>
          </cell>
        </row>
        <row r="382">
          <cell r="A382">
            <v>3</v>
          </cell>
          <cell r="G382">
            <v>17838.400000000001</v>
          </cell>
        </row>
        <row r="383">
          <cell r="A383">
            <v>3</v>
          </cell>
          <cell r="G383">
            <v>59316.56</v>
          </cell>
        </row>
        <row r="384">
          <cell r="A384">
            <v>3</v>
          </cell>
          <cell r="G384">
            <v>533400.14</v>
          </cell>
        </row>
        <row r="385">
          <cell r="A385">
            <v>3</v>
          </cell>
          <cell r="G385">
            <v>44671.33</v>
          </cell>
        </row>
        <row r="386">
          <cell r="A386">
            <v>3</v>
          </cell>
          <cell r="G386">
            <v>14940.81</v>
          </cell>
        </row>
        <row r="387">
          <cell r="A387">
            <v>3</v>
          </cell>
          <cell r="G387">
            <v>-14940.81</v>
          </cell>
        </row>
        <row r="388">
          <cell r="A388">
            <v>3</v>
          </cell>
          <cell r="G388">
            <v>7461.7</v>
          </cell>
        </row>
        <row r="389">
          <cell r="A389">
            <v>3</v>
          </cell>
          <cell r="G389">
            <v>-7455.45</v>
          </cell>
        </row>
        <row r="390">
          <cell r="A390">
            <v>3</v>
          </cell>
          <cell r="G390">
            <v>72635</v>
          </cell>
        </row>
        <row r="391">
          <cell r="A391">
            <v>3</v>
          </cell>
          <cell r="G391">
            <v>45450.86</v>
          </cell>
        </row>
        <row r="392">
          <cell r="A392">
            <v>3</v>
          </cell>
          <cell r="G392">
            <v>4774858.24</v>
          </cell>
        </row>
        <row r="393">
          <cell r="A393">
            <v>3</v>
          </cell>
          <cell r="G393">
            <v>5724.59</v>
          </cell>
        </row>
        <row r="394">
          <cell r="A394">
            <v>3</v>
          </cell>
          <cell r="G394">
            <v>1300.6500000000001</v>
          </cell>
        </row>
        <row r="395">
          <cell r="A395">
            <v>3</v>
          </cell>
          <cell r="G395">
            <v>-124255.47</v>
          </cell>
        </row>
        <row r="396">
          <cell r="A396">
            <v>3</v>
          </cell>
          <cell r="G396">
            <v>-1065637.17</v>
          </cell>
        </row>
        <row r="397">
          <cell r="A397">
            <v>3</v>
          </cell>
          <cell r="G397">
            <v>1784921.04</v>
          </cell>
        </row>
        <row r="398">
          <cell r="A398">
            <v>3</v>
          </cell>
          <cell r="G398">
            <v>-1132812.51</v>
          </cell>
        </row>
        <row r="399">
          <cell r="A399">
            <v>3</v>
          </cell>
          <cell r="G399">
            <v>409563.2</v>
          </cell>
        </row>
        <row r="400">
          <cell r="A400">
            <v>3</v>
          </cell>
          <cell r="G400">
            <v>193869.2</v>
          </cell>
        </row>
        <row r="401">
          <cell r="A401">
            <v>3</v>
          </cell>
          <cell r="G401">
            <v>151210.74</v>
          </cell>
        </row>
        <row r="402">
          <cell r="A402">
            <v>3</v>
          </cell>
          <cell r="G402">
            <v>904779.28</v>
          </cell>
        </row>
        <row r="403">
          <cell r="A403">
            <v>3</v>
          </cell>
          <cell r="G403">
            <v>30617.41</v>
          </cell>
        </row>
        <row r="404">
          <cell r="A404">
            <v>3</v>
          </cell>
          <cell r="G404">
            <v>13755.75</v>
          </cell>
        </row>
        <row r="405">
          <cell r="A405">
            <v>3</v>
          </cell>
          <cell r="G405">
            <v>1133.9100000000001</v>
          </cell>
        </row>
        <row r="406">
          <cell r="A406">
            <v>3</v>
          </cell>
          <cell r="G406">
            <v>-284683</v>
          </cell>
        </row>
        <row r="407">
          <cell r="A407">
            <v>3</v>
          </cell>
          <cell r="G407">
            <v>416597.05</v>
          </cell>
        </row>
        <row r="408">
          <cell r="A408">
            <v>3</v>
          </cell>
          <cell r="G408">
            <v>-68641.850000000006</v>
          </cell>
        </row>
        <row r="409">
          <cell r="A409">
            <v>3</v>
          </cell>
          <cell r="G409">
            <v>11961.56</v>
          </cell>
        </row>
        <row r="410">
          <cell r="A410">
            <v>3</v>
          </cell>
          <cell r="G410">
            <v>23.01</v>
          </cell>
        </row>
        <row r="411">
          <cell r="A411">
            <v>3</v>
          </cell>
          <cell r="G411">
            <v>10279.450000000001</v>
          </cell>
        </row>
        <row r="412">
          <cell r="A412">
            <v>3</v>
          </cell>
          <cell r="G412">
            <v>8394</v>
          </cell>
        </row>
        <row r="413">
          <cell r="A413">
            <v>3</v>
          </cell>
          <cell r="G413">
            <v>73228.5</v>
          </cell>
        </row>
        <row r="414">
          <cell r="A414">
            <v>3</v>
          </cell>
          <cell r="G414">
            <v>16875</v>
          </cell>
        </row>
        <row r="415">
          <cell r="A415">
            <v>3</v>
          </cell>
          <cell r="G415">
            <v>48711.5</v>
          </cell>
        </row>
        <row r="416">
          <cell r="A416">
            <v>3</v>
          </cell>
          <cell r="G416">
            <v>66.95</v>
          </cell>
        </row>
        <row r="417">
          <cell r="A417">
            <v>3</v>
          </cell>
          <cell r="G417">
            <v>7755</v>
          </cell>
        </row>
        <row r="418">
          <cell r="A418">
            <v>3</v>
          </cell>
          <cell r="G418">
            <v>1578.13</v>
          </cell>
        </row>
        <row r="419">
          <cell r="A419">
            <v>3</v>
          </cell>
          <cell r="G419">
            <v>12755.89</v>
          </cell>
        </row>
        <row r="420">
          <cell r="A420">
            <v>3</v>
          </cell>
          <cell r="G420">
            <v>22212.41</v>
          </cell>
        </row>
        <row r="421">
          <cell r="A421">
            <v>3</v>
          </cell>
          <cell r="G421">
            <v>17248.28</v>
          </cell>
        </row>
        <row r="422">
          <cell r="A422">
            <v>3</v>
          </cell>
          <cell r="G422">
            <v>81</v>
          </cell>
        </row>
        <row r="423">
          <cell r="A423">
            <v>3</v>
          </cell>
          <cell r="G423">
            <v>166.68</v>
          </cell>
        </row>
        <row r="424">
          <cell r="A424">
            <v>3</v>
          </cell>
          <cell r="G424">
            <v>49808.480000000003</v>
          </cell>
        </row>
        <row r="425">
          <cell r="A425">
            <v>3</v>
          </cell>
          <cell r="G425">
            <v>6462.72</v>
          </cell>
        </row>
        <row r="426">
          <cell r="A426">
            <v>3</v>
          </cell>
          <cell r="G426">
            <v>23.92</v>
          </cell>
        </row>
        <row r="427">
          <cell r="A427">
            <v>4</v>
          </cell>
          <cell r="G427">
            <v>0</v>
          </cell>
        </row>
        <row r="428">
          <cell r="A428">
            <v>4</v>
          </cell>
          <cell r="G428">
            <v>16681.38</v>
          </cell>
        </row>
        <row r="429">
          <cell r="A429">
            <v>4</v>
          </cell>
          <cell r="G429">
            <v>1315716.02</v>
          </cell>
        </row>
        <row r="430">
          <cell r="A430">
            <v>4</v>
          </cell>
          <cell r="G430">
            <v>477987.76</v>
          </cell>
        </row>
        <row r="431">
          <cell r="A431">
            <v>4</v>
          </cell>
          <cell r="G431">
            <v>25421.86</v>
          </cell>
        </row>
        <row r="432">
          <cell r="A432">
            <v>4</v>
          </cell>
          <cell r="G432">
            <v>-21614.05</v>
          </cell>
        </row>
        <row r="433">
          <cell r="A433">
            <v>4</v>
          </cell>
          <cell r="G433">
            <v>2133.13</v>
          </cell>
        </row>
        <row r="434">
          <cell r="A434">
            <v>4</v>
          </cell>
          <cell r="G434">
            <v>-827.06</v>
          </cell>
        </row>
        <row r="435">
          <cell r="A435">
            <v>4</v>
          </cell>
          <cell r="G435">
            <v>30675.37</v>
          </cell>
        </row>
        <row r="436">
          <cell r="A436">
            <v>4</v>
          </cell>
          <cell r="G436">
            <v>-11893.46</v>
          </cell>
        </row>
        <row r="437">
          <cell r="A437">
            <v>4</v>
          </cell>
          <cell r="G437">
            <v>3020.09</v>
          </cell>
        </row>
        <row r="438">
          <cell r="A438">
            <v>4</v>
          </cell>
          <cell r="G438">
            <v>-1170.95</v>
          </cell>
        </row>
        <row r="439">
          <cell r="A439">
            <v>4</v>
          </cell>
          <cell r="G439">
            <v>0</v>
          </cell>
        </row>
        <row r="440">
          <cell r="A440">
            <v>4</v>
          </cell>
          <cell r="G440">
            <v>-4732.8599999999997</v>
          </cell>
        </row>
        <row r="441">
          <cell r="A441">
            <v>4</v>
          </cell>
          <cell r="G441">
            <v>-9.0949470177292804E-13</v>
          </cell>
        </row>
        <row r="442">
          <cell r="A442">
            <v>4</v>
          </cell>
          <cell r="G442">
            <v>18512.18</v>
          </cell>
        </row>
        <row r="443">
          <cell r="A443">
            <v>4</v>
          </cell>
          <cell r="G443">
            <v>731652.65</v>
          </cell>
        </row>
        <row r="444">
          <cell r="A444">
            <v>4</v>
          </cell>
          <cell r="G444">
            <v>322740.57</v>
          </cell>
        </row>
        <row r="445">
          <cell r="A445">
            <v>4</v>
          </cell>
          <cell r="G445">
            <v>5552.59</v>
          </cell>
        </row>
        <row r="446">
          <cell r="A446">
            <v>4</v>
          </cell>
          <cell r="G446">
            <v>-4719.7</v>
          </cell>
        </row>
        <row r="447">
          <cell r="A447">
            <v>4</v>
          </cell>
          <cell r="G447">
            <v>370.17</v>
          </cell>
        </row>
        <row r="448">
          <cell r="A448">
            <v>4</v>
          </cell>
          <cell r="G448">
            <v>-161.91</v>
          </cell>
        </row>
        <row r="449">
          <cell r="A449">
            <v>4</v>
          </cell>
          <cell r="G449">
            <v>15632.17</v>
          </cell>
        </row>
        <row r="450">
          <cell r="A450">
            <v>4</v>
          </cell>
          <cell r="G450">
            <v>-6837.55</v>
          </cell>
        </row>
        <row r="451">
          <cell r="A451">
            <v>4</v>
          </cell>
          <cell r="G451">
            <v>-6742.97</v>
          </cell>
        </row>
        <row r="452">
          <cell r="A452">
            <v>4</v>
          </cell>
          <cell r="G452">
            <v>28356.34</v>
          </cell>
        </row>
        <row r="453">
          <cell r="A453">
            <v>4</v>
          </cell>
          <cell r="G453">
            <v>43148.69</v>
          </cell>
        </row>
        <row r="454">
          <cell r="A454">
            <v>4</v>
          </cell>
          <cell r="G454">
            <v>493044.12</v>
          </cell>
        </row>
        <row r="455">
          <cell r="A455">
            <v>4</v>
          </cell>
          <cell r="G455">
            <v>366388.22</v>
          </cell>
        </row>
        <row r="456">
          <cell r="A456">
            <v>4</v>
          </cell>
          <cell r="G456">
            <v>3.59</v>
          </cell>
        </row>
        <row r="457">
          <cell r="A457">
            <v>4</v>
          </cell>
          <cell r="G457">
            <v>2533.4499999999998</v>
          </cell>
        </row>
        <row r="458">
          <cell r="A458">
            <v>4</v>
          </cell>
          <cell r="G458">
            <v>-2533.4499999999998</v>
          </cell>
        </row>
        <row r="459">
          <cell r="A459">
            <v>4</v>
          </cell>
          <cell r="G459">
            <v>1542.93</v>
          </cell>
        </row>
        <row r="460">
          <cell r="A460">
            <v>4</v>
          </cell>
          <cell r="G460">
            <v>-1311.49</v>
          </cell>
        </row>
        <row r="461">
          <cell r="A461">
            <v>4</v>
          </cell>
          <cell r="G461">
            <v>5675.66</v>
          </cell>
        </row>
        <row r="462">
          <cell r="A462">
            <v>4</v>
          </cell>
          <cell r="G462">
            <v>-2647.56</v>
          </cell>
        </row>
        <row r="463">
          <cell r="A463">
            <v>4</v>
          </cell>
          <cell r="G463">
            <v>1.02318153949454E-12</v>
          </cell>
        </row>
        <row r="464">
          <cell r="A464">
            <v>4</v>
          </cell>
          <cell r="G464">
            <v>3640.63</v>
          </cell>
        </row>
        <row r="465">
          <cell r="A465">
            <v>4</v>
          </cell>
          <cell r="G465">
            <v>13728.76</v>
          </cell>
        </row>
        <row r="466">
          <cell r="A466">
            <v>4</v>
          </cell>
          <cell r="G466">
            <v>61175.79</v>
          </cell>
        </row>
        <row r="467">
          <cell r="A467">
            <v>4</v>
          </cell>
          <cell r="G467">
            <v>1448741.62</v>
          </cell>
        </row>
        <row r="468">
          <cell r="A468">
            <v>4</v>
          </cell>
          <cell r="G468">
            <v>383534.95</v>
          </cell>
        </row>
        <row r="469">
          <cell r="A469">
            <v>4</v>
          </cell>
          <cell r="G469">
            <v>4574.57</v>
          </cell>
        </row>
        <row r="470">
          <cell r="A470">
            <v>4</v>
          </cell>
          <cell r="G470">
            <v>-4574.57</v>
          </cell>
        </row>
        <row r="471">
          <cell r="A471">
            <v>4</v>
          </cell>
          <cell r="G471">
            <v>26173.3</v>
          </cell>
        </row>
        <row r="472">
          <cell r="A472">
            <v>4</v>
          </cell>
          <cell r="G472">
            <v>-22247.31</v>
          </cell>
        </row>
        <row r="473">
          <cell r="A473">
            <v>4</v>
          </cell>
          <cell r="G473">
            <v>389.9</v>
          </cell>
        </row>
        <row r="474">
          <cell r="A474">
            <v>4</v>
          </cell>
          <cell r="G474">
            <v>-197.75</v>
          </cell>
        </row>
        <row r="475">
          <cell r="A475">
            <v>4</v>
          </cell>
          <cell r="G475">
            <v>10840.2</v>
          </cell>
        </row>
        <row r="476">
          <cell r="A476">
            <v>4</v>
          </cell>
          <cell r="G476">
            <v>-5497.9</v>
          </cell>
        </row>
        <row r="477">
          <cell r="A477">
            <v>4</v>
          </cell>
          <cell r="G477">
            <v>171.41</v>
          </cell>
        </row>
        <row r="478">
          <cell r="A478">
            <v>4</v>
          </cell>
          <cell r="G478">
            <v>-86.93</v>
          </cell>
        </row>
        <row r="479">
          <cell r="A479">
            <v>4</v>
          </cell>
          <cell r="G479">
            <v>1.0800249583553501E-12</v>
          </cell>
        </row>
        <row r="480">
          <cell r="A480">
            <v>4</v>
          </cell>
          <cell r="G480">
            <v>47207.23</v>
          </cell>
        </row>
        <row r="481">
          <cell r="A481">
            <v>4</v>
          </cell>
          <cell r="G481">
            <v>2.7569058147491899E-12</v>
          </cell>
        </row>
        <row r="482">
          <cell r="A482">
            <v>4</v>
          </cell>
          <cell r="G482">
            <v>7712.83</v>
          </cell>
        </row>
        <row r="483">
          <cell r="A483">
            <v>4</v>
          </cell>
          <cell r="G483">
            <v>13458.65</v>
          </cell>
        </row>
        <row r="484">
          <cell r="A484">
            <v>4</v>
          </cell>
          <cell r="G484">
            <v>18114.02</v>
          </cell>
        </row>
        <row r="485">
          <cell r="A485">
            <v>4</v>
          </cell>
          <cell r="G485">
            <v>778700.99</v>
          </cell>
        </row>
        <row r="486">
          <cell r="A486">
            <v>4</v>
          </cell>
          <cell r="G486">
            <v>280671.84000000003</v>
          </cell>
        </row>
        <row r="487">
          <cell r="A487">
            <v>4</v>
          </cell>
          <cell r="G487">
            <v>2130.5</v>
          </cell>
        </row>
        <row r="488">
          <cell r="A488">
            <v>4</v>
          </cell>
          <cell r="G488">
            <v>-1858.79</v>
          </cell>
        </row>
        <row r="489">
          <cell r="A489">
            <v>4</v>
          </cell>
          <cell r="G489">
            <v>12142</v>
          </cell>
        </row>
        <row r="490">
          <cell r="A490">
            <v>4</v>
          </cell>
          <cell r="G490">
            <v>-10320.709999999999</v>
          </cell>
        </row>
        <row r="491">
          <cell r="A491">
            <v>4</v>
          </cell>
          <cell r="G491">
            <v>80.8</v>
          </cell>
        </row>
        <row r="492">
          <cell r="A492">
            <v>4</v>
          </cell>
          <cell r="G492">
            <v>-40.07</v>
          </cell>
        </row>
        <row r="493">
          <cell r="A493">
            <v>4</v>
          </cell>
          <cell r="G493">
            <v>16274.71</v>
          </cell>
        </row>
        <row r="494">
          <cell r="A494">
            <v>4</v>
          </cell>
          <cell r="G494">
            <v>-8071.2</v>
          </cell>
        </row>
        <row r="495">
          <cell r="A495">
            <v>4</v>
          </cell>
          <cell r="G495">
            <v>649.51</v>
          </cell>
        </row>
        <row r="496">
          <cell r="A496">
            <v>4</v>
          </cell>
          <cell r="G496">
            <v>-322.12</v>
          </cell>
        </row>
        <row r="497">
          <cell r="A497">
            <v>4</v>
          </cell>
          <cell r="G497">
            <v>31438.55</v>
          </cell>
        </row>
        <row r="498">
          <cell r="A498">
            <v>4</v>
          </cell>
          <cell r="G498">
            <v>17818.14</v>
          </cell>
        </row>
        <row r="499">
          <cell r="A499">
            <v>4</v>
          </cell>
          <cell r="G499">
            <v>59209.42</v>
          </cell>
        </row>
        <row r="500">
          <cell r="A500">
            <v>4</v>
          </cell>
          <cell r="G500">
            <v>535386.69999999995</v>
          </cell>
        </row>
        <row r="501">
          <cell r="A501">
            <v>4</v>
          </cell>
          <cell r="G501">
            <v>322725.84999999998</v>
          </cell>
        </row>
        <row r="502">
          <cell r="A502">
            <v>4</v>
          </cell>
          <cell r="G502">
            <v>16335.72</v>
          </cell>
        </row>
        <row r="503">
          <cell r="A503">
            <v>4</v>
          </cell>
          <cell r="G503">
            <v>-16335.72</v>
          </cell>
        </row>
        <row r="504">
          <cell r="A504">
            <v>4</v>
          </cell>
          <cell r="G504">
            <v>8779.93</v>
          </cell>
        </row>
        <row r="505">
          <cell r="A505">
            <v>4</v>
          </cell>
          <cell r="G505">
            <v>-7462.94</v>
          </cell>
        </row>
        <row r="506">
          <cell r="A506">
            <v>4</v>
          </cell>
          <cell r="G506">
            <v>1411.08</v>
          </cell>
        </row>
        <row r="507">
          <cell r="A507">
            <v>4</v>
          </cell>
          <cell r="G507">
            <v>-261.47000000000003</v>
          </cell>
        </row>
        <row r="508">
          <cell r="A508">
            <v>4</v>
          </cell>
          <cell r="G508">
            <v>14668.68</v>
          </cell>
        </row>
        <row r="509">
          <cell r="A509">
            <v>4</v>
          </cell>
          <cell r="G509">
            <v>-2718.07</v>
          </cell>
        </row>
        <row r="510">
          <cell r="A510">
            <v>4</v>
          </cell>
          <cell r="G510">
            <v>93.99</v>
          </cell>
        </row>
        <row r="511">
          <cell r="A511">
            <v>4</v>
          </cell>
          <cell r="G511">
            <v>-17.420000000000002</v>
          </cell>
        </row>
        <row r="512">
          <cell r="A512">
            <v>4</v>
          </cell>
          <cell r="G512">
            <v>4820538.5</v>
          </cell>
        </row>
        <row r="513">
          <cell r="A513">
            <v>4</v>
          </cell>
          <cell r="G513">
            <v>5724.59</v>
          </cell>
        </row>
        <row r="514">
          <cell r="A514">
            <v>4</v>
          </cell>
          <cell r="G514">
            <v>1324.15</v>
          </cell>
        </row>
        <row r="515">
          <cell r="A515">
            <v>4</v>
          </cell>
          <cell r="G515">
            <v>244284.62</v>
          </cell>
        </row>
        <row r="516">
          <cell r="A516">
            <v>4</v>
          </cell>
          <cell r="G516">
            <v>75520.83</v>
          </cell>
        </row>
        <row r="517">
          <cell r="A517">
            <v>4</v>
          </cell>
          <cell r="G517">
            <v>515611.14</v>
          </cell>
        </row>
        <row r="518">
          <cell r="A518">
            <v>4</v>
          </cell>
          <cell r="G518">
            <v>193997.82</v>
          </cell>
        </row>
        <row r="519">
          <cell r="A519">
            <v>4</v>
          </cell>
          <cell r="G519">
            <v>151324.56</v>
          </cell>
        </row>
        <row r="520">
          <cell r="A520">
            <v>4</v>
          </cell>
          <cell r="G520">
            <v>923579.84</v>
          </cell>
        </row>
        <row r="521">
          <cell r="A521">
            <v>4</v>
          </cell>
          <cell r="G521">
            <v>30917.33</v>
          </cell>
        </row>
        <row r="522">
          <cell r="A522">
            <v>4</v>
          </cell>
          <cell r="G522">
            <v>13755.75</v>
          </cell>
        </row>
        <row r="523">
          <cell r="A523">
            <v>4</v>
          </cell>
          <cell r="G523">
            <v>1133.9100000000001</v>
          </cell>
        </row>
        <row r="524">
          <cell r="A524">
            <v>4</v>
          </cell>
          <cell r="G524">
            <v>110148.99</v>
          </cell>
        </row>
        <row r="525">
          <cell r="A525">
            <v>4</v>
          </cell>
          <cell r="G525">
            <v>-453125</v>
          </cell>
        </row>
        <row r="526">
          <cell r="A526">
            <v>4</v>
          </cell>
          <cell r="G526">
            <v>-68641.850000000006</v>
          </cell>
        </row>
        <row r="527">
          <cell r="A527">
            <v>4</v>
          </cell>
          <cell r="G527">
            <v>11945.16</v>
          </cell>
        </row>
        <row r="528">
          <cell r="A528">
            <v>4</v>
          </cell>
          <cell r="G528">
            <v>23.01</v>
          </cell>
        </row>
        <row r="529">
          <cell r="A529">
            <v>4</v>
          </cell>
          <cell r="G529">
            <v>9559.2199999999993</v>
          </cell>
        </row>
        <row r="530">
          <cell r="A530">
            <v>4</v>
          </cell>
          <cell r="G530">
            <v>8394</v>
          </cell>
        </row>
        <row r="531">
          <cell r="A531">
            <v>4</v>
          </cell>
          <cell r="G531">
            <v>73246.240000000005</v>
          </cell>
        </row>
        <row r="532">
          <cell r="A532">
            <v>4</v>
          </cell>
          <cell r="G532">
            <v>16875</v>
          </cell>
        </row>
        <row r="533">
          <cell r="A533">
            <v>4</v>
          </cell>
          <cell r="G533">
            <v>48711.5</v>
          </cell>
        </row>
        <row r="534">
          <cell r="A534">
            <v>4</v>
          </cell>
          <cell r="G534">
            <v>66.95</v>
          </cell>
        </row>
        <row r="535">
          <cell r="A535">
            <v>4</v>
          </cell>
          <cell r="G535">
            <v>7755</v>
          </cell>
        </row>
        <row r="536">
          <cell r="A536">
            <v>4</v>
          </cell>
          <cell r="G536">
            <v>1578.13</v>
          </cell>
        </row>
        <row r="537">
          <cell r="A537">
            <v>4</v>
          </cell>
          <cell r="G537">
            <v>12755.89</v>
          </cell>
        </row>
        <row r="538">
          <cell r="A538">
            <v>4</v>
          </cell>
          <cell r="G538">
            <v>22212.41</v>
          </cell>
        </row>
        <row r="539">
          <cell r="A539">
            <v>4</v>
          </cell>
          <cell r="G539">
            <v>17248.28</v>
          </cell>
        </row>
        <row r="540">
          <cell r="A540">
            <v>4</v>
          </cell>
          <cell r="G540">
            <v>81</v>
          </cell>
        </row>
        <row r="541">
          <cell r="A541">
            <v>4</v>
          </cell>
          <cell r="G541">
            <v>166.68</v>
          </cell>
        </row>
        <row r="542">
          <cell r="A542">
            <v>4</v>
          </cell>
          <cell r="G542">
            <v>49808.480000000003</v>
          </cell>
        </row>
        <row r="543">
          <cell r="A543">
            <v>4</v>
          </cell>
          <cell r="G543">
            <v>6462.72</v>
          </cell>
        </row>
        <row r="544">
          <cell r="A544">
            <v>4</v>
          </cell>
          <cell r="G544">
            <v>23.92</v>
          </cell>
        </row>
        <row r="545">
          <cell r="A545">
            <v>4</v>
          </cell>
          <cell r="G545">
            <v>-453125</v>
          </cell>
        </row>
        <row r="546">
          <cell r="A546">
            <v>4</v>
          </cell>
          <cell r="G546">
            <v>-68641.850000000006</v>
          </cell>
        </row>
        <row r="547">
          <cell r="A547">
            <v>4</v>
          </cell>
          <cell r="G547">
            <v>11945.16</v>
          </cell>
        </row>
        <row r="548">
          <cell r="A548">
            <v>4</v>
          </cell>
          <cell r="G548">
            <v>23.01</v>
          </cell>
        </row>
        <row r="549">
          <cell r="A549">
            <v>4</v>
          </cell>
          <cell r="G549">
            <v>9559.2199999999993</v>
          </cell>
        </row>
        <row r="550">
          <cell r="A550">
            <v>4</v>
          </cell>
          <cell r="G550">
            <v>8394</v>
          </cell>
        </row>
        <row r="551">
          <cell r="A551">
            <v>4</v>
          </cell>
          <cell r="G551">
            <v>73246.240000000005</v>
          </cell>
        </row>
        <row r="552">
          <cell r="A552">
            <v>4</v>
          </cell>
          <cell r="G552">
            <v>16875</v>
          </cell>
        </row>
        <row r="553">
          <cell r="A553">
            <v>4</v>
          </cell>
          <cell r="G553">
            <v>48711.5</v>
          </cell>
        </row>
        <row r="554">
          <cell r="A554">
            <v>4</v>
          </cell>
          <cell r="G554">
            <v>66.95</v>
          </cell>
        </row>
        <row r="555">
          <cell r="A555">
            <v>4</v>
          </cell>
          <cell r="G555">
            <v>7755</v>
          </cell>
        </row>
        <row r="556">
          <cell r="A556">
            <v>4</v>
          </cell>
          <cell r="G556">
            <v>1578.13</v>
          </cell>
        </row>
        <row r="557">
          <cell r="A557">
            <v>4</v>
          </cell>
          <cell r="G557">
            <v>12755.89</v>
          </cell>
        </row>
        <row r="558">
          <cell r="A558">
            <v>4</v>
          </cell>
          <cell r="G558">
            <v>22212.41</v>
          </cell>
        </row>
        <row r="559">
          <cell r="A559">
            <v>4</v>
          </cell>
          <cell r="G559">
            <v>17248.28</v>
          </cell>
        </row>
        <row r="560">
          <cell r="A560">
            <v>4</v>
          </cell>
          <cell r="G560">
            <v>81</v>
          </cell>
        </row>
        <row r="561">
          <cell r="A561">
            <v>4</v>
          </cell>
          <cell r="G561">
            <v>166.68</v>
          </cell>
        </row>
        <row r="562">
          <cell r="A562">
            <v>4</v>
          </cell>
          <cell r="G562">
            <v>49808.480000000003</v>
          </cell>
        </row>
        <row r="563">
          <cell r="A563">
            <v>4</v>
          </cell>
          <cell r="G563">
            <v>6462.72</v>
          </cell>
        </row>
        <row r="564">
          <cell r="A564">
            <v>4</v>
          </cell>
          <cell r="G564">
            <v>23.92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>
            <v>0</v>
          </cell>
          <cell r="H9">
            <v>322379398.08000004</v>
          </cell>
          <cell r="I9">
            <v>322379398.83000004</v>
          </cell>
          <cell r="J9">
            <v>-0.75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>
            <v>0</v>
          </cell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>
            <v>0</v>
          </cell>
          <cell r="H10">
            <v>867653618.45000005</v>
          </cell>
          <cell r="I10">
            <v>867653618.51999986</v>
          </cell>
          <cell r="J10">
            <v>-6.9999814033508301E-2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81939071.340000004</v>
          </cell>
          <cell r="S10">
            <v>-8940087.8800000008</v>
          </cell>
          <cell r="T10">
            <v>-50984.999999999993</v>
          </cell>
          <cell r="U10">
            <v>0</v>
          </cell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>
            <v>0</v>
          </cell>
          <cell r="H11">
            <v>708623423.56999993</v>
          </cell>
          <cell r="I11">
            <v>708623424.68999994</v>
          </cell>
          <cell r="J11">
            <v>-1.1200000047683716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72934406.359999985</v>
          </cell>
          <cell r="S11">
            <v>-13698077.699999999</v>
          </cell>
          <cell r="T11">
            <v>36081.999999999993</v>
          </cell>
          <cell r="U11">
            <v>0</v>
          </cell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>
            <v>0</v>
          </cell>
          <cell r="H12">
            <v>1112550621.6500001</v>
          </cell>
          <cell r="I12">
            <v>1112550620.4000001</v>
          </cell>
          <cell r="J12">
            <v>1.25</v>
          </cell>
          <cell r="K12">
            <v>0</v>
          </cell>
          <cell r="L12">
            <v>60722</v>
          </cell>
          <cell r="M12">
            <v>-60722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106199097.48000006</v>
          </cell>
          <cell r="S12">
            <v>-18380864.020000003</v>
          </cell>
          <cell r="T12">
            <v>23174.58</v>
          </cell>
          <cell r="U12">
            <v>0</v>
          </cell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>
            <v>0</v>
          </cell>
          <cell r="H13">
            <v>590990494.44999993</v>
          </cell>
          <cell r="I13">
            <v>590990495.22000003</v>
          </cell>
          <cell r="J13">
            <v>-0.77000010013580322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30325789.840000007</v>
          </cell>
          <cell r="S13">
            <v>-6917221.4899999993</v>
          </cell>
          <cell r="T13">
            <v>15876.080000000002</v>
          </cell>
          <cell r="U13">
            <v>0</v>
          </cell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>
            <v>0</v>
          </cell>
          <cell r="H14">
            <v>588956484.12000012</v>
          </cell>
          <cell r="I14">
            <v>588956484.72000003</v>
          </cell>
          <cell r="J14">
            <v>-0.59999990463256836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60152479.109999999</v>
          </cell>
          <cell r="S14">
            <v>-18194289.989999998</v>
          </cell>
          <cell r="T14">
            <v>27810</v>
          </cell>
          <cell r="U14">
            <v>0</v>
          </cell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>
            <v>0</v>
          </cell>
          <cell r="H15">
            <v>3876019791.5300002</v>
          </cell>
          <cell r="I15">
            <v>3876019792.1199999</v>
          </cell>
          <cell r="J15">
            <v>-0.58999967575073242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354270394.86000007</v>
          </cell>
          <cell r="S15">
            <v>-41035334.299999997</v>
          </cell>
          <cell r="T15">
            <v>564110.08000000007</v>
          </cell>
          <cell r="U15">
            <v>0</v>
          </cell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>
            <v>0</v>
          </cell>
          <cell r="H16">
            <v>2402205627.1800003</v>
          </cell>
          <cell r="I16">
            <v>2406590863.04</v>
          </cell>
          <cell r="J16">
            <v>-4385235.8599996567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466915104.19</v>
          </cell>
          <cell r="S16">
            <v>-19674365.93</v>
          </cell>
          <cell r="T16">
            <v>-616068.15999999992</v>
          </cell>
          <cell r="U16">
            <v>0</v>
          </cell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>
            <v>0</v>
          </cell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>
            <v>0</v>
          </cell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1207242994.5500002</v>
          </cell>
          <cell r="S17">
            <v>-184595359.56999999</v>
          </cell>
          <cell r="T17">
            <v>-0.42000000074040145</v>
          </cell>
          <cell r="U17">
            <v>0</v>
          </cell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>
            <v>0</v>
          </cell>
          <cell r="H18">
            <v>37241230.939999998</v>
          </cell>
          <cell r="I18">
            <v>37241231.07</v>
          </cell>
          <cell r="J18">
            <v>-0.13000000268220901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-33795.579999999994</v>
          </cell>
          <cell r="S18">
            <v>-147199.5</v>
          </cell>
          <cell r="T18">
            <v>0</v>
          </cell>
          <cell r="U18">
            <v>0</v>
          </cell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-284890.77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>
            <v>0</v>
          </cell>
          <cell r="H21">
            <v>9495600.0699999984</v>
          </cell>
          <cell r="I21">
            <v>9495600.8199999984</v>
          </cell>
          <cell r="J21">
            <v>-0.75</v>
          </cell>
          <cell r="K21">
            <v>0</v>
          </cell>
          <cell r="L21">
            <v>-693109.9</v>
          </cell>
          <cell r="M21">
            <v>693109.9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738146</v>
          </cell>
          <cell r="S21">
            <v>0</v>
          </cell>
          <cell r="T21">
            <v>0</v>
          </cell>
          <cell r="U21">
            <v>0</v>
          </cell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>
            <v>0</v>
          </cell>
          <cell r="H22">
            <v>14745579.35</v>
          </cell>
          <cell r="I22">
            <v>14745579.439999999</v>
          </cell>
          <cell r="J22">
            <v>-8.9999999850988388E-2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207718.1</v>
          </cell>
          <cell r="S22">
            <v>0</v>
          </cell>
          <cell r="T22">
            <v>0</v>
          </cell>
          <cell r="U22">
            <v>0</v>
          </cell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>
            <v>0</v>
          </cell>
          <cell r="H23">
            <v>8392478.4000000004</v>
          </cell>
          <cell r="I23">
            <v>8392478.7599999998</v>
          </cell>
          <cell r="J23">
            <v>-0.35999999940395355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116870.76</v>
          </cell>
          <cell r="S23">
            <v>0</v>
          </cell>
          <cell r="T23">
            <v>0</v>
          </cell>
          <cell r="U23">
            <v>0</v>
          </cell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>
            <v>0</v>
          </cell>
          <cell r="H24">
            <v>-0.28000000003725289</v>
          </cell>
          <cell r="I24">
            <v>0</v>
          </cell>
          <cell r="J24">
            <v>-0.28000000003725289</v>
          </cell>
          <cell r="K24">
            <v>0</v>
          </cell>
          <cell r="L24">
            <v>-0.01</v>
          </cell>
          <cell r="M24">
            <v>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0.01</v>
          </cell>
          <cell r="S24">
            <v>0</v>
          </cell>
          <cell r="T24">
            <v>0</v>
          </cell>
          <cell r="U24">
            <v>0</v>
          </cell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52369</v>
          </cell>
          <cell r="I25">
            <v>52368.66</v>
          </cell>
          <cell r="J25">
            <v>0.33999999999650754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>
            <v>0</v>
          </cell>
          <cell r="H26">
            <v>23341312.77</v>
          </cell>
          <cell r="I26">
            <v>23341313.069999997</v>
          </cell>
          <cell r="J26">
            <v>-0.29999999701976776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827878.82000000007</v>
          </cell>
          <cell r="S26">
            <v>-2738.54</v>
          </cell>
          <cell r="T26">
            <v>0</v>
          </cell>
          <cell r="U26">
            <v>0</v>
          </cell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-0.42000000004190952</v>
          </cell>
          <cell r="I27">
            <v>0</v>
          </cell>
          <cell r="J27">
            <v>-0.42000000004190952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>
            <v>0</v>
          </cell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>
            <v>0</v>
          </cell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1856818.11</v>
          </cell>
          <cell r="S28">
            <v>-434828.81</v>
          </cell>
          <cell r="T28">
            <v>0</v>
          </cell>
          <cell r="U28">
            <v>0</v>
          </cell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>
            <v>0</v>
          </cell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>
            <v>0</v>
          </cell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>
            <v>0</v>
          </cell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>
            <v>0</v>
          </cell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>
            <v>0</v>
          </cell>
          <cell r="F31">
            <v>0</v>
          </cell>
          <cell r="H31">
            <v>4385236.87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-8773764990.7099991</v>
          </cell>
        </row>
        <row r="32">
          <cell r="A32">
            <v>0</v>
          </cell>
          <cell r="B32" t="str">
            <v xml:space="preserve">TOTAL FIXED ASSET BOOK COST  </v>
          </cell>
          <cell r="C32">
            <v>9542963641.8700027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10567033265.730001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0</v>
          </cell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>
            <v>0</v>
          </cell>
          <cell r="H33">
            <v>10469379460.669998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>
            <v>0</v>
          </cell>
          <cell r="L41">
            <v>-1037.260000000686</v>
          </cell>
          <cell r="M41">
            <v>0</v>
          </cell>
          <cell r="N41">
            <v>0</v>
          </cell>
          <cell r="O41">
            <v>0</v>
          </cell>
          <cell r="P41">
            <v>1037.260000000686</v>
          </cell>
          <cell r="Q41">
            <v>0</v>
          </cell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>
            <v>0</v>
          </cell>
          <cell r="L42">
            <v>-8375.9400000000023</v>
          </cell>
          <cell r="M42">
            <v>0</v>
          </cell>
          <cell r="N42">
            <v>0</v>
          </cell>
          <cell r="O42">
            <v>0</v>
          </cell>
          <cell r="P42">
            <v>8375.9400000000023</v>
          </cell>
          <cell r="Q42">
            <v>0</v>
          </cell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>
            <v>0</v>
          </cell>
          <cell r="L43">
            <v>160123.31</v>
          </cell>
          <cell r="M43">
            <v>0</v>
          </cell>
          <cell r="N43">
            <v>0</v>
          </cell>
          <cell r="O43">
            <v>0</v>
          </cell>
          <cell r="P43">
            <v>-160123.31</v>
          </cell>
          <cell r="Q43">
            <v>0</v>
          </cell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>
            <v>0</v>
          </cell>
          <cell r="L44">
            <v>4356.9099999995397</v>
          </cell>
          <cell r="M44">
            <v>0</v>
          </cell>
          <cell r="N44">
            <v>0</v>
          </cell>
          <cell r="O44">
            <v>0</v>
          </cell>
          <cell r="P44">
            <v>-4356.9099999995397</v>
          </cell>
          <cell r="Q44">
            <v>0</v>
          </cell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>
            <v>0</v>
          </cell>
          <cell r="L45">
            <v>3174.3499999997803</v>
          </cell>
          <cell r="M45">
            <v>0</v>
          </cell>
          <cell r="N45">
            <v>0</v>
          </cell>
          <cell r="O45">
            <v>0</v>
          </cell>
          <cell r="P45">
            <v>-3174.3499999997803</v>
          </cell>
          <cell r="Q45">
            <v>0</v>
          </cell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>
            <v>0</v>
          </cell>
          <cell r="L46">
            <v>135403.28</v>
          </cell>
          <cell r="M46">
            <v>0</v>
          </cell>
          <cell r="N46">
            <v>0</v>
          </cell>
          <cell r="O46">
            <v>0</v>
          </cell>
          <cell r="P46">
            <v>-135403.28</v>
          </cell>
          <cell r="Q46">
            <v>0</v>
          </cell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>
            <v>0</v>
          </cell>
          <cell r="L47">
            <v>-33028.460000000021</v>
          </cell>
          <cell r="M47">
            <v>0</v>
          </cell>
          <cell r="N47">
            <v>0</v>
          </cell>
          <cell r="O47">
            <v>0</v>
          </cell>
          <cell r="P47">
            <v>33028.460000000021</v>
          </cell>
          <cell r="Q47">
            <v>0</v>
          </cell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>
            <v>0</v>
          </cell>
          <cell r="L48">
            <v>22639.680000000135</v>
          </cell>
          <cell r="M48">
            <v>0</v>
          </cell>
          <cell r="N48">
            <v>0</v>
          </cell>
          <cell r="O48">
            <v>0</v>
          </cell>
          <cell r="P48">
            <v>-22639.680000000135</v>
          </cell>
          <cell r="Q48">
            <v>0</v>
          </cell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>
            <v>0</v>
          </cell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35120.910000000003</v>
          </cell>
          <cell r="M52">
            <v>0</v>
          </cell>
          <cell r="N52">
            <v>-284890.77</v>
          </cell>
          <cell r="O52">
            <v>249769.86</v>
          </cell>
          <cell r="P52">
            <v>0</v>
          </cell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>
            <v>0</v>
          </cell>
          <cell r="L58">
            <v>8900.2000000000007</v>
          </cell>
          <cell r="M58">
            <v>0</v>
          </cell>
          <cell r="N58">
            <v>0</v>
          </cell>
          <cell r="O58">
            <v>0</v>
          </cell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>
            <v>0</v>
          </cell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>
            <v>0</v>
          </cell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>
            <v>0</v>
          </cell>
          <cell r="J62">
            <v>0</v>
          </cell>
          <cell r="K62">
            <v>0</v>
          </cell>
          <cell r="O62">
            <v>249769.86</v>
          </cell>
          <cell r="Q62">
            <v>1097403.0100000002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>
            <v>0</v>
          </cell>
          <cell r="L77">
            <v>0</v>
          </cell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>
            <v>0</v>
          </cell>
          <cell r="R77">
            <v>0</v>
          </cell>
          <cell r="S77">
            <v>0</v>
          </cell>
          <cell r="T77">
            <v>15478658.629999995</v>
          </cell>
          <cell r="U77">
            <v>11307946.060000014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>
            <v>0</v>
          </cell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3280093.6499999976</v>
          </cell>
          <cell r="U78">
            <v>80829368.650000021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>
            <v>0</v>
          </cell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>
            <v>0</v>
          </cell>
          <cell r="R79">
            <v>5286179.2200000007</v>
          </cell>
          <cell r="S79">
            <v>0</v>
          </cell>
          <cell r="T79">
            <v>7576279.4500000086</v>
          </cell>
          <cell r="U79">
            <v>70326661.519999981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>
            <v>0</v>
          </cell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1543089.4200000614</v>
          </cell>
          <cell r="U80">
            <v>103436974.83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>
            <v>0</v>
          </cell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-2552109.1300000045</v>
          </cell>
          <cell r="U81">
            <v>40931773.390000015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>
            <v>0</v>
          </cell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3144877.2299999818</v>
          </cell>
          <cell r="U82">
            <v>61082326.230000019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>
            <v>0</v>
          </cell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>
            <v>0</v>
          </cell>
          <cell r="R83">
            <v>32001744.939999949</v>
          </cell>
          <cell r="S83">
            <v>0</v>
          </cell>
          <cell r="T83">
            <v>9992420.8799996674</v>
          </cell>
          <cell r="U83">
            <v>357113157.17000043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>
            <v>0</v>
          </cell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>
            <v>0</v>
          </cell>
          <cell r="R84">
            <v>0</v>
          </cell>
          <cell r="S84">
            <v>0</v>
          </cell>
          <cell r="T84">
            <v>16755410.999999985</v>
          </cell>
          <cell r="U84">
            <v>331050937.41999972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</row>
        <row r="85">
          <cell r="A85" t="str">
            <v>Total AUT</v>
          </cell>
          <cell r="B85">
            <v>0</v>
          </cell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-92967.64</v>
          </cell>
          <cell r="P86">
            <v>125202.98000000001</v>
          </cell>
          <cell r="Q86">
            <v>0</v>
          </cell>
          <cell r="R86">
            <v>0</v>
          </cell>
          <cell r="S86">
            <v>0</v>
          </cell>
          <cell r="T86">
            <v>32235.340000000011</v>
          </cell>
          <cell r="U86">
            <v>291090.84000000003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752949.97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221381.41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116870.76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0.01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-291794.59000000003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-291794.59000000003</v>
          </cell>
          <cell r="U94">
            <v>343613.33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</row>
        <row r="96">
          <cell r="A96" t="str">
            <v>Total Non-Reg</v>
          </cell>
          <cell r="B96">
            <v>0</v>
          </cell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>
            <v>0</v>
          </cell>
          <cell r="T96">
            <v>-259559.25</v>
          </cell>
          <cell r="U96">
            <v>1725906.32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</row>
        <row r="97">
          <cell r="A97" t="str">
            <v>Grand Total</v>
          </cell>
          <cell r="B97">
            <v>0</v>
          </cell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</row>
        <row r="98">
          <cell r="B98">
            <v>0</v>
          </cell>
          <cell r="C98">
            <v>0.21999847888946533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B99" t="str">
            <v>per Financials</v>
          </cell>
          <cell r="C99">
            <v>280397625.01999956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Per AUT Depr Expense</v>
          </cell>
          <cell r="L99">
            <v>-5571157.5299999993</v>
          </cell>
          <cell r="V99">
            <v>0</v>
          </cell>
          <cell r="W99">
            <v>0</v>
          </cell>
          <cell r="Z99">
            <v>0</v>
          </cell>
        </row>
        <row r="100">
          <cell r="B100" t="str">
            <v>Difference</v>
          </cell>
          <cell r="C100">
            <v>0.22000044584274292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W100">
            <v>0</v>
          </cell>
          <cell r="Z100">
            <v>0</v>
          </cell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1037.260000000686</v>
          </cell>
          <cell r="M108">
            <v>-1037.260000000686</v>
          </cell>
          <cell r="N108">
            <v>0</v>
          </cell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>
            <v>0</v>
          </cell>
          <cell r="L109">
            <v>5837956.5300000003</v>
          </cell>
          <cell r="M109">
            <v>-5837956.5300000003</v>
          </cell>
          <cell r="N109">
            <v>0</v>
          </cell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>
            <v>0</v>
          </cell>
          <cell r="L110">
            <v>3169308.2</v>
          </cell>
          <cell r="M110">
            <v>-3169308.2</v>
          </cell>
          <cell r="N110">
            <v>0</v>
          </cell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>
            <v>0</v>
          </cell>
          <cell r="L111">
            <v>8825891.5</v>
          </cell>
          <cell r="M111">
            <v>-8825891.5</v>
          </cell>
          <cell r="N111">
            <v>0</v>
          </cell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>
            <v>0</v>
          </cell>
          <cell r="L112">
            <v>2665533.0000000005</v>
          </cell>
          <cell r="M112">
            <v>-2665533.0000000005</v>
          </cell>
          <cell r="N112">
            <v>0</v>
          </cell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>
            <v>0</v>
          </cell>
          <cell r="L113">
            <v>4508957.7</v>
          </cell>
          <cell r="M113">
            <v>-4508957.7</v>
          </cell>
          <cell r="N113">
            <v>0</v>
          </cell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>
            <v>0</v>
          </cell>
          <cell r="L114">
            <v>20317394.759999994</v>
          </cell>
          <cell r="M114">
            <v>-20317394.759999994</v>
          </cell>
          <cell r="N114">
            <v>0</v>
          </cell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>
            <v>0</v>
          </cell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>
            <v>0</v>
          </cell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>
            <v>0</v>
          </cell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>
            <v>0</v>
          </cell>
          <cell r="L117">
            <v>2674.7</v>
          </cell>
          <cell r="M117">
            <v>-2674.7</v>
          </cell>
          <cell r="N117">
            <v>0</v>
          </cell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-8900.2000000000007</v>
          </cell>
          <cell r="M125">
            <v>8900.2000000000007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>
            <v>0</v>
          </cell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>
            <v>0</v>
          </cell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per Financials</v>
          </cell>
          <cell r="C130">
            <v>17399396.52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Difference</v>
          </cell>
          <cell r="C131">
            <v>96.71000000089407</v>
          </cell>
          <cell r="D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X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X132">
            <v>0</v>
          </cell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>
            <v>0</v>
          </cell>
          <cell r="N14">
            <v>0</v>
          </cell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>
            <v>0</v>
          </cell>
          <cell r="N15">
            <v>0</v>
          </cell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>
            <v>0</v>
          </cell>
          <cell r="N16">
            <v>0</v>
          </cell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>
            <v>0</v>
          </cell>
          <cell r="N17">
            <v>0</v>
          </cell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>
            <v>0</v>
          </cell>
          <cell r="N18">
            <v>0</v>
          </cell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>
            <v>0</v>
          </cell>
          <cell r="N19">
            <v>0</v>
          </cell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>
            <v>0</v>
          </cell>
          <cell r="N20">
            <v>0</v>
          </cell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>
            <v>0</v>
          </cell>
          <cell r="N21">
            <v>0</v>
          </cell>
          <cell r="O21">
            <v>69096043.949999765</v>
          </cell>
        </row>
        <row r="22">
          <cell r="B22">
            <v>0</v>
          </cell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>
            <v>0</v>
          </cell>
          <cell r="K22">
            <v>278316966.54999983</v>
          </cell>
          <cell r="L22">
            <v>-95945128.150000215</v>
          </cell>
          <cell r="M22">
            <v>0</v>
          </cell>
          <cell r="N22">
            <v>0</v>
          </cell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>
            <v>0</v>
          </cell>
          <cell r="N23">
            <v>0</v>
          </cell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>
            <v>0</v>
          </cell>
          <cell r="N25">
            <v>0</v>
          </cell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>
            <v>0</v>
          </cell>
          <cell r="N26">
            <v>0</v>
          </cell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>
            <v>0</v>
          </cell>
          <cell r="N30">
            <v>0</v>
          </cell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>
            <v>0</v>
          </cell>
          <cell r="K31">
            <v>2080658.6900000018</v>
          </cell>
          <cell r="L31">
            <v>-390471.04</v>
          </cell>
          <cell r="M31">
            <v>0</v>
          </cell>
          <cell r="N31">
            <v>0</v>
          </cell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>
            <v>0</v>
          </cell>
          <cell r="K32">
            <v>280397625.23999983</v>
          </cell>
          <cell r="L32">
            <v>-96335599.190000206</v>
          </cell>
          <cell r="M32">
            <v>0</v>
          </cell>
          <cell r="N32">
            <v>0</v>
          </cell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>
            <v>0</v>
          </cell>
          <cell r="M33">
            <v>0</v>
          </cell>
          <cell r="N33">
            <v>0</v>
          </cell>
          <cell r="O33">
            <v>184062025.83999798</v>
          </cell>
        </row>
        <row r="34">
          <cell r="B34">
            <v>0</v>
          </cell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>
            <v>0</v>
          </cell>
          <cell r="K34">
            <v>0.22000026702880859</v>
          </cell>
          <cell r="L34">
            <v>0</v>
          </cell>
          <cell r="M34">
            <v>0</v>
          </cell>
          <cell r="N34">
            <v>0</v>
          </cell>
          <cell r="O34">
            <v>0.21000164747238159</v>
          </cell>
        </row>
        <row r="35">
          <cell r="B35">
            <v>0</v>
          </cell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per Financials</v>
          </cell>
          <cell r="C36">
            <v>9538578408.6299992</v>
          </cell>
          <cell r="D36">
            <v>0</v>
          </cell>
          <cell r="E36">
            <v>0</v>
          </cell>
          <cell r="F36">
            <v>0</v>
          </cell>
          <cell r="G36">
            <v>10562648032.489998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>
            <v>0</v>
          </cell>
          <cell r="O17">
            <v>0</v>
          </cell>
          <cell r="P17">
            <v>0</v>
          </cell>
          <cell r="Q17">
            <v>-2785682.9100000011</v>
          </cell>
          <cell r="R17">
            <v>0</v>
          </cell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>
            <v>0</v>
          </cell>
          <cell r="O18">
            <v>0</v>
          </cell>
          <cell r="P18">
            <v>0</v>
          </cell>
          <cell r="Q18">
            <v>-1996421.5300000003</v>
          </cell>
          <cell r="R18">
            <v>0</v>
          </cell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>
            <v>0</v>
          </cell>
          <cell r="O19">
            <v>0</v>
          </cell>
          <cell r="P19">
            <v>0</v>
          </cell>
          <cell r="Q19">
            <v>-3070098.6999999983</v>
          </cell>
          <cell r="R19">
            <v>0</v>
          </cell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>
            <v>0</v>
          </cell>
          <cell r="O20">
            <v>0</v>
          </cell>
          <cell r="P20">
            <v>0</v>
          </cell>
          <cell r="Q20">
            <v>-541254.78000000026</v>
          </cell>
          <cell r="R20">
            <v>0</v>
          </cell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>
            <v>0</v>
          </cell>
          <cell r="O21">
            <v>0</v>
          </cell>
          <cell r="P21">
            <v>0</v>
          </cell>
          <cell r="Q21">
            <v>-2130016.089999998</v>
          </cell>
          <cell r="R21">
            <v>0</v>
          </cell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>
            <v>0</v>
          </cell>
          <cell r="O22">
            <v>0</v>
          </cell>
          <cell r="P22">
            <v>0</v>
          </cell>
          <cell r="Q22">
            <v>-1735007.7499996051</v>
          </cell>
          <cell r="R22">
            <v>0</v>
          </cell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>
            <v>0</v>
          </cell>
          <cell r="O23">
            <v>0</v>
          </cell>
          <cell r="P23">
            <v>0</v>
          </cell>
          <cell r="Q23">
            <v>-2689474.96</v>
          </cell>
          <cell r="R23">
            <v>0</v>
          </cell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>
            <v>0</v>
          </cell>
          <cell r="L24">
            <v>-17399444.230000019</v>
          </cell>
          <cell r="M24">
            <v>2451487.5100004124</v>
          </cell>
          <cell r="N24">
            <v>0</v>
          </cell>
          <cell r="O24">
            <v>0</v>
          </cell>
          <cell r="P24">
            <v>0</v>
          </cell>
          <cell r="Q24">
            <v>-14947956.719999604</v>
          </cell>
          <cell r="R24">
            <v>0</v>
          </cell>
        </row>
        <row r="25">
          <cell r="B25">
            <v>0</v>
          </cell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>
            <v>0</v>
          </cell>
          <cell r="O25">
            <v>0</v>
          </cell>
          <cell r="P25">
            <v>0</v>
          </cell>
          <cell r="Q25">
            <v>-318.25999999999988</v>
          </cell>
          <cell r="R25">
            <v>0</v>
          </cell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-49.3</v>
          </cell>
          <cell r="M27">
            <v>-268.95999999999987</v>
          </cell>
          <cell r="N27">
            <v>0</v>
          </cell>
          <cell r="O27">
            <v>0</v>
          </cell>
          <cell r="P27">
            <v>0</v>
          </cell>
          <cell r="Q27">
            <v>-318.25999999999988</v>
          </cell>
          <cell r="R27">
            <v>0</v>
          </cell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>
            <v>0</v>
          </cell>
          <cell r="L28">
            <v>-17399493.53000002</v>
          </cell>
          <cell r="M28">
            <v>2451218.5500004124</v>
          </cell>
          <cell r="N28">
            <v>0</v>
          </cell>
          <cell r="O28">
            <v>0</v>
          </cell>
          <cell r="P28">
            <v>0</v>
          </cell>
          <cell r="Q28">
            <v>-14948274.979999604</v>
          </cell>
          <cell r="R28">
            <v>0</v>
          </cell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-14948274.969999999</v>
          </cell>
          <cell r="R29">
            <v>0</v>
          </cell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>
            <v>0</v>
          </cell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>
            <v>0</v>
          </cell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>
            <v>0</v>
          </cell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per Financials</v>
          </cell>
          <cell r="C39">
            <v>2898535331.2300005</v>
          </cell>
          <cell r="D39">
            <v>0</v>
          </cell>
          <cell r="E39">
            <v>0</v>
          </cell>
          <cell r="F39">
            <v>1210643.79</v>
          </cell>
          <cell r="G39">
            <v>0</v>
          </cell>
          <cell r="H39">
            <v>2971442138.04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>
            <v>0</v>
          </cell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>
            <v>0</v>
          </cell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>
            <v>0</v>
          </cell>
          <cell r="P11" t="str">
            <v>September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10651751298.859997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7739127000.0599976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>
            <v>0</v>
          </cell>
          <cell r="P124">
            <v>1026858274.95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>
            <v>0</v>
          </cell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>
            <v>0</v>
          </cell>
          <cell r="P134">
            <v>512607059.02000046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239038673.9600001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>
            <v>0</v>
          </cell>
          <cell r="P304">
            <v>10226326954.129999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>
            <v>0</v>
          </cell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>
            <v>0</v>
          </cell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>
            <v>0</v>
          </cell>
          <cell r="P315">
            <v>4142022683.4699993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>
            <v>0</v>
          </cell>
          <cell r="P318">
            <v>6580801318.9300003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1549490186.1499999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500409371.14999998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>
            <v>0</v>
          </cell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-1684006.51</v>
          </cell>
          <cell r="E50">
            <v>-1333207.1899999899</v>
          </cell>
          <cell r="F50">
            <v>0</v>
          </cell>
          <cell r="G50">
            <v>0</v>
          </cell>
          <cell r="H50">
            <v>0</v>
          </cell>
          <cell r="I50">
            <v>-5974302.8400000101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-8991516.5399999991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201474.41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201474.41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>
            <v>0</v>
          </cell>
          <cell r="B9">
            <v>0</v>
          </cell>
          <cell r="C9">
            <v>0</v>
          </cell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>
            <v>0</v>
          </cell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>
            <v>0</v>
          </cell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>
            <v>0</v>
          </cell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>
            <v>0</v>
          </cell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>
            <v>0</v>
          </cell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>
            <v>0</v>
          </cell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.Total Property Related Depreciation Including I/C Billing</v>
          </cell>
          <cell r="C27">
            <v>0</v>
          </cell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>
            <v>0</v>
          </cell>
          <cell r="B30" t="str">
            <v>.Total Depreciation</v>
          </cell>
          <cell r="C30">
            <v>0</v>
          </cell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>
            <v>0</v>
          </cell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>
            <v>0</v>
          </cell>
          <cell r="F15">
            <v>291794.59000000003</v>
          </cell>
          <cell r="G15">
            <v>291794.59000000003</v>
          </cell>
          <cell r="L15" t="str">
            <v>212 Total</v>
          </cell>
          <cell r="M15">
            <v>0</v>
          </cell>
          <cell r="N15">
            <v>0</v>
          </cell>
          <cell r="O15">
            <v>0</v>
          </cell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>
            <v>0</v>
          </cell>
          <cell r="F17">
            <v>0</v>
          </cell>
          <cell r="G17">
            <v>0</v>
          </cell>
          <cell r="L17" t="str">
            <v>232 Total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>
            <v>0</v>
          </cell>
          <cell r="N23">
            <v>0</v>
          </cell>
          <cell r="O23">
            <v>0</v>
          </cell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>
            <v>0</v>
          </cell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0</v>
          </cell>
          <cell r="D26">
            <v>0</v>
          </cell>
          <cell r="E26">
            <v>22761297.589999996</v>
          </cell>
          <cell r="F26">
            <v>59050890.300000057</v>
          </cell>
          <cell r="G26">
            <v>81812187.89000006</v>
          </cell>
          <cell r="L26">
            <v>0</v>
          </cell>
          <cell r="M26">
            <v>0</v>
          </cell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>
            <v>0</v>
          </cell>
          <cell r="D27" t="str">
            <v>from Gov/Non Govt Analysis</v>
          </cell>
          <cell r="E27" t="e">
            <v>#REF!</v>
          </cell>
          <cell r="F27">
            <v>0</v>
          </cell>
          <cell r="G27" t="e">
            <v>#REF!</v>
          </cell>
          <cell r="L27" t="str">
            <v>010 Total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>
            <v>0</v>
          </cell>
          <cell r="M29">
            <v>0</v>
          </cell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>
            <v>0</v>
          </cell>
          <cell r="N30">
            <v>0</v>
          </cell>
          <cell r="O30">
            <v>0</v>
          </cell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>
            <v>0</v>
          </cell>
          <cell r="M32">
            <v>0</v>
          </cell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>
            <v>0</v>
          </cell>
          <cell r="M33">
            <v>0</v>
          </cell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>
            <v>0</v>
          </cell>
          <cell r="M34">
            <v>0</v>
          </cell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>
            <v>0</v>
          </cell>
          <cell r="M35">
            <v>0</v>
          </cell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>
            <v>0</v>
          </cell>
          <cell r="M36">
            <v>0</v>
          </cell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>
            <v>0</v>
          </cell>
          <cell r="M37">
            <v>0</v>
          </cell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>
            <v>0</v>
          </cell>
          <cell r="M38">
            <v>0</v>
          </cell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>
            <v>0</v>
          </cell>
          <cell r="M39">
            <v>0</v>
          </cell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>
            <v>0</v>
          </cell>
          <cell r="M40">
            <v>0</v>
          </cell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>
            <v>0</v>
          </cell>
          <cell r="N41">
            <v>0</v>
          </cell>
          <cell r="O41">
            <v>0</v>
          </cell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>
            <v>0</v>
          </cell>
          <cell r="M43">
            <v>0</v>
          </cell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>
            <v>0</v>
          </cell>
          <cell r="M44">
            <v>0</v>
          </cell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>
            <v>0</v>
          </cell>
          <cell r="M45">
            <v>0</v>
          </cell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>
            <v>0</v>
          </cell>
          <cell r="M46">
            <v>0</v>
          </cell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>
            <v>0</v>
          </cell>
          <cell r="N47">
            <v>0</v>
          </cell>
          <cell r="O47">
            <v>0</v>
          </cell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>
            <v>0</v>
          </cell>
          <cell r="M49">
            <v>0</v>
          </cell>
          <cell r="N49">
            <v>0</v>
          </cell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>
            <v>0</v>
          </cell>
          <cell r="M50">
            <v>0</v>
          </cell>
          <cell r="N50">
            <v>0</v>
          </cell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>
            <v>0</v>
          </cell>
          <cell r="M51">
            <v>0</v>
          </cell>
          <cell r="N51">
            <v>0</v>
          </cell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>
            <v>0</v>
          </cell>
          <cell r="M52">
            <v>0</v>
          </cell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>
            <v>0</v>
          </cell>
          <cell r="M53">
            <v>0</v>
          </cell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>
            <v>0</v>
          </cell>
          <cell r="N54">
            <v>0</v>
          </cell>
          <cell r="O54">
            <v>0</v>
          </cell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>
            <v>0</v>
          </cell>
          <cell r="M56">
            <v>0</v>
          </cell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>
            <v>0</v>
          </cell>
          <cell r="N57">
            <v>0</v>
          </cell>
          <cell r="O57">
            <v>0</v>
          </cell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>
            <v>0</v>
          </cell>
          <cell r="N59">
            <v>0</v>
          </cell>
          <cell r="O59">
            <v>0</v>
          </cell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>
            <v>0</v>
          </cell>
          <cell r="N61">
            <v>0</v>
          </cell>
          <cell r="O61">
            <v>0</v>
          </cell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>
            <v>0</v>
          </cell>
          <cell r="N62">
            <v>0</v>
          </cell>
          <cell r="O62">
            <v>0</v>
          </cell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>
            <v>0</v>
          </cell>
          <cell r="T65">
            <v>0</v>
          </cell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>
            <v>0</v>
          </cell>
          <cell r="B15">
            <v>0</v>
          </cell>
          <cell r="C15" t="str">
            <v>AU020LGS Total</v>
          </cell>
          <cell r="D15">
            <v>0</v>
          </cell>
          <cell r="E15">
            <v>0</v>
          </cell>
          <cell r="F15">
            <v>-1093513.6099999992</v>
          </cell>
        </row>
        <row r="16">
          <cell r="A16">
            <v>0</v>
          </cell>
          <cell r="B16">
            <v>0</v>
          </cell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>
            <v>0</v>
          </cell>
          <cell r="B17">
            <v>0</v>
          </cell>
          <cell r="C17" t="str">
            <v>AU020TLA Total</v>
          </cell>
          <cell r="D17">
            <v>0</v>
          </cell>
          <cell r="E17">
            <v>0</v>
          </cell>
          <cell r="F17">
            <v>-461381.0799999999</v>
          </cell>
        </row>
        <row r="18">
          <cell r="A18" t="str">
            <v>020 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>
            <v>0</v>
          </cell>
          <cell r="B20">
            <v>0</v>
          </cell>
          <cell r="C20" t="str">
            <v>AU030WTX Total</v>
          </cell>
          <cell r="D20">
            <v>0</v>
          </cell>
          <cell r="E20">
            <v>0</v>
          </cell>
          <cell r="F20">
            <v>-213281.10999999996</v>
          </cell>
        </row>
        <row r="21">
          <cell r="A21">
            <v>0</v>
          </cell>
          <cell r="B21">
            <v>0</v>
          </cell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>
            <v>0</v>
          </cell>
          <cell r="B22">
            <v>0</v>
          </cell>
          <cell r="C22" t="str">
            <v>AU030GOF Total</v>
          </cell>
          <cell r="D22">
            <v>0</v>
          </cell>
          <cell r="E22">
            <v>0</v>
          </cell>
          <cell r="F22">
            <v>-8519.64</v>
          </cell>
        </row>
        <row r="23">
          <cell r="A23">
            <v>0</v>
          </cell>
          <cell r="B23">
            <v>0</v>
          </cell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>
            <v>0</v>
          </cell>
          <cell r="B24">
            <v>0</v>
          </cell>
          <cell r="C24" t="str">
            <v>AU030LUB Total</v>
          </cell>
          <cell r="D24">
            <v>0</v>
          </cell>
          <cell r="E24">
            <v>0</v>
          </cell>
          <cell r="F24">
            <v>-97383.400000000009</v>
          </cell>
        </row>
        <row r="25">
          <cell r="A25">
            <v>0</v>
          </cell>
          <cell r="B25">
            <v>0</v>
          </cell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>
            <v>0</v>
          </cell>
          <cell r="B26">
            <v>0</v>
          </cell>
          <cell r="C26" t="str">
            <v>AU030AMR Total</v>
          </cell>
          <cell r="D26">
            <v>0</v>
          </cell>
          <cell r="E26">
            <v>0</v>
          </cell>
          <cell r="F26">
            <v>-20594.339999999997</v>
          </cell>
        </row>
        <row r="27">
          <cell r="A27">
            <v>0</v>
          </cell>
          <cell r="B27">
            <v>0</v>
          </cell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>
            <v>0</v>
          </cell>
          <cell r="B28">
            <v>0</v>
          </cell>
          <cell r="C28" t="str">
            <v>AU030TRI Total</v>
          </cell>
          <cell r="D28">
            <v>0</v>
          </cell>
          <cell r="E28">
            <v>0</v>
          </cell>
          <cell r="F28">
            <v>-18492.920000000002</v>
          </cell>
        </row>
        <row r="29">
          <cell r="A29">
            <v>0</v>
          </cell>
          <cell r="B29">
            <v>0</v>
          </cell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>
            <v>0</v>
          </cell>
          <cell r="B30">
            <v>0</v>
          </cell>
          <cell r="C30" t="str">
            <v>AU030FSD Total</v>
          </cell>
          <cell r="D30">
            <v>0</v>
          </cell>
          <cell r="E30">
            <v>0</v>
          </cell>
          <cell r="F30">
            <v>-268.04000000000002</v>
          </cell>
        </row>
        <row r="31">
          <cell r="A31" t="str">
            <v>030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>
            <v>0</v>
          </cell>
          <cell r="B33">
            <v>0</v>
          </cell>
          <cell r="C33" t="str">
            <v>AU050WKG Total</v>
          </cell>
          <cell r="D33">
            <v>0</v>
          </cell>
          <cell r="E33">
            <v>0</v>
          </cell>
          <cell r="F33">
            <v>-178946.74</v>
          </cell>
        </row>
        <row r="34">
          <cell r="A34">
            <v>0</v>
          </cell>
          <cell r="B34">
            <v>0</v>
          </cell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>
            <v>0</v>
          </cell>
          <cell r="B35">
            <v>0</v>
          </cell>
          <cell r="C35" t="str">
            <v>AU050TN Total</v>
          </cell>
          <cell r="D35">
            <v>0</v>
          </cell>
          <cell r="E35">
            <v>0</v>
          </cell>
          <cell r="F35">
            <v>-113320.35999999997</v>
          </cell>
        </row>
        <row r="36">
          <cell r="A36">
            <v>0</v>
          </cell>
          <cell r="B36">
            <v>0</v>
          </cell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>
            <v>0</v>
          </cell>
          <cell r="B37">
            <v>0</v>
          </cell>
          <cell r="C37" t="str">
            <v>AU050GOF Total</v>
          </cell>
          <cell r="D37">
            <v>0</v>
          </cell>
          <cell r="E37">
            <v>0</v>
          </cell>
          <cell r="F37">
            <v>-5479.7699999999986</v>
          </cell>
        </row>
        <row r="38">
          <cell r="A38">
            <v>0</v>
          </cell>
          <cell r="B38">
            <v>0</v>
          </cell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>
            <v>0</v>
          </cell>
          <cell r="B39">
            <v>0</v>
          </cell>
          <cell r="C39" t="str">
            <v>AU050VA Total</v>
          </cell>
          <cell r="D39">
            <v>0</v>
          </cell>
          <cell r="E39">
            <v>0</v>
          </cell>
          <cell r="F39">
            <v>-62703.120000000024</v>
          </cell>
        </row>
        <row r="40">
          <cell r="A40" t="str">
            <v>050 Total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>
            <v>0</v>
          </cell>
          <cell r="B42">
            <v>0</v>
          </cell>
          <cell r="C42" t="str">
            <v>AU060GOF Total</v>
          </cell>
          <cell r="D42">
            <v>0</v>
          </cell>
          <cell r="E42">
            <v>0</v>
          </cell>
          <cell r="F42">
            <v>-7898.4599999999982</v>
          </cell>
        </row>
        <row r="43">
          <cell r="A43">
            <v>0</v>
          </cell>
          <cell r="B43">
            <v>0</v>
          </cell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>
            <v>0</v>
          </cell>
          <cell r="B44">
            <v>0</v>
          </cell>
          <cell r="C44" t="str">
            <v>AU060KS Total</v>
          </cell>
          <cell r="D44">
            <v>0</v>
          </cell>
          <cell r="E44">
            <v>0</v>
          </cell>
          <cell r="F44">
            <v>-195132.34000000003</v>
          </cell>
        </row>
        <row r="45">
          <cell r="A45">
            <v>0</v>
          </cell>
          <cell r="B45">
            <v>0</v>
          </cell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>
            <v>0</v>
          </cell>
          <cell r="B47">
            <v>0</v>
          </cell>
          <cell r="C47">
            <v>0</v>
          </cell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>
            <v>0</v>
          </cell>
          <cell r="B49">
            <v>0</v>
          </cell>
          <cell r="C49" t="str">
            <v>AU060CO Total</v>
          </cell>
          <cell r="D49">
            <v>0</v>
          </cell>
          <cell r="E49">
            <v>0</v>
          </cell>
          <cell r="F49">
            <v>-96482.25</v>
          </cell>
        </row>
        <row r="50">
          <cell r="A50" t="str">
            <v>060 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>
            <v>0</v>
          </cell>
          <cell r="B52">
            <v>0</v>
          </cell>
          <cell r="C52" t="str">
            <v>AU070MVG Total</v>
          </cell>
          <cell r="D52">
            <v>0</v>
          </cell>
          <cell r="E52">
            <v>0</v>
          </cell>
          <cell r="F52">
            <v>-1388304.2000000009</v>
          </cell>
        </row>
        <row r="53">
          <cell r="A53" t="str">
            <v>070 Total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>
            <v>0</v>
          </cell>
          <cell r="B55">
            <v>0</v>
          </cell>
          <cell r="C55" t="str">
            <v>AU080GOF Total</v>
          </cell>
          <cell r="D55">
            <v>0</v>
          </cell>
          <cell r="E55">
            <v>0</v>
          </cell>
          <cell r="F55">
            <v>-1195136.1499999997</v>
          </cell>
        </row>
        <row r="56">
          <cell r="A56" t="str">
            <v>080 Total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>
            <v>0</v>
          </cell>
          <cell r="B58">
            <v>0</v>
          </cell>
          <cell r="C58" t="str">
            <v>AU180APT Total</v>
          </cell>
          <cell r="D58">
            <v>0</v>
          </cell>
          <cell r="E58">
            <v>0</v>
          </cell>
          <cell r="F58">
            <v>-414320.00000000006</v>
          </cell>
        </row>
        <row r="59">
          <cell r="A59" t="str">
            <v>180 Total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-414320.00000000006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-5571157.5299999993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>
            <v>0</v>
          </cell>
          <cell r="C13" t="str">
            <v>AU010SSU Total</v>
          </cell>
          <cell r="D13">
            <v>0</v>
          </cell>
          <cell r="E13">
            <v>-124959.76000000001</v>
          </cell>
          <cell r="F13">
            <v>439729.32</v>
          </cell>
          <cell r="G13">
            <v>314769.56</v>
          </cell>
          <cell r="K13">
            <v>0</v>
          </cell>
          <cell r="L13">
            <v>0</v>
          </cell>
          <cell r="M13">
            <v>0</v>
          </cell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>
            <v>0</v>
          </cell>
          <cell r="D14">
            <v>0</v>
          </cell>
          <cell r="E14">
            <v>-124959.76000000001</v>
          </cell>
          <cell r="F14">
            <v>439729.32</v>
          </cell>
          <cell r="G14">
            <v>314769.56</v>
          </cell>
          <cell r="K14">
            <v>0</v>
          </cell>
          <cell r="L14" t="str">
            <v>010 Total</v>
          </cell>
          <cell r="M14">
            <v>0</v>
          </cell>
          <cell r="N14">
            <v>0</v>
          </cell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>
            <v>0</v>
          </cell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>
            <v>0</v>
          </cell>
          <cell r="C16" t="str">
            <v>AU020LGS Total</v>
          </cell>
          <cell r="D16">
            <v>0</v>
          </cell>
          <cell r="E16">
            <v>-38855.850000000064</v>
          </cell>
          <cell r="F16">
            <v>77208.620000000097</v>
          </cell>
          <cell r="G16">
            <v>38352.770000000033</v>
          </cell>
          <cell r="K16">
            <v>0</v>
          </cell>
          <cell r="L16">
            <v>0</v>
          </cell>
          <cell r="M16">
            <v>0</v>
          </cell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>
            <v>0</v>
          </cell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>
            <v>0</v>
          </cell>
          <cell r="L17" t="str">
            <v>020 Total</v>
          </cell>
          <cell r="M17">
            <v>0</v>
          </cell>
          <cell r="N17">
            <v>0</v>
          </cell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>
            <v>0</v>
          </cell>
          <cell r="C18" t="str">
            <v>AU020TLA Total</v>
          </cell>
          <cell r="D18">
            <v>0</v>
          </cell>
          <cell r="E18">
            <v>-16874.760000000009</v>
          </cell>
          <cell r="F18">
            <v>20494.76999999999</v>
          </cell>
          <cell r="G18">
            <v>3620.0099999999802</v>
          </cell>
          <cell r="K18">
            <v>0</v>
          </cell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>
            <v>0</v>
          </cell>
          <cell r="D19">
            <v>0</v>
          </cell>
          <cell r="E19">
            <v>-55730.610000000073</v>
          </cell>
          <cell r="F19">
            <v>97703.390000000087</v>
          </cell>
          <cell r="G19">
            <v>41972.780000000013</v>
          </cell>
          <cell r="K19">
            <v>0</v>
          </cell>
          <cell r="L19">
            <v>0</v>
          </cell>
          <cell r="M19">
            <v>0</v>
          </cell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>
            <v>0</v>
          </cell>
          <cell r="L20">
            <v>0</v>
          </cell>
          <cell r="M20">
            <v>0</v>
          </cell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>
            <v>0</v>
          </cell>
          <cell r="C21" t="str">
            <v>AU030AMR Total</v>
          </cell>
          <cell r="D21">
            <v>0</v>
          </cell>
          <cell r="E21">
            <v>-3951.3299999999986</v>
          </cell>
          <cell r="F21">
            <v>5915.2300000000005</v>
          </cell>
          <cell r="G21">
            <v>1963.9000000000019</v>
          </cell>
          <cell r="K21">
            <v>0</v>
          </cell>
          <cell r="L21">
            <v>0</v>
          </cell>
          <cell r="M21">
            <v>0</v>
          </cell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>
            <v>0</v>
          </cell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>
            <v>0</v>
          </cell>
          <cell r="L22">
            <v>0</v>
          </cell>
          <cell r="M22">
            <v>0</v>
          </cell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>
            <v>0</v>
          </cell>
          <cell r="C23" t="str">
            <v>AU030AMRRU Total</v>
          </cell>
          <cell r="D23">
            <v>0</v>
          </cell>
          <cell r="E23">
            <v>-4301.4399999999996</v>
          </cell>
          <cell r="F23">
            <v>865.75</v>
          </cell>
          <cell r="G23">
            <v>-3435.6899999999996</v>
          </cell>
          <cell r="K23">
            <v>0</v>
          </cell>
          <cell r="L23">
            <v>0</v>
          </cell>
          <cell r="M23">
            <v>0</v>
          </cell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>
            <v>0</v>
          </cell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>
            <v>0</v>
          </cell>
          <cell r="L24">
            <v>0</v>
          </cell>
          <cell r="M24">
            <v>0</v>
          </cell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0</v>
          </cell>
          <cell r="C25" t="str">
            <v>AU030DHT Total</v>
          </cell>
          <cell r="D25">
            <v>0</v>
          </cell>
          <cell r="E25">
            <v>-74.969999999999985</v>
          </cell>
          <cell r="F25">
            <v>46.03</v>
          </cell>
          <cell r="G25">
            <v>-28.939999999999984</v>
          </cell>
          <cell r="K25">
            <v>0</v>
          </cell>
          <cell r="L25">
            <v>0</v>
          </cell>
          <cell r="M25">
            <v>0</v>
          </cell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>
            <v>0</v>
          </cell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>
            <v>0</v>
          </cell>
          <cell r="L26">
            <v>0</v>
          </cell>
          <cell r="M26">
            <v>0</v>
          </cell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>
            <v>0</v>
          </cell>
          <cell r="C27" t="str">
            <v>AU030DHTIR Total</v>
          </cell>
          <cell r="D27">
            <v>0</v>
          </cell>
          <cell r="E27">
            <v>7.92</v>
          </cell>
          <cell r="F27">
            <v>0</v>
          </cell>
          <cell r="G27">
            <v>7.92</v>
          </cell>
          <cell r="K27">
            <v>0</v>
          </cell>
          <cell r="L27">
            <v>0</v>
          </cell>
          <cell r="M27">
            <v>0</v>
          </cell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>
            <v>0</v>
          </cell>
          <cell r="C28" t="str">
            <v>AU030GOF</v>
          </cell>
          <cell r="D28" t="str">
            <v>010000</v>
          </cell>
          <cell r="E28">
            <v>0.01</v>
          </cell>
          <cell r="F28">
            <v>0</v>
          </cell>
          <cell r="G28">
            <v>0.01</v>
          </cell>
          <cell r="K28">
            <v>0</v>
          </cell>
          <cell r="L28" t="str">
            <v>030 Total</v>
          </cell>
          <cell r="M28">
            <v>0</v>
          </cell>
          <cell r="N28">
            <v>0</v>
          </cell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>
            <v>0</v>
          </cell>
          <cell r="C29" t="str">
            <v>AU030GOF Total</v>
          </cell>
          <cell r="D29">
            <v>0</v>
          </cell>
          <cell r="E29">
            <v>0.01</v>
          </cell>
          <cell r="F29">
            <v>0</v>
          </cell>
          <cell r="G29">
            <v>0.01</v>
          </cell>
          <cell r="K29">
            <v>0</v>
          </cell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>
            <v>0</v>
          </cell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>
            <v>0</v>
          </cell>
          <cell r="L30">
            <v>0</v>
          </cell>
          <cell r="M30">
            <v>0</v>
          </cell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0</v>
          </cell>
          <cell r="C31" t="str">
            <v>AU030LUB Total</v>
          </cell>
          <cell r="D31">
            <v>0</v>
          </cell>
          <cell r="E31">
            <v>-2784.780000000002</v>
          </cell>
          <cell r="F31">
            <v>5225.3599999999988</v>
          </cell>
          <cell r="G31">
            <v>2440.5799999999967</v>
          </cell>
          <cell r="K31">
            <v>0</v>
          </cell>
          <cell r="L31">
            <v>0</v>
          </cell>
          <cell r="M31">
            <v>0</v>
          </cell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>
            <v>0</v>
          </cell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>
            <v>0</v>
          </cell>
          <cell r="L32">
            <v>0</v>
          </cell>
          <cell r="M32">
            <v>0</v>
          </cell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>
            <v>0</v>
          </cell>
          <cell r="C33" t="str">
            <v>AU030LUBEN Total</v>
          </cell>
          <cell r="D33">
            <v>0</v>
          </cell>
          <cell r="E33">
            <v>-1151.74</v>
          </cell>
          <cell r="F33">
            <v>2127.7800000000002</v>
          </cell>
          <cell r="G33">
            <v>976.04000000000019</v>
          </cell>
          <cell r="K33">
            <v>0</v>
          </cell>
          <cell r="L33">
            <v>0</v>
          </cell>
          <cell r="M33">
            <v>0</v>
          </cell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>
            <v>0</v>
          </cell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>
            <v>0</v>
          </cell>
          <cell r="L34" t="str">
            <v>050 Total</v>
          </cell>
          <cell r="M34">
            <v>0</v>
          </cell>
          <cell r="N34">
            <v>0</v>
          </cell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>
            <v>0</v>
          </cell>
          <cell r="C35" t="str">
            <v>AU030TRI Total</v>
          </cell>
          <cell r="D35">
            <v>0</v>
          </cell>
          <cell r="E35">
            <v>-5146.6500000000005</v>
          </cell>
          <cell r="F35">
            <v>14498.869999999999</v>
          </cell>
          <cell r="G35">
            <v>9352.2199999999975</v>
          </cell>
          <cell r="K35">
            <v>0</v>
          </cell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>
            <v>0</v>
          </cell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>
            <v>0</v>
          </cell>
          <cell r="L36">
            <v>0</v>
          </cell>
          <cell r="M36">
            <v>0</v>
          </cell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>
            <v>0</v>
          </cell>
          <cell r="C37" t="str">
            <v>AU030WTX Total</v>
          </cell>
          <cell r="D37">
            <v>0</v>
          </cell>
          <cell r="E37">
            <v>-19664.030000000002</v>
          </cell>
          <cell r="F37">
            <v>45051.96</v>
          </cell>
          <cell r="G37">
            <v>25387.929999999997</v>
          </cell>
          <cell r="K37">
            <v>0</v>
          </cell>
          <cell r="L37">
            <v>0</v>
          </cell>
          <cell r="M37">
            <v>0</v>
          </cell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>
            <v>0</v>
          </cell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>
            <v>0</v>
          </cell>
          <cell r="L38">
            <v>0</v>
          </cell>
          <cell r="M38">
            <v>0</v>
          </cell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>
            <v>0</v>
          </cell>
          <cell r="C39" t="str">
            <v>AU030WTXRU Total</v>
          </cell>
          <cell r="D39">
            <v>0</v>
          </cell>
          <cell r="E39">
            <v>-2722.2400000000002</v>
          </cell>
          <cell r="F39">
            <v>7109.5000000000018</v>
          </cell>
          <cell r="G39">
            <v>4387.260000000002</v>
          </cell>
          <cell r="K39">
            <v>0</v>
          </cell>
          <cell r="L39">
            <v>0</v>
          </cell>
          <cell r="M39">
            <v>0</v>
          </cell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>
            <v>0</v>
          </cell>
          <cell r="D40">
            <v>0</v>
          </cell>
          <cell r="E40">
            <v>-39789.25</v>
          </cell>
          <cell r="F40">
            <v>80840.479999999996</v>
          </cell>
          <cell r="G40">
            <v>41051.229999999996</v>
          </cell>
          <cell r="K40">
            <v>0</v>
          </cell>
          <cell r="L40">
            <v>0</v>
          </cell>
          <cell r="M40">
            <v>0</v>
          </cell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>
            <v>0</v>
          </cell>
          <cell r="L41" t="str">
            <v>060 Total</v>
          </cell>
          <cell r="M41">
            <v>0</v>
          </cell>
          <cell r="N41">
            <v>0</v>
          </cell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>
            <v>0</v>
          </cell>
          <cell r="C42" t="str">
            <v>AU050TN Total</v>
          </cell>
          <cell r="D42">
            <v>0</v>
          </cell>
          <cell r="E42">
            <v>-78777.640000000058</v>
          </cell>
          <cell r="F42">
            <v>270859.74000000005</v>
          </cell>
          <cell r="G42">
            <v>192082.09999999998</v>
          </cell>
          <cell r="K42">
            <v>0</v>
          </cell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>
            <v>0</v>
          </cell>
          <cell r="C43" t="str">
            <v>AU050VA</v>
          </cell>
          <cell r="D43" t="str">
            <v>096000</v>
          </cell>
          <cell r="E43">
            <v>0</v>
          </cell>
          <cell r="F43">
            <v>28254.120000000003</v>
          </cell>
          <cell r="G43">
            <v>28254.120000000003</v>
          </cell>
          <cell r="K43">
            <v>0</v>
          </cell>
          <cell r="L43">
            <v>0</v>
          </cell>
          <cell r="M43">
            <v>0</v>
          </cell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>
            <v>0</v>
          </cell>
          <cell r="C44" t="str">
            <v>AU050VA Total</v>
          </cell>
          <cell r="D44">
            <v>0</v>
          </cell>
          <cell r="E44">
            <v>0</v>
          </cell>
          <cell r="F44">
            <v>28254.120000000003</v>
          </cell>
          <cell r="G44">
            <v>28254.120000000003</v>
          </cell>
          <cell r="K44">
            <v>0</v>
          </cell>
          <cell r="L44" t="str">
            <v>070 Total</v>
          </cell>
          <cell r="M44">
            <v>0</v>
          </cell>
          <cell r="N44">
            <v>0</v>
          </cell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>
            <v>0</v>
          </cell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>
            <v>0</v>
          </cell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>
            <v>0</v>
          </cell>
          <cell r="C46" t="str">
            <v>AU050WKG Total</v>
          </cell>
          <cell r="D46">
            <v>0</v>
          </cell>
          <cell r="E46">
            <v>-195815.77000000019</v>
          </cell>
          <cell r="F46">
            <v>374239.61999999982</v>
          </cell>
          <cell r="G46">
            <v>178423.84999999963</v>
          </cell>
          <cell r="K46">
            <v>0</v>
          </cell>
          <cell r="L46" t="str">
            <v>080 Total</v>
          </cell>
          <cell r="M46">
            <v>0</v>
          </cell>
          <cell r="N46">
            <v>0</v>
          </cell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>
            <v>0</v>
          </cell>
          <cell r="D47">
            <v>0</v>
          </cell>
          <cell r="E47">
            <v>-274593.41000000027</v>
          </cell>
          <cell r="F47">
            <v>673353.47999999986</v>
          </cell>
          <cell r="G47">
            <v>398760.0699999996</v>
          </cell>
          <cell r="K47">
            <v>0</v>
          </cell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>
            <v>0</v>
          </cell>
          <cell r="L48" t="str">
            <v>180 Total</v>
          </cell>
          <cell r="M48">
            <v>0</v>
          </cell>
          <cell r="N48">
            <v>0</v>
          </cell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>
            <v>0</v>
          </cell>
          <cell r="C49">
            <v>0</v>
          </cell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>
            <v>0</v>
          </cell>
          <cell r="M49">
            <v>0</v>
          </cell>
          <cell r="N49">
            <v>0</v>
          </cell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>
            <v>0</v>
          </cell>
          <cell r="C50">
            <v>0</v>
          </cell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>
            <v>0</v>
          </cell>
          <cell r="C51">
            <v>0</v>
          </cell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>
            <v>0</v>
          </cell>
          <cell r="L51" t="str">
            <v>303 Total</v>
          </cell>
          <cell r="M51">
            <v>0</v>
          </cell>
          <cell r="N51">
            <v>0</v>
          </cell>
          <cell r="O51">
            <v>0</v>
          </cell>
          <cell r="P51">
            <v>32951</v>
          </cell>
          <cell r="Q51">
            <v>32951</v>
          </cell>
        </row>
        <row r="52">
          <cell r="B52">
            <v>0</v>
          </cell>
          <cell r="C52" t="str">
            <v>AU060CO Total</v>
          </cell>
          <cell r="D52">
            <v>0</v>
          </cell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32951</v>
          </cell>
          <cell r="Q52">
            <v>32951</v>
          </cell>
        </row>
        <row r="53">
          <cell r="B53">
            <v>0</v>
          </cell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>
            <v>0</v>
          </cell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0</v>
          </cell>
          <cell r="C54" t="str">
            <v>AU060GOF Total</v>
          </cell>
          <cell r="D54">
            <v>0</v>
          </cell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>
            <v>0</v>
          </cell>
          <cell r="M54">
            <v>0</v>
          </cell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>
            <v>0</v>
          </cell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>
            <v>0</v>
          </cell>
          <cell r="L55" t="str">
            <v>234 Total</v>
          </cell>
          <cell r="M55">
            <v>0</v>
          </cell>
          <cell r="N55">
            <v>0</v>
          </cell>
          <cell r="O55">
            <v>0</v>
          </cell>
          <cell r="P55">
            <v>54478</v>
          </cell>
          <cell r="Q55">
            <v>54478</v>
          </cell>
        </row>
        <row r="56">
          <cell r="B56">
            <v>0</v>
          </cell>
          <cell r="C56" t="str">
            <v>AU060KS Total</v>
          </cell>
          <cell r="D56">
            <v>0</v>
          </cell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>
            <v>0</v>
          </cell>
          <cell r="D57">
            <v>0</v>
          </cell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>
            <v>0</v>
          </cell>
          <cell r="L58" t="str">
            <v>233 Total</v>
          </cell>
          <cell r="M58">
            <v>0</v>
          </cell>
          <cell r="N58">
            <v>0</v>
          </cell>
          <cell r="O58">
            <v>0</v>
          </cell>
          <cell r="P58">
            <v>76074</v>
          </cell>
          <cell r="Q58">
            <v>76074</v>
          </cell>
        </row>
        <row r="59">
          <cell r="B59">
            <v>0</v>
          </cell>
          <cell r="C59" t="str">
            <v>AU070MVG Total</v>
          </cell>
          <cell r="D59">
            <v>0</v>
          </cell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76074</v>
          </cell>
          <cell r="Q59">
            <v>76074</v>
          </cell>
        </row>
        <row r="60">
          <cell r="B60">
            <v>0</v>
          </cell>
          <cell r="C60" t="str">
            <v>AU070PBR</v>
          </cell>
          <cell r="D60" t="str">
            <v>171000</v>
          </cell>
          <cell r="E60">
            <v>-1072.6300000000001</v>
          </cell>
          <cell r="F60">
            <v>0</v>
          </cell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>
            <v>0</v>
          </cell>
          <cell r="C61" t="str">
            <v>AU070PBR Total</v>
          </cell>
          <cell r="D61">
            <v>0</v>
          </cell>
          <cell r="E61">
            <v>-1072.6300000000001</v>
          </cell>
          <cell r="F61">
            <v>0</v>
          </cell>
          <cell r="G61">
            <v>-1072.6300000000001</v>
          </cell>
          <cell r="K61">
            <v>0</v>
          </cell>
          <cell r="L61" t="str">
            <v>232 Total</v>
          </cell>
          <cell r="M61">
            <v>0</v>
          </cell>
          <cell r="N61">
            <v>0</v>
          </cell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>
            <v>0</v>
          </cell>
          <cell r="D62">
            <v>0</v>
          </cell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>
            <v>0</v>
          </cell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AU080GOF Total</v>
          </cell>
          <cell r="D64">
            <v>0</v>
          </cell>
          <cell r="E64">
            <v>-360791.81999999989</v>
          </cell>
          <cell r="F64">
            <v>897808.79000000132</v>
          </cell>
          <cell r="G64">
            <v>537016.97000000137</v>
          </cell>
          <cell r="K64">
            <v>0</v>
          </cell>
          <cell r="L64">
            <v>0</v>
          </cell>
          <cell r="M64">
            <v>0</v>
          </cell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>
            <v>0</v>
          </cell>
          <cell r="D65">
            <v>0</v>
          </cell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>
            <v>0</v>
          </cell>
          <cell r="M65">
            <v>0</v>
          </cell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>
            <v>0</v>
          </cell>
          <cell r="L66" t="str">
            <v>212 Total</v>
          </cell>
          <cell r="M66">
            <v>0</v>
          </cell>
          <cell r="N66">
            <v>0</v>
          </cell>
          <cell r="O66">
            <v>0</v>
          </cell>
          <cell r="P66">
            <v>9670</v>
          </cell>
          <cell r="Q66">
            <v>9670</v>
          </cell>
        </row>
        <row r="67">
          <cell r="B67">
            <v>0</v>
          </cell>
          <cell r="C67" t="str">
            <v>AU180APT Total</v>
          </cell>
          <cell r="D67">
            <v>0</v>
          </cell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>
            <v>0</v>
          </cell>
          <cell r="D68">
            <v>0</v>
          </cell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>
            <v>0</v>
          </cell>
          <cell r="M68">
            <v>0</v>
          </cell>
          <cell r="N68">
            <v>0</v>
          </cell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-2789817.12</v>
          </cell>
          <cell r="F69">
            <v>7644389.3000000007</v>
          </cell>
          <cell r="G69">
            <v>4854572.1800000006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>
            <v>0</v>
          </cell>
          <cell r="C71">
            <v>0</v>
          </cell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>
            <v>0</v>
          </cell>
          <cell r="L71">
            <v>0</v>
          </cell>
          <cell r="M71">
            <v>0</v>
          </cell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>
            <v>0</v>
          </cell>
          <cell r="C72">
            <v>0</v>
          </cell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immaterial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>
            <v>0</v>
          </cell>
          <cell r="C76">
            <v>0</v>
          </cell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</sheetData>
      <sheetData sheetId="47">
        <row r="12">
          <cell r="A12">
            <v>0</v>
          </cell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>
            <v>0</v>
          </cell>
          <cell r="C13">
            <v>0</v>
          </cell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>
            <v>0</v>
          </cell>
          <cell r="O13" t="str">
            <v>212 Total</v>
          </cell>
          <cell r="P13">
            <v>0</v>
          </cell>
          <cell r="Q13">
            <v>0</v>
          </cell>
          <cell r="R13">
            <v>-50599</v>
          </cell>
          <cell r="S13">
            <v>0</v>
          </cell>
          <cell r="T13">
            <v>0</v>
          </cell>
          <cell r="U13">
            <v>50599</v>
          </cell>
        </row>
        <row r="14">
          <cell r="A14" t="str">
            <v>010</v>
          </cell>
          <cell r="B14">
            <v>0</v>
          </cell>
          <cell r="C14" t="str">
            <v>010 Total</v>
          </cell>
          <cell r="D14">
            <v>0</v>
          </cell>
          <cell r="E14">
            <v>0</v>
          </cell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>
            <v>0</v>
          </cell>
          <cell r="P14">
            <v>0</v>
          </cell>
          <cell r="Q14">
            <v>0</v>
          </cell>
          <cell r="R14">
            <v>-50599</v>
          </cell>
          <cell r="S14">
            <v>0</v>
          </cell>
          <cell r="T14">
            <v>0</v>
          </cell>
          <cell r="U14">
            <v>50599</v>
          </cell>
        </row>
        <row r="15">
          <cell r="A15">
            <v>0</v>
          </cell>
          <cell r="B15">
            <v>0</v>
          </cell>
          <cell r="C15" t="str">
            <v>030</v>
          </cell>
          <cell r="D15" t="str">
            <v>010</v>
          </cell>
          <cell r="E15" t="str">
            <v>AU030GOF</v>
          </cell>
          <cell r="F15">
            <v>0</v>
          </cell>
          <cell r="G15">
            <v>0</v>
          </cell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>
            <v>0</v>
          </cell>
          <cell r="C16" t="str">
            <v>030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>
            <v>0</v>
          </cell>
          <cell r="O16">
            <v>0</v>
          </cell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>
            <v>0</v>
          </cell>
          <cell r="B17">
            <v>0</v>
          </cell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>
            <v>0</v>
          </cell>
          <cell r="O17" t="str">
            <v>010 Total</v>
          </cell>
          <cell r="P17">
            <v>0</v>
          </cell>
          <cell r="Q17">
            <v>0</v>
          </cell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>
            <v>0</v>
          </cell>
          <cell r="C18" t="str">
            <v>080 Total</v>
          </cell>
          <cell r="D18">
            <v>0</v>
          </cell>
          <cell r="E18">
            <v>0</v>
          </cell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>
            <v>0</v>
          </cell>
          <cell r="O18" t="str">
            <v>020</v>
          </cell>
          <cell r="P18" t="str">
            <v>007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0</v>
          </cell>
          <cell r="B19">
            <v>0</v>
          </cell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>
            <v>0</v>
          </cell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>
            <v>0</v>
          </cell>
          <cell r="O19">
            <v>0</v>
          </cell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>
            <v>0</v>
          </cell>
          <cell r="C20" t="str">
            <v>180 Total</v>
          </cell>
          <cell r="D20">
            <v>0</v>
          </cell>
          <cell r="E20">
            <v>0</v>
          </cell>
          <cell r="F20">
            <v>57557.8</v>
          </cell>
          <cell r="G20">
            <v>0</v>
          </cell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>
            <v>0</v>
          </cell>
          <cell r="O20" t="str">
            <v>020 Total</v>
          </cell>
          <cell r="P20">
            <v>0</v>
          </cell>
          <cell r="Q20">
            <v>0</v>
          </cell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>
            <v>0</v>
          </cell>
          <cell r="B21" t="str">
            <v>AUT Total</v>
          </cell>
          <cell r="C21">
            <v>0</v>
          </cell>
          <cell r="D21">
            <v>0</v>
          </cell>
          <cell r="E21">
            <v>0</v>
          </cell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>
            <v>0</v>
          </cell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>
            <v>0</v>
          </cell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>
            <v>0</v>
          </cell>
          <cell r="O22" t="str">
            <v>030 Total</v>
          </cell>
          <cell r="P22">
            <v>0</v>
          </cell>
          <cell r="Q22">
            <v>0</v>
          </cell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>
            <v>0</v>
          </cell>
          <cell r="C23" t="str">
            <v>212 Total</v>
          </cell>
          <cell r="D23">
            <v>0</v>
          </cell>
          <cell r="E23">
            <v>0</v>
          </cell>
          <cell r="F23">
            <v>83209.25</v>
          </cell>
          <cell r="G23">
            <v>0</v>
          </cell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>
            <v>0</v>
          </cell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>
            <v>0</v>
          </cell>
          <cell r="D24">
            <v>0</v>
          </cell>
          <cell r="E24">
            <v>0</v>
          </cell>
          <cell r="F24">
            <v>83209.25</v>
          </cell>
          <cell r="G24">
            <v>0</v>
          </cell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>
            <v>0</v>
          </cell>
          <cell r="O24" t="str">
            <v>060 Total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>
            <v>0</v>
          </cell>
          <cell r="D25">
            <v>0</v>
          </cell>
          <cell r="E25">
            <v>0</v>
          </cell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>
            <v>0</v>
          </cell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N26">
            <v>0</v>
          </cell>
          <cell r="O26" t="str">
            <v>080 Total</v>
          </cell>
          <cell r="P26">
            <v>0</v>
          </cell>
          <cell r="Q26">
            <v>0</v>
          </cell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>
            <v>0</v>
          </cell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>
            <v>0</v>
          </cell>
          <cell r="O28" t="str">
            <v>180 Total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>
            <v>0</v>
          </cell>
          <cell r="P29">
            <v>0</v>
          </cell>
          <cell r="Q29">
            <v>0</v>
          </cell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>
            <v>0</v>
          </cell>
          <cell r="P30">
            <v>0</v>
          </cell>
          <cell r="Q30">
            <v>0</v>
          </cell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>
            <v>0</v>
          </cell>
          <cell r="K14">
            <v>0</v>
          </cell>
          <cell r="L14">
            <v>0</v>
          </cell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>
            <v>0</v>
          </cell>
          <cell r="K17">
            <v>0</v>
          </cell>
          <cell r="L17">
            <v>0</v>
          </cell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>
            <v>0</v>
          </cell>
          <cell r="K28">
            <v>0</v>
          </cell>
          <cell r="L28">
            <v>0</v>
          </cell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>
            <v>0</v>
          </cell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>
            <v>0</v>
          </cell>
          <cell r="K33">
            <v>0</v>
          </cell>
          <cell r="L33">
            <v>0</v>
          </cell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>
            <v>0</v>
          </cell>
          <cell r="K40">
            <v>0</v>
          </cell>
          <cell r="L40">
            <v>0</v>
          </cell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>
            <v>0</v>
          </cell>
          <cell r="K43">
            <v>0</v>
          </cell>
          <cell r="L43">
            <v>0</v>
          </cell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>
            <v>0</v>
          </cell>
          <cell r="K45">
            <v>0</v>
          </cell>
          <cell r="L45">
            <v>0</v>
          </cell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>
            <v>0</v>
          </cell>
          <cell r="K47">
            <v>0</v>
          </cell>
          <cell r="L47">
            <v>0</v>
          </cell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>
            <v>0</v>
          </cell>
          <cell r="K49">
            <v>0</v>
          </cell>
          <cell r="L49">
            <v>0</v>
          </cell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-56214209.940000191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5345706.3400000073</v>
          </cell>
          <cell r="P52">
            <v>0</v>
          </cell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>
            <v>0</v>
          </cell>
          <cell r="F11">
            <v>414633.0700000003</v>
          </cell>
          <cell r="G11">
            <v>83.55</v>
          </cell>
          <cell r="H11">
            <v>525801.56999999948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940518.18999999971</v>
          </cell>
          <cell r="N11">
            <v>-940518.18999999971</v>
          </cell>
        </row>
        <row r="12">
          <cell r="C12">
            <v>0</v>
          </cell>
          <cell r="D12" t="str">
            <v>005000</v>
          </cell>
          <cell r="E12">
            <v>0</v>
          </cell>
          <cell r="F12">
            <v>1055935.9999999988</v>
          </cell>
          <cell r="G12">
            <v>0</v>
          </cell>
          <cell r="H12">
            <v>1260538.2100000011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2316474.21</v>
          </cell>
          <cell r="N12">
            <v>-2316474.21</v>
          </cell>
        </row>
        <row r="13">
          <cell r="C13">
            <v>0</v>
          </cell>
          <cell r="D13" t="str">
            <v>006000</v>
          </cell>
          <cell r="E13">
            <v>0</v>
          </cell>
          <cell r="F13">
            <v>22010.29</v>
          </cell>
          <cell r="G13">
            <v>0</v>
          </cell>
          <cell r="H13">
            <v>32878.92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54889.21</v>
          </cell>
          <cell r="N13">
            <v>-54889.21</v>
          </cell>
        </row>
        <row r="14">
          <cell r="C14">
            <v>0</v>
          </cell>
          <cell r="D14" t="str">
            <v>013000</v>
          </cell>
          <cell r="E14">
            <v>0</v>
          </cell>
          <cell r="F14">
            <v>13399.599999999999</v>
          </cell>
          <cell r="G14">
            <v>0</v>
          </cell>
          <cell r="H14">
            <v>18181.840000000007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31581.440000000006</v>
          </cell>
          <cell r="N14">
            <v>-31581.440000000006</v>
          </cell>
        </row>
        <row r="15">
          <cell r="C15">
            <v>0</v>
          </cell>
          <cell r="D15" t="str">
            <v>016000</v>
          </cell>
          <cell r="E15">
            <v>0</v>
          </cell>
          <cell r="F15">
            <v>542684.00000000047</v>
          </cell>
          <cell r="G15">
            <v>0</v>
          </cell>
          <cell r="H15">
            <v>592743.29000000027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1135427.2900000007</v>
          </cell>
          <cell r="N15">
            <v>-1135427.2900000007</v>
          </cell>
        </row>
        <row r="16">
          <cell r="C16">
            <v>0</v>
          </cell>
          <cell r="D16" t="str">
            <v>018000</v>
          </cell>
          <cell r="E16">
            <v>0</v>
          </cell>
          <cell r="F16">
            <v>186.69</v>
          </cell>
          <cell r="G16">
            <v>0</v>
          </cell>
          <cell r="H16">
            <v>324.13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510.82</v>
          </cell>
          <cell r="N16">
            <v>-510.82</v>
          </cell>
        </row>
        <row r="17">
          <cell r="C17">
            <v>0</v>
          </cell>
          <cell r="D17" t="str">
            <v>020000</v>
          </cell>
          <cell r="E17">
            <v>0</v>
          </cell>
          <cell r="F17">
            <v>10118.130000000008</v>
          </cell>
          <cell r="G17">
            <v>0</v>
          </cell>
          <cell r="H17">
            <v>14703.95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24822.080000000009</v>
          </cell>
          <cell r="N17">
            <v>-24822.080000000009</v>
          </cell>
        </row>
        <row r="18">
          <cell r="C18">
            <v>0</v>
          </cell>
          <cell r="D18" t="str">
            <v>021000</v>
          </cell>
          <cell r="E18">
            <v>0</v>
          </cell>
          <cell r="F18">
            <v>328851.44000000047</v>
          </cell>
          <cell r="G18">
            <v>-83.55</v>
          </cell>
          <cell r="H18">
            <v>453188.08999999973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>
            <v>0</v>
          </cell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Per Balance Sheet</v>
          </cell>
          <cell r="M24">
            <v>37287924.160000011</v>
          </cell>
          <cell r="N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Proof</v>
          </cell>
          <cell r="M25">
            <v>-5.9604644775390625E-8</v>
          </cell>
          <cell r="N25">
            <v>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>
            <v>0</v>
          </cell>
          <cell r="V6" t="str">
            <v/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>
            <v>0</v>
          </cell>
          <cell r="G50">
            <v>92967.64</v>
          </cell>
        </row>
        <row r="51">
          <cell r="E51">
            <v>0</v>
          </cell>
          <cell r="F51">
            <v>0</v>
          </cell>
          <cell r="G51">
            <v>92967.64</v>
          </cell>
        </row>
        <row r="52">
          <cell r="E52" t="str">
            <v>057</v>
          </cell>
          <cell r="F52">
            <v>0</v>
          </cell>
          <cell r="G52">
            <v>291794.59000000003</v>
          </cell>
        </row>
        <row r="53">
          <cell r="E53">
            <v>0</v>
          </cell>
          <cell r="F53">
            <v>0</v>
          </cell>
          <cell r="G53">
            <v>291794.59000000003</v>
          </cell>
        </row>
        <row r="54">
          <cell r="E54">
            <v>0</v>
          </cell>
          <cell r="F54">
            <v>0</v>
          </cell>
          <cell r="G54">
            <v>384762.23000000004</v>
          </cell>
        </row>
        <row r="55">
          <cell r="E55" t="str">
            <v>012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>
            <v>0</v>
          </cell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>
            <v>0</v>
          </cell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>
            <v>0</v>
          </cell>
          <cell r="G61">
            <v>197786.62999999995</v>
          </cell>
        </row>
        <row r="62">
          <cell r="E62">
            <v>0</v>
          </cell>
          <cell r="F62">
            <v>0</v>
          </cell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>
            <v>0</v>
          </cell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>
            <v>0</v>
          </cell>
          <cell r="G65">
            <v>1177.1600000000001</v>
          </cell>
        </row>
        <row r="66">
          <cell r="E66">
            <v>0</v>
          </cell>
          <cell r="F66">
            <v>0</v>
          </cell>
          <cell r="G66">
            <v>1177.1600000000001</v>
          </cell>
        </row>
        <row r="67">
          <cell r="E67" t="str">
            <v>019</v>
          </cell>
          <cell r="F67">
            <v>0</v>
          </cell>
          <cell r="G67">
            <v>131628.03999999998</v>
          </cell>
        </row>
        <row r="68">
          <cell r="E68">
            <v>0</v>
          </cell>
          <cell r="F68">
            <v>0</v>
          </cell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>
            <v>0</v>
          </cell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>
            <v>0</v>
          </cell>
          <cell r="G71">
            <v>401431.66</v>
          </cell>
        </row>
        <row r="72">
          <cell r="E72">
            <v>0</v>
          </cell>
          <cell r="F72">
            <v>0</v>
          </cell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>
            <v>0</v>
          </cell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>
            <v>0</v>
          </cell>
          <cell r="G75">
            <v>136007.70000000001</v>
          </cell>
        </row>
        <row r="76">
          <cell r="E76">
            <v>0</v>
          </cell>
          <cell r="F76">
            <v>0</v>
          </cell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>
            <v>0</v>
          </cell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>
            <v>0</v>
          </cell>
          <cell r="G80">
            <v>480542.10000000003</v>
          </cell>
        </row>
        <row r="81">
          <cell r="E81" t="str">
            <v>035</v>
          </cell>
          <cell r="F81">
            <v>0</v>
          </cell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>
            <v>0</v>
          </cell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>
            <v>0</v>
          </cell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>
            <v>0</v>
          </cell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>
            <v>0</v>
          </cell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>
            <v>0</v>
          </cell>
          <cell r="F91">
            <v>2797795.8200000017</v>
          </cell>
          <cell r="G91">
            <v>3773140.1100000008</v>
          </cell>
        </row>
        <row r="92">
          <cell r="E92">
            <v>0</v>
          </cell>
          <cell r="F92">
            <v>22761297.589999996</v>
          </cell>
          <cell r="G92">
            <v>58666128.070000067</v>
          </cell>
        </row>
        <row r="93">
          <cell r="E93">
            <v>0</v>
          </cell>
          <cell r="F93">
            <v>22761297.589999996</v>
          </cell>
          <cell r="G93">
            <v>59050890.300000057</v>
          </cell>
        </row>
      </sheetData>
      <sheetData sheetId="3"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>
            <v>0</v>
          </cell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>
            <v>0</v>
          </cell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>
            <v>0</v>
          </cell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>
            <v>0</v>
          </cell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>
            <v>0</v>
          </cell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>
            <v>0</v>
          </cell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>
            <v>0</v>
          </cell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>
            <v>0</v>
          </cell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>
            <v>0</v>
          </cell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>
            <v>0</v>
          </cell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>
            <v>0</v>
          </cell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/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>
            <v>0</v>
          </cell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>
            <v>0</v>
          </cell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>
            <v>0</v>
          </cell>
          <cell r="G25">
            <v>0</v>
          </cell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>
            <v>0</v>
          </cell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>
            <v>0</v>
          </cell>
          <cell r="G28">
            <v>0</v>
          </cell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>
            <v>0</v>
          </cell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>
            <v>0</v>
          </cell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>
            <v>0</v>
          </cell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>
            <v>0</v>
          </cell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>
            <v>0</v>
          </cell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>
            <v>0</v>
          </cell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>
            <v>0</v>
          </cell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>
            <v>0</v>
          </cell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>
            <v>0</v>
          </cell>
          <cell r="G39">
            <v>0</v>
          </cell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>
            <v>0</v>
          </cell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>
            <v>0</v>
          </cell>
          <cell r="G43">
            <v>0</v>
          </cell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>
            <v>0</v>
          </cell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>
            <v>0</v>
          </cell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>
            <v>0</v>
          </cell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>
            <v>0</v>
          </cell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>
            <v>0</v>
          </cell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>
            <v>0</v>
          </cell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>
            <v>0</v>
          </cell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>
            <v>0</v>
          </cell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>
            <v>0</v>
          </cell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>
            <v>0</v>
          </cell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>
            <v>0</v>
          </cell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>
            <v>0</v>
          </cell>
          <cell r="G59">
            <v>0</v>
          </cell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>
            <v>0</v>
          </cell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>
            <v>0</v>
          </cell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>
            <v>0</v>
          </cell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>
            <v>0</v>
          </cell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>
            <v>0</v>
          </cell>
          <cell r="G65">
            <v>0</v>
          </cell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>
            <v>0</v>
          </cell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>
            <v>0</v>
          </cell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>
            <v>0</v>
          </cell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>
            <v>0</v>
          </cell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>
            <v>0</v>
          </cell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>
            <v>0</v>
          </cell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>
            <v>0</v>
          </cell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>
            <v>0</v>
          </cell>
          <cell r="G75">
            <v>0</v>
          </cell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>
            <v>0</v>
          </cell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>
            <v>0</v>
          </cell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>
            <v>0</v>
          </cell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>
            <v>0</v>
          </cell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>
            <v>0</v>
          </cell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>
            <v>0</v>
          </cell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>
            <v>0</v>
          </cell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>
            <v>0</v>
          </cell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>
            <v>0</v>
          </cell>
          <cell r="G87">
            <v>0</v>
          </cell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>
            <v>0</v>
          </cell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>
            <v>0</v>
          </cell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>
            <v>0</v>
          </cell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>
            <v>0</v>
          </cell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>
            <v>0</v>
          </cell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>
            <v>0</v>
          </cell>
          <cell r="G94">
            <v>0</v>
          </cell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>
            <v>0</v>
          </cell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>
            <v>0</v>
          </cell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>
            <v>0</v>
          </cell>
          <cell r="G99">
            <v>0</v>
          </cell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>
            <v>0</v>
          </cell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>
            <v>0</v>
          </cell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>
            <v>0</v>
          </cell>
          <cell r="G106">
            <v>0</v>
          </cell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>
            <v>0</v>
          </cell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>
            <v>0</v>
          </cell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>
            <v>0</v>
          </cell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>
            <v>0</v>
          </cell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>
            <v>0</v>
          </cell>
          <cell r="G114">
            <v>0</v>
          </cell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>
            <v>0</v>
          </cell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>
            <v>0</v>
          </cell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>
            <v>0</v>
          </cell>
          <cell r="N43" t="str">
            <v>#N/A</v>
          </cell>
          <cell r="O43">
            <v>0</v>
          </cell>
          <cell r="P43">
            <v>0</v>
          </cell>
          <cell r="Q43">
            <v>0</v>
          </cell>
          <cell r="V43" t="str">
            <v>056</v>
          </cell>
          <cell r="W43">
            <v>0</v>
          </cell>
          <cell r="X43">
            <v>48.599999999999987</v>
          </cell>
          <cell r="Y43">
            <v>0</v>
          </cell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>
            <v>0</v>
          </cell>
          <cell r="G44">
            <v>0</v>
          </cell>
          <cell r="N44" t="str">
            <v>001</v>
          </cell>
          <cell r="O44">
            <v>-6053.3413630024634</v>
          </cell>
          <cell r="P44">
            <v>0</v>
          </cell>
          <cell r="Q44">
            <v>-6053.3413630024634</v>
          </cell>
          <cell r="V44" t="str">
            <v>059</v>
          </cell>
          <cell r="W44">
            <v>0</v>
          </cell>
          <cell r="X44">
            <v>220.3599999999999</v>
          </cell>
          <cell r="Y44">
            <v>0</v>
          </cell>
        </row>
        <row r="45">
          <cell r="B45">
            <v>0</v>
          </cell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>
            <v>0</v>
          </cell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>
            <v>0</v>
          </cell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>
            <v>0</v>
          </cell>
          <cell r="G46">
            <v>0</v>
          </cell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>
            <v>0</v>
          </cell>
          <cell r="G47">
            <v>0</v>
          </cell>
          <cell r="N47" t="str">
            <v>004</v>
          </cell>
          <cell r="O47">
            <v>-1246.395277030236</v>
          </cell>
          <cell r="P47">
            <v>0</v>
          </cell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>
            <v>0</v>
          </cell>
          <cell r="F48">
            <v>-2</v>
          </cell>
          <cell r="G48">
            <v>0</v>
          </cell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>
            <v>0</v>
          </cell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>
            <v>0</v>
          </cell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>
            <v>0</v>
          </cell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>
            <v>0</v>
          </cell>
          <cell r="G50">
            <v>0</v>
          </cell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>
            <v>0</v>
          </cell>
          <cell r="D51">
            <v>-268.04000000000002</v>
          </cell>
          <cell r="E51">
            <v>268.04000000000002</v>
          </cell>
          <cell r="F51">
            <v>0</v>
          </cell>
          <cell r="G51">
            <v>0</v>
          </cell>
          <cell r="N51" t="str">
            <v>008</v>
          </cell>
          <cell r="O51">
            <v>31109.307946984871</v>
          </cell>
          <cell r="P51">
            <v>0</v>
          </cell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>
            <v>0</v>
          </cell>
          <cell r="G52">
            <v>0</v>
          </cell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>
            <v>0</v>
          </cell>
          <cell r="G53">
            <v>0</v>
          </cell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>
            <v>0</v>
          </cell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>
            <v>0</v>
          </cell>
          <cell r="G54">
            <v>0</v>
          </cell>
          <cell r="N54" t="str">
            <v>012</v>
          </cell>
          <cell r="O54">
            <v>-375.95337854082084</v>
          </cell>
          <cell r="P54">
            <v>0</v>
          </cell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>
            <v>0</v>
          </cell>
          <cell r="G55">
            <v>0</v>
          </cell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>
            <v>0</v>
          </cell>
          <cell r="G56">
            <v>0</v>
          </cell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>
            <v>0</v>
          </cell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>
            <v>0</v>
          </cell>
          <cell r="G58">
            <v>0</v>
          </cell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>
            <v>0</v>
          </cell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>
            <v>0</v>
          </cell>
          <cell r="G59">
            <v>0</v>
          </cell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>
            <v>0</v>
          </cell>
          <cell r="G60">
            <v>0</v>
          </cell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>
            <v>0</v>
          </cell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>
            <v>0</v>
          </cell>
          <cell r="N61" t="str">
            <v>022</v>
          </cell>
          <cell r="O61">
            <v>57</v>
          </cell>
          <cell r="P61">
            <v>0</v>
          </cell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>
            <v>0</v>
          </cell>
          <cell r="G62">
            <v>0</v>
          </cell>
          <cell r="N62" t="str">
            <v>024</v>
          </cell>
          <cell r="O62">
            <v>-486463.59152572532</v>
          </cell>
          <cell r="P62">
            <v>0</v>
          </cell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>
            <v>0</v>
          </cell>
          <cell r="D63">
            <v>0</v>
          </cell>
          <cell r="E63">
            <v>128128.04</v>
          </cell>
          <cell r="F63">
            <v>0</v>
          </cell>
          <cell r="G63">
            <v>0</v>
          </cell>
          <cell r="N63" t="str">
            <v>030</v>
          </cell>
          <cell r="O63">
            <v>-378.6957988138625</v>
          </cell>
          <cell r="P63">
            <v>0</v>
          </cell>
          <cell r="Q63">
            <v>-378.6957988138625</v>
          </cell>
          <cell r="V63" t="str">
            <v>024</v>
          </cell>
          <cell r="W63">
            <v>890614.53</v>
          </cell>
          <cell r="X63">
            <v>0</v>
          </cell>
          <cell r="Y63">
            <v>-890614.53</v>
          </cell>
        </row>
        <row r="64">
          <cell r="B64" t="str">
            <v>088</v>
          </cell>
          <cell r="C64">
            <v>227378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 t="str">
            <v>031</v>
          </cell>
          <cell r="O64">
            <v>0</v>
          </cell>
          <cell r="P64">
            <v>0</v>
          </cell>
          <cell r="Q64">
            <v>0</v>
          </cell>
          <cell r="V64" t="str">
            <v>030</v>
          </cell>
          <cell r="W64">
            <v>59.399999999999551</v>
          </cell>
          <cell r="X64">
            <v>0</v>
          </cell>
          <cell r="Y64">
            <v>-33357.78</v>
          </cell>
        </row>
        <row r="65">
          <cell r="B65" t="str">
            <v>089</v>
          </cell>
          <cell r="C65">
            <v>0</v>
          </cell>
          <cell r="D65">
            <v>0</v>
          </cell>
          <cell r="E65">
            <v>0</v>
          </cell>
          <cell r="F65">
            <v>-1</v>
          </cell>
          <cell r="G65">
            <v>0</v>
          </cell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>
            <v>0</v>
          </cell>
          <cell r="X65">
            <v>0</v>
          </cell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>
            <v>0</v>
          </cell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>
            <v>0</v>
          </cell>
          <cell r="G67">
            <v>0</v>
          </cell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>
            <v>0</v>
          </cell>
          <cell r="G68">
            <v>0</v>
          </cell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>
            <v>0</v>
          </cell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>
            <v>0</v>
          </cell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 t="str">
            <v>079</v>
          </cell>
          <cell r="O70">
            <v>-483899.80231079174</v>
          </cell>
          <cell r="P70">
            <v>0</v>
          </cell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>
            <v>0</v>
          </cell>
          <cell r="G71">
            <v>0</v>
          </cell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>
            <v>0</v>
          </cell>
          <cell r="Y71">
            <v>-1920185.2799999989</v>
          </cell>
        </row>
        <row r="72">
          <cell r="B72" t="str">
            <v>031</v>
          </cell>
          <cell r="C72">
            <v>0</v>
          </cell>
          <cell r="D72">
            <v>-83.65</v>
          </cell>
          <cell r="E72">
            <v>0</v>
          </cell>
          <cell r="F72">
            <v>0</v>
          </cell>
          <cell r="G72">
            <v>0</v>
          </cell>
          <cell r="N72" t="str">
            <v>088</v>
          </cell>
          <cell r="O72">
            <v>-885.31498530711519</v>
          </cell>
          <cell r="P72">
            <v>0</v>
          </cell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>
            <v>0</v>
          </cell>
          <cell r="G73">
            <v>0</v>
          </cell>
          <cell r="N73" t="str">
            <v>089</v>
          </cell>
          <cell r="O73">
            <v>0.29999999998835847</v>
          </cell>
          <cell r="P73">
            <v>0</v>
          </cell>
          <cell r="Q73">
            <v>0.29999999998835847</v>
          </cell>
          <cell r="V73" t="str">
            <v>088</v>
          </cell>
          <cell r="W73">
            <v>-56208.5</v>
          </cell>
          <cell r="X73">
            <v>0</v>
          </cell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>
            <v>0</v>
          </cell>
          <cell r="G74">
            <v>0</v>
          </cell>
          <cell r="N74" t="str">
            <v>091</v>
          </cell>
          <cell r="O74">
            <v>136.01132090556555</v>
          </cell>
          <cell r="P74">
            <v>0</v>
          </cell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>
            <v>0</v>
          </cell>
          <cell r="G75">
            <v>0</v>
          </cell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>
            <v>0</v>
          </cell>
          <cell r="G76">
            <v>0</v>
          </cell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 t="str">
            <v>099</v>
          </cell>
          <cell r="O77">
            <v>0</v>
          </cell>
          <cell r="P77">
            <v>0</v>
          </cell>
          <cell r="Q77">
            <v>0</v>
          </cell>
          <cell r="V77" t="str">
            <v>107</v>
          </cell>
          <cell r="W77">
            <v>-7777.5</v>
          </cell>
          <cell r="X77">
            <v>0</v>
          </cell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>
            <v>0</v>
          </cell>
          <cell r="G78">
            <v>0</v>
          </cell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>
            <v>0</v>
          </cell>
          <cell r="C79">
            <v>-72065</v>
          </cell>
          <cell r="D79">
            <v>1062222.2299999981</v>
          </cell>
          <cell r="E79">
            <v>6747835.550000025</v>
          </cell>
          <cell r="F79">
            <v>0</v>
          </cell>
          <cell r="G79">
            <v>0</v>
          </cell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>
            <v>0</v>
          </cell>
          <cell r="G80">
            <v>0</v>
          </cell>
          <cell r="N80" t="str">
            <v>171</v>
          </cell>
          <cell r="O80">
            <v>0</v>
          </cell>
          <cell r="P80">
            <v>0</v>
          </cell>
          <cell r="Q80">
            <v>0</v>
          </cell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>
            <v>0</v>
          </cell>
          <cell r="N81" t="str">
            <v>180</v>
          </cell>
          <cell r="O81">
            <v>-955888.31869384227</v>
          </cell>
          <cell r="P81">
            <v>0</v>
          </cell>
          <cell r="Q81">
            <v>-955888.31869384227</v>
          </cell>
          <cell r="V81" t="str">
            <v>041</v>
          </cell>
          <cell r="W81">
            <v>0</v>
          </cell>
          <cell r="X81">
            <v>0</v>
          </cell>
          <cell r="Y81">
            <v>50.079999999999991</v>
          </cell>
        </row>
        <row r="82">
          <cell r="B82">
            <v>0</v>
          </cell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>
            <v>0</v>
          </cell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>
            <v>0</v>
          </cell>
          <cell r="G83">
            <v>0</v>
          </cell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>
            <v>0</v>
          </cell>
          <cell r="C84">
            <v>6602075</v>
          </cell>
          <cell r="D84">
            <v>-35211570.349999651</v>
          </cell>
          <cell r="E84">
            <v>90966398.309999734</v>
          </cell>
          <cell r="F84">
            <v>0</v>
          </cell>
          <cell r="G84">
            <v>0</v>
          </cell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>
            <v>0</v>
          </cell>
          <cell r="G85">
            <v>0</v>
          </cell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>
            <v>0</v>
          </cell>
          <cell r="C86">
            <v>-11407844</v>
          </cell>
          <cell r="D86">
            <v>-11661959.900000013</v>
          </cell>
          <cell r="E86">
            <v>22239636.240000173</v>
          </cell>
          <cell r="F86">
            <v>0</v>
          </cell>
          <cell r="G86">
            <v>0</v>
          </cell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>
            <v>0</v>
          </cell>
          <cell r="D87">
            <v>0</v>
          </cell>
          <cell r="E87">
            <v>57667.64</v>
          </cell>
          <cell r="F87">
            <v>0</v>
          </cell>
          <cell r="G87">
            <v>0</v>
          </cell>
        </row>
        <row r="88">
          <cell r="B88" t="str">
            <v>059</v>
          </cell>
          <cell r="C88">
            <v>0</v>
          </cell>
          <cell r="D88">
            <v>0</v>
          </cell>
          <cell r="E88">
            <v>186660.99999999997</v>
          </cell>
          <cell r="F88">
            <v>0</v>
          </cell>
          <cell r="G88">
            <v>0</v>
          </cell>
        </row>
        <row r="89">
          <cell r="B89" t="str">
            <v>212</v>
          </cell>
          <cell r="C89">
            <v>215716</v>
          </cell>
          <cell r="D89">
            <v>0</v>
          </cell>
          <cell r="E89">
            <v>-50599</v>
          </cell>
          <cell r="F89">
            <v>4</v>
          </cell>
          <cell r="G89">
            <v>0</v>
          </cell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>
            <v>0</v>
          </cell>
        </row>
        <row r="92">
          <cell r="B92" t="str">
            <v>800</v>
          </cell>
          <cell r="C92">
            <v>36368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36368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817</v>
          </cell>
          <cell r="C94">
            <v>76074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76074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819</v>
          </cell>
          <cell r="C96">
            <v>54478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54478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236</v>
          </cell>
          <cell r="C98">
            <v>2443176</v>
          </cell>
          <cell r="D98">
            <v>0</v>
          </cell>
          <cell r="E98">
            <v>0</v>
          </cell>
          <cell r="F98">
            <v>0</v>
          </cell>
          <cell r="G98">
            <v>-1329311</v>
          </cell>
        </row>
        <row r="99">
          <cell r="B99">
            <v>0</v>
          </cell>
          <cell r="C99">
            <v>2443176</v>
          </cell>
          <cell r="D99">
            <v>0</v>
          </cell>
          <cell r="E99">
            <v>0</v>
          </cell>
          <cell r="F99">
            <v>0</v>
          </cell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32951</v>
          </cell>
          <cell r="D101">
            <v>-291794.59000000003</v>
          </cell>
          <cell r="E101">
            <v>210246.09999999998</v>
          </cell>
          <cell r="F101">
            <v>0</v>
          </cell>
          <cell r="G101">
            <v>0</v>
          </cell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>
            <v>0</v>
          </cell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056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>
            <v>0</v>
          </cell>
          <cell r="H10">
            <v>0</v>
          </cell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>
            <v>0</v>
          </cell>
          <cell r="H11">
            <v>0</v>
          </cell>
          <cell r="I11">
            <v>3463698.6799999978</v>
          </cell>
        </row>
        <row r="12">
          <cell r="D12">
            <v>0</v>
          </cell>
          <cell r="E12">
            <v>25429633.530000068</v>
          </cell>
          <cell r="F12">
            <v>-7720046.679999995</v>
          </cell>
          <cell r="G12">
            <v>0</v>
          </cell>
          <cell r="H12">
            <v>0</v>
          </cell>
          <cell r="I12">
            <v>17709586.850000076</v>
          </cell>
        </row>
        <row r="13">
          <cell r="D13">
            <v>0</v>
          </cell>
          <cell r="E13">
            <v>25429633.530000068</v>
          </cell>
          <cell r="F13">
            <v>-7720046.679999995</v>
          </cell>
          <cell r="G13">
            <v>0</v>
          </cell>
          <cell r="H13">
            <v>0</v>
          </cell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>
            <v>0</v>
          </cell>
          <cell r="H14">
            <v>0</v>
          </cell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>
            <v>0</v>
          </cell>
          <cell r="H15">
            <v>0</v>
          </cell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>
            <v>0</v>
          </cell>
          <cell r="H16">
            <v>0</v>
          </cell>
          <cell r="I16">
            <v>162714.94000000646</v>
          </cell>
        </row>
        <row r="17">
          <cell r="D17">
            <v>0</v>
          </cell>
          <cell r="E17">
            <v>4421054.9200000232</v>
          </cell>
          <cell r="F17">
            <v>2170390.9600000028</v>
          </cell>
          <cell r="G17">
            <v>0</v>
          </cell>
          <cell r="H17">
            <v>0</v>
          </cell>
          <cell r="I17">
            <v>6591445.8800000269</v>
          </cell>
        </row>
        <row r="18">
          <cell r="D18">
            <v>0</v>
          </cell>
          <cell r="E18">
            <v>4421054.9200000232</v>
          </cell>
          <cell r="F18">
            <v>2170390.9600000028</v>
          </cell>
          <cell r="G18">
            <v>0</v>
          </cell>
          <cell r="H18">
            <v>0</v>
          </cell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>
            <v>0</v>
          </cell>
          <cell r="H19">
            <v>0</v>
          </cell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>
            <v>0</v>
          </cell>
          <cell r="H20">
            <v>0</v>
          </cell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>
            <v>0</v>
          </cell>
          <cell r="H21">
            <v>0</v>
          </cell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>
            <v>0</v>
          </cell>
          <cell r="H22">
            <v>0</v>
          </cell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>
            <v>0</v>
          </cell>
          <cell r="H23">
            <v>0</v>
          </cell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>
            <v>0</v>
          </cell>
          <cell r="H24">
            <v>0</v>
          </cell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>
            <v>0</v>
          </cell>
          <cell r="H25">
            <v>0</v>
          </cell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>
            <v>0</v>
          </cell>
          <cell r="H26">
            <v>0</v>
          </cell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>
            <v>0</v>
          </cell>
          <cell r="H27">
            <v>0</v>
          </cell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>
            <v>0</v>
          </cell>
          <cell r="H28">
            <v>0</v>
          </cell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>
            <v>0</v>
          </cell>
          <cell r="H29">
            <v>0</v>
          </cell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>
            <v>0</v>
          </cell>
          <cell r="H30">
            <v>0</v>
          </cell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>
            <v>0</v>
          </cell>
          <cell r="H31">
            <v>0</v>
          </cell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>
            <v>0</v>
          </cell>
          <cell r="H32">
            <v>0</v>
          </cell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>
            <v>0</v>
          </cell>
          <cell r="H33">
            <v>0</v>
          </cell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>
            <v>0</v>
          </cell>
          <cell r="H34">
            <v>0</v>
          </cell>
          <cell r="I34">
            <v>-5.5933924159035087E-11</v>
          </cell>
        </row>
        <row r="35">
          <cell r="D35">
            <v>0</v>
          </cell>
          <cell r="E35">
            <v>1491777.0900000145</v>
          </cell>
          <cell r="F35">
            <v>4968534.6099999985</v>
          </cell>
          <cell r="G35">
            <v>0</v>
          </cell>
          <cell r="H35">
            <v>0</v>
          </cell>
          <cell r="I35">
            <v>6460311.7000000151</v>
          </cell>
        </row>
        <row r="36">
          <cell r="D36">
            <v>0</v>
          </cell>
          <cell r="E36">
            <v>1491777.0900000145</v>
          </cell>
          <cell r="F36">
            <v>4968534.6099999985</v>
          </cell>
          <cell r="G36">
            <v>0</v>
          </cell>
          <cell r="H36">
            <v>0</v>
          </cell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>
            <v>0</v>
          </cell>
          <cell r="H37">
            <v>0</v>
          </cell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>
            <v>0</v>
          </cell>
          <cell r="H38">
            <v>0</v>
          </cell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>
            <v>0</v>
          </cell>
          <cell r="H39">
            <v>0</v>
          </cell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>
            <v>0</v>
          </cell>
          <cell r="H40">
            <v>0</v>
          </cell>
          <cell r="I40">
            <v>3413211.4800000037</v>
          </cell>
        </row>
        <row r="41">
          <cell r="D41" t="str">
            <v>095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>
            <v>0</v>
          </cell>
          <cell r="E42">
            <v>25711844.390000075</v>
          </cell>
          <cell r="F42">
            <v>-1219033.2299999972</v>
          </cell>
          <cell r="G42">
            <v>0</v>
          </cell>
          <cell r="H42">
            <v>0</v>
          </cell>
          <cell r="I42">
            <v>24492811.160000078</v>
          </cell>
        </row>
        <row r="43">
          <cell r="D43">
            <v>0</v>
          </cell>
          <cell r="E43">
            <v>25711844.390000075</v>
          </cell>
          <cell r="F43">
            <v>-1219033.2299999972</v>
          </cell>
          <cell r="G43">
            <v>0</v>
          </cell>
          <cell r="H43">
            <v>0</v>
          </cell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>
            <v>0</v>
          </cell>
          <cell r="H44">
            <v>0</v>
          </cell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>
            <v>0</v>
          </cell>
          <cell r="H45">
            <v>0</v>
          </cell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>
            <v>0</v>
          </cell>
          <cell r="H46">
            <v>0</v>
          </cell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>
            <v>0</v>
          </cell>
          <cell r="H47">
            <v>0</v>
          </cell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>
            <v>0</v>
          </cell>
          <cell r="H48">
            <v>0</v>
          </cell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>
            <v>0</v>
          </cell>
          <cell r="H49">
            <v>0</v>
          </cell>
          <cell r="I49">
            <v>4203929.879999999</v>
          </cell>
        </row>
        <row r="50">
          <cell r="D50" t="str">
            <v>041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>
            <v>0</v>
          </cell>
          <cell r="H51">
            <v>0</v>
          </cell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>
            <v>0</v>
          </cell>
          <cell r="H52">
            <v>0</v>
          </cell>
          <cell r="I52">
            <v>3050078.6399999927</v>
          </cell>
        </row>
        <row r="53">
          <cell r="D53">
            <v>0</v>
          </cell>
          <cell r="E53">
            <v>2575141.0599999824</v>
          </cell>
          <cell r="F53">
            <v>8053874.4200000027</v>
          </cell>
          <cell r="G53">
            <v>0</v>
          </cell>
          <cell r="H53">
            <v>0</v>
          </cell>
          <cell r="I53">
            <v>10629015.479999986</v>
          </cell>
        </row>
        <row r="54">
          <cell r="D54">
            <v>0</v>
          </cell>
          <cell r="E54">
            <v>2575141.0599999824</v>
          </cell>
          <cell r="F54">
            <v>8053874.4200000027</v>
          </cell>
          <cell r="G54">
            <v>0</v>
          </cell>
          <cell r="H54">
            <v>0</v>
          </cell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>
            <v>0</v>
          </cell>
          <cell r="H55">
            <v>0</v>
          </cell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>
            <v>0</v>
          </cell>
          <cell r="H56">
            <v>0</v>
          </cell>
          <cell r="I56">
            <v>1.1641532182693481E-10</v>
          </cell>
        </row>
        <row r="57">
          <cell r="D57">
            <v>0</v>
          </cell>
          <cell r="E57">
            <v>4131604.8199999854</v>
          </cell>
          <cell r="F57">
            <v>4074724.3500000015</v>
          </cell>
          <cell r="G57">
            <v>0</v>
          </cell>
          <cell r="H57">
            <v>0</v>
          </cell>
          <cell r="I57">
            <v>8206329.1699999869</v>
          </cell>
        </row>
        <row r="58">
          <cell r="D58">
            <v>0</v>
          </cell>
          <cell r="E58">
            <v>4131604.8199999854</v>
          </cell>
          <cell r="F58">
            <v>4074724.3500000015</v>
          </cell>
          <cell r="G58">
            <v>0</v>
          </cell>
          <cell r="H58">
            <v>0</v>
          </cell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>
            <v>0</v>
          </cell>
          <cell r="H59">
            <v>0</v>
          </cell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>
            <v>0</v>
          </cell>
          <cell r="H60">
            <v>0</v>
          </cell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>
            <v>0</v>
          </cell>
          <cell r="H61">
            <v>0</v>
          </cell>
          <cell r="I61">
            <v>1000358.4899999999</v>
          </cell>
        </row>
        <row r="62">
          <cell r="D62" t="str">
            <v>196</v>
          </cell>
          <cell r="E62">
            <v>0</v>
          </cell>
          <cell r="F62">
            <v>125.03</v>
          </cell>
          <cell r="G62">
            <v>0</v>
          </cell>
          <cell r="H62">
            <v>0</v>
          </cell>
          <cell r="I62">
            <v>125.03</v>
          </cell>
        </row>
        <row r="63">
          <cell r="D63">
            <v>0</v>
          </cell>
          <cell r="E63">
            <v>26351111.01999962</v>
          </cell>
          <cell r="F63">
            <v>12835183.190000068</v>
          </cell>
          <cell r="G63">
            <v>0</v>
          </cell>
          <cell r="H63">
            <v>0</v>
          </cell>
          <cell r="I63">
            <v>39186294.209999695</v>
          </cell>
        </row>
        <row r="64">
          <cell r="D64">
            <v>0</v>
          </cell>
          <cell r="E64">
            <v>26351111.01999962</v>
          </cell>
          <cell r="F64">
            <v>12835183.190000068</v>
          </cell>
          <cell r="G64">
            <v>0</v>
          </cell>
          <cell r="H64">
            <v>0</v>
          </cell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>
            <v>0</v>
          </cell>
          <cell r="H65">
            <v>0</v>
          </cell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>
            <v>0</v>
          </cell>
          <cell r="H66">
            <v>0</v>
          </cell>
          <cell r="I66">
            <v>989.88</v>
          </cell>
        </row>
        <row r="67">
          <cell r="D67">
            <v>0</v>
          </cell>
          <cell r="E67">
            <v>188204799.72000006</v>
          </cell>
          <cell r="F67">
            <v>-119108755.77000029</v>
          </cell>
          <cell r="G67">
            <v>0</v>
          </cell>
          <cell r="H67">
            <v>0</v>
          </cell>
          <cell r="I67">
            <v>69096043.949999765</v>
          </cell>
        </row>
        <row r="68">
          <cell r="D68">
            <v>0</v>
          </cell>
          <cell r="E68">
            <v>188204799.72000006</v>
          </cell>
          <cell r="F68">
            <v>-119108755.77000029</v>
          </cell>
          <cell r="G68">
            <v>0</v>
          </cell>
          <cell r="H68">
            <v>0</v>
          </cell>
          <cell r="I68">
            <v>69096043.949999765</v>
          </cell>
        </row>
        <row r="69">
          <cell r="D69">
            <v>0</v>
          </cell>
          <cell r="E69">
            <v>278316966.54999983</v>
          </cell>
          <cell r="F69">
            <v>-95945128.150000215</v>
          </cell>
          <cell r="G69">
            <v>0</v>
          </cell>
          <cell r="H69">
            <v>0</v>
          </cell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>
            <v>0</v>
          </cell>
          <cell r="H70">
            <v>0</v>
          </cell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>
            <v>0</v>
          </cell>
          <cell r="H71">
            <v>0</v>
          </cell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>
            <v>0</v>
          </cell>
          <cell r="H72">
            <v>0</v>
          </cell>
          <cell r="I72">
            <v>176867.62000000145</v>
          </cell>
        </row>
        <row r="73">
          <cell r="D73" t="str">
            <v>824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825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826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>
            <v>0</v>
          </cell>
          <cell r="H76">
            <v>0</v>
          </cell>
          <cell r="I76">
            <v>6095.1399999999976</v>
          </cell>
        </row>
        <row r="77">
          <cell r="D77">
            <v>0</v>
          </cell>
          <cell r="E77">
            <v>-75632.91999999863</v>
          </cell>
          <cell r="F77">
            <v>357121.76</v>
          </cell>
          <cell r="G77">
            <v>0</v>
          </cell>
          <cell r="H77">
            <v>0</v>
          </cell>
          <cell r="I77">
            <v>281488.84000000142</v>
          </cell>
        </row>
        <row r="78">
          <cell r="D78">
            <v>0</v>
          </cell>
          <cell r="E78">
            <v>-75632.91999999863</v>
          </cell>
          <cell r="F78">
            <v>357121.76</v>
          </cell>
          <cell r="G78">
            <v>0</v>
          </cell>
          <cell r="H78">
            <v>0</v>
          </cell>
          <cell r="I78">
            <v>281488.84000000142</v>
          </cell>
        </row>
        <row r="79">
          <cell r="D79" t="str">
            <v>818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>
            <v>0</v>
          </cell>
          <cell r="H82">
            <v>0</v>
          </cell>
          <cell r="I82">
            <v>785002.00999999989</v>
          </cell>
        </row>
        <row r="83">
          <cell r="D83">
            <v>0</v>
          </cell>
          <cell r="E83">
            <v>770198.03999999992</v>
          </cell>
          <cell r="F83">
            <v>14803.970000000001</v>
          </cell>
          <cell r="G83">
            <v>0</v>
          </cell>
          <cell r="H83">
            <v>0</v>
          </cell>
          <cell r="I83">
            <v>785002.00999999989</v>
          </cell>
        </row>
        <row r="84">
          <cell r="D84">
            <v>0</v>
          </cell>
          <cell r="E84">
            <v>770198.03999999992</v>
          </cell>
          <cell r="F84">
            <v>14803.970000000001</v>
          </cell>
          <cell r="G84">
            <v>0</v>
          </cell>
          <cell r="H84">
            <v>0</v>
          </cell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>
            <v>0</v>
          </cell>
          <cell r="H85">
            <v>0</v>
          </cell>
          <cell r="I85">
            <v>688619.14999999991</v>
          </cell>
        </row>
        <row r="86">
          <cell r="D86">
            <v>0</v>
          </cell>
          <cell r="E86">
            <v>674955.84</v>
          </cell>
          <cell r="F86">
            <v>13663.309999999998</v>
          </cell>
          <cell r="G86">
            <v>0</v>
          </cell>
          <cell r="H86">
            <v>0</v>
          </cell>
          <cell r="I86">
            <v>688619.14999999991</v>
          </cell>
        </row>
        <row r="87">
          <cell r="D87">
            <v>0</v>
          </cell>
          <cell r="E87">
            <v>674955.84</v>
          </cell>
          <cell r="F87">
            <v>13663.309999999998</v>
          </cell>
          <cell r="G87">
            <v>0</v>
          </cell>
          <cell r="H87">
            <v>0</v>
          </cell>
          <cell r="I87">
            <v>688619.14999999991</v>
          </cell>
        </row>
        <row r="88">
          <cell r="D88" t="str">
            <v>822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861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D92" t="str">
            <v>862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D93" t="str">
            <v>867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D94" t="str">
            <v>868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D95" t="str">
            <v>869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 t="str">
            <v>055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D101" t="str">
            <v>052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>
            <v>0</v>
          </cell>
          <cell r="H102">
            <v>0</v>
          </cell>
          <cell r="I102">
            <v>-64922.349999999627</v>
          </cell>
        </row>
        <row r="103">
          <cell r="D103" t="str">
            <v>058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D105">
            <v>0</v>
          </cell>
          <cell r="E105">
            <v>711137.73000000045</v>
          </cell>
          <cell r="F105">
            <v>-776060.08000000007</v>
          </cell>
          <cell r="G105">
            <v>0</v>
          </cell>
          <cell r="H105">
            <v>0</v>
          </cell>
          <cell r="I105">
            <v>-64922.349999999627</v>
          </cell>
        </row>
        <row r="106">
          <cell r="D106">
            <v>0</v>
          </cell>
          <cell r="E106">
            <v>711137.73000000045</v>
          </cell>
          <cell r="F106">
            <v>-776060.08000000007</v>
          </cell>
          <cell r="G106">
            <v>0</v>
          </cell>
          <cell r="H106">
            <v>0</v>
          </cell>
          <cell r="I106">
            <v>-64922.349999999627</v>
          </cell>
        </row>
        <row r="107">
          <cell r="D107">
            <v>0</v>
          </cell>
          <cell r="E107">
            <v>2080658.6900000018</v>
          </cell>
          <cell r="F107">
            <v>-390471.0400000001</v>
          </cell>
          <cell r="G107">
            <v>0</v>
          </cell>
          <cell r="H107">
            <v>0</v>
          </cell>
          <cell r="I107">
            <v>1690187.6500000015</v>
          </cell>
        </row>
        <row r="108">
          <cell r="D108">
            <v>0</v>
          </cell>
          <cell r="E108">
            <v>280397625.23999989</v>
          </cell>
          <cell r="F108">
            <v>-96335599.190000206</v>
          </cell>
          <cell r="G108">
            <v>0</v>
          </cell>
          <cell r="H108">
            <v>0</v>
          </cell>
          <cell r="I108">
            <v>184062026.04999965</v>
          </cell>
        </row>
        <row r="109">
          <cell r="D109">
            <v>0</v>
          </cell>
          <cell r="E109">
            <v>0</v>
          </cell>
          <cell r="F109">
            <v>-96335599.180002123</v>
          </cell>
          <cell r="G109" t="str">
            <v>Essbase</v>
          </cell>
        </row>
        <row r="110">
          <cell r="D110">
            <v>0</v>
          </cell>
          <cell r="E110">
            <v>0</v>
          </cell>
          <cell r="F110">
            <v>-9.9980831146240234E-3</v>
          </cell>
          <cell r="G110">
            <v>0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>
            <v>0</v>
          </cell>
          <cell r="C65">
            <v>0</v>
          </cell>
          <cell r="D65">
            <v>0</v>
          </cell>
          <cell r="E65" t="str">
            <v>821000</v>
          </cell>
          <cell r="F65">
            <v>821000</v>
          </cell>
          <cell r="G65" t="str">
            <v>AHLM212</v>
          </cell>
          <cell r="H65">
            <v>0</v>
          </cell>
          <cell r="I65">
            <v>0</v>
          </cell>
        </row>
        <row r="66">
          <cell r="A66" t="str">
            <v>700</v>
          </cell>
          <cell r="B66">
            <v>0</v>
          </cell>
          <cell r="C66">
            <v>0</v>
          </cell>
          <cell r="D66">
            <v>0</v>
          </cell>
          <cell r="E66" t="str">
            <v>700000</v>
          </cell>
          <cell r="F66">
            <v>700000</v>
          </cell>
          <cell r="G66" t="str">
            <v>AU180APT</v>
          </cell>
          <cell r="H66">
            <v>0</v>
          </cell>
          <cell r="I66">
            <v>0</v>
          </cell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>
            <v>0</v>
          </cell>
          <cell r="I84">
            <v>0</v>
          </cell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>
            <v>0</v>
          </cell>
          <cell r="E85">
            <v>0</v>
          </cell>
          <cell r="F85">
            <v>0</v>
          </cell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>
            <v>0</v>
          </cell>
          <cell r="C86">
            <v>0</v>
          </cell>
          <cell r="D86">
            <v>0</v>
          </cell>
          <cell r="E86" t="str">
            <v>834000</v>
          </cell>
          <cell r="F86" t="str">
            <v>834000</v>
          </cell>
          <cell r="G86" t="str">
            <v>AHLM212</v>
          </cell>
          <cell r="H86">
            <v>0</v>
          </cell>
          <cell r="I86">
            <v>0</v>
          </cell>
        </row>
        <row r="87">
          <cell r="A87" t="str">
            <v>711</v>
          </cell>
          <cell r="B87">
            <v>0</v>
          </cell>
          <cell r="C87">
            <v>0</v>
          </cell>
          <cell r="D87">
            <v>0</v>
          </cell>
          <cell r="E87" t="str">
            <v>711000</v>
          </cell>
          <cell r="F87" t="str">
            <v>711000</v>
          </cell>
          <cell r="G87" t="str">
            <v>AU180APT</v>
          </cell>
          <cell r="H87">
            <v>0</v>
          </cell>
          <cell r="I87">
            <v>0</v>
          </cell>
        </row>
        <row r="88">
          <cell r="A88" t="str">
            <v>196</v>
          </cell>
          <cell r="B88">
            <v>0</v>
          </cell>
          <cell r="C88">
            <v>0</v>
          </cell>
          <cell r="D88">
            <v>0</v>
          </cell>
          <cell r="E88" t="str">
            <v>196000</v>
          </cell>
          <cell r="F88" t="str">
            <v>196000</v>
          </cell>
          <cell r="G88" t="str">
            <v>AU080GOF</v>
          </cell>
          <cell r="H88">
            <v>0</v>
          </cell>
          <cell r="I88">
            <v>0</v>
          </cell>
        </row>
        <row r="89">
          <cell r="A89" t="str">
            <v>055</v>
          </cell>
          <cell r="B89">
            <v>0</v>
          </cell>
          <cell r="C89">
            <v>0</v>
          </cell>
          <cell r="D89">
            <v>0</v>
          </cell>
          <cell r="E89" t="str">
            <v>055</v>
          </cell>
          <cell r="F89">
            <v>0</v>
          </cell>
          <cell r="G89" t="str">
            <v>AHLOE301</v>
          </cell>
          <cell r="H89">
            <v>0</v>
          </cell>
          <cell r="I89">
            <v>0</v>
          </cell>
        </row>
        <row r="90">
          <cell r="A90" t="str">
            <v>180</v>
          </cell>
          <cell r="B90">
            <v>0</v>
          </cell>
          <cell r="C90">
            <v>0</v>
          </cell>
          <cell r="D90">
            <v>0</v>
          </cell>
          <cell r="E90" t="str">
            <v>181000</v>
          </cell>
          <cell r="F90">
            <v>0</v>
          </cell>
          <cell r="G90" t="str">
            <v>AU180APT</v>
          </cell>
          <cell r="H90">
            <v>0</v>
          </cell>
          <cell r="I90">
            <v>0</v>
          </cell>
        </row>
        <row r="91">
          <cell r="A91" t="str">
            <v>822</v>
          </cell>
          <cell r="B91">
            <v>0</v>
          </cell>
          <cell r="C91">
            <v>0</v>
          </cell>
          <cell r="D91">
            <v>0</v>
          </cell>
          <cell r="E91" t="str">
            <v>822000</v>
          </cell>
          <cell r="F91">
            <v>0</v>
          </cell>
          <cell r="G91" t="str">
            <v>AHCOS234</v>
          </cell>
          <cell r="H91">
            <v>0</v>
          </cell>
          <cell r="I91">
            <v>0</v>
          </cell>
        </row>
        <row r="92">
          <cell r="A92" t="str">
            <v>867</v>
          </cell>
          <cell r="B92">
            <v>0</v>
          </cell>
          <cell r="C92">
            <v>0</v>
          </cell>
          <cell r="D92">
            <v>0</v>
          </cell>
          <cell r="E92" t="str">
            <v>867000</v>
          </cell>
          <cell r="F92">
            <v>0</v>
          </cell>
          <cell r="G92" t="str">
            <v>AHLOS236</v>
          </cell>
          <cell r="H92">
            <v>0</v>
          </cell>
          <cell r="I92">
            <v>0</v>
          </cell>
        </row>
        <row r="93">
          <cell r="A93" t="str">
            <v>212</v>
          </cell>
          <cell r="B93">
            <v>0</v>
          </cell>
          <cell r="C93">
            <v>0</v>
          </cell>
          <cell r="D93">
            <v>0</v>
          </cell>
          <cell r="E93" t="str">
            <v>212</v>
          </cell>
          <cell r="F93">
            <v>0</v>
          </cell>
          <cell r="G93" t="str">
            <v>AHLM212</v>
          </cell>
          <cell r="H93">
            <v>0</v>
          </cell>
          <cell r="I93">
            <v>0</v>
          </cell>
        </row>
        <row r="94">
          <cell r="A94" t="str">
            <v>818</v>
          </cell>
          <cell r="B94">
            <v>0</v>
          </cell>
          <cell r="C94">
            <v>0</v>
          </cell>
          <cell r="D94">
            <v>0</v>
          </cell>
          <cell r="E94" t="str">
            <v>818000</v>
          </cell>
          <cell r="F94">
            <v>0</v>
          </cell>
          <cell r="G94" t="str">
            <v>AHCOS231</v>
          </cell>
          <cell r="H94">
            <v>0</v>
          </cell>
          <cell r="I94">
            <v>0</v>
          </cell>
        </row>
        <row r="95">
          <cell r="A95" t="str">
            <v>800</v>
          </cell>
          <cell r="B95">
            <v>0</v>
          </cell>
          <cell r="C95">
            <v>0</v>
          </cell>
          <cell r="D95">
            <v>0</v>
          </cell>
          <cell r="E95" t="str">
            <v>800000</v>
          </cell>
          <cell r="F95">
            <v>0</v>
          </cell>
          <cell r="G95" t="str">
            <v>AHCOS232</v>
          </cell>
          <cell r="H95">
            <v>0</v>
          </cell>
          <cell r="I95">
            <v>0</v>
          </cell>
        </row>
        <row r="96">
          <cell r="A96" t="str">
            <v>817</v>
          </cell>
          <cell r="B96">
            <v>0</v>
          </cell>
          <cell r="C96">
            <v>0</v>
          </cell>
          <cell r="D96">
            <v>0</v>
          </cell>
          <cell r="E96" t="str">
            <v>817000</v>
          </cell>
          <cell r="F96">
            <v>0</v>
          </cell>
          <cell r="G96" t="str">
            <v>AHCOS233</v>
          </cell>
          <cell r="H96">
            <v>0</v>
          </cell>
          <cell r="I96">
            <v>0</v>
          </cell>
        </row>
        <row r="97">
          <cell r="A97" t="str">
            <v>819</v>
          </cell>
          <cell r="B97">
            <v>0</v>
          </cell>
          <cell r="C97">
            <v>0</v>
          </cell>
          <cell r="D97">
            <v>0</v>
          </cell>
          <cell r="E97" t="str">
            <v>819000</v>
          </cell>
          <cell r="F97">
            <v>0</v>
          </cell>
          <cell r="G97" t="str">
            <v>AHCOS234</v>
          </cell>
          <cell r="H97">
            <v>0</v>
          </cell>
          <cell r="I97">
            <v>0</v>
          </cell>
        </row>
        <row r="98">
          <cell r="A98" t="str">
            <v>236</v>
          </cell>
          <cell r="B98">
            <v>0</v>
          </cell>
          <cell r="C98">
            <v>0</v>
          </cell>
          <cell r="D98">
            <v>0</v>
          </cell>
          <cell r="E98" t="str">
            <v>236</v>
          </cell>
          <cell r="F98">
            <v>0</v>
          </cell>
          <cell r="G98" t="str">
            <v>AHLOS236</v>
          </cell>
          <cell r="H98">
            <v>0</v>
          </cell>
          <cell r="I98">
            <v>0</v>
          </cell>
        </row>
        <row r="99">
          <cell r="A99" t="str">
            <v>059</v>
          </cell>
          <cell r="B99">
            <v>0</v>
          </cell>
          <cell r="C99">
            <v>0</v>
          </cell>
          <cell r="D99">
            <v>0</v>
          </cell>
          <cell r="E99" t="str">
            <v>059000</v>
          </cell>
          <cell r="F99">
            <v>59000</v>
          </cell>
          <cell r="G99" t="str">
            <v>AHLM212</v>
          </cell>
          <cell r="H99">
            <v>0</v>
          </cell>
          <cell r="I99">
            <v>0</v>
          </cell>
        </row>
        <row r="100">
          <cell r="A100" t="str">
            <v>057</v>
          </cell>
          <cell r="B100">
            <v>0</v>
          </cell>
          <cell r="C100">
            <v>0</v>
          </cell>
          <cell r="D100">
            <v>0</v>
          </cell>
          <cell r="E100" t="str">
            <v>057000</v>
          </cell>
          <cell r="F100">
            <v>57000</v>
          </cell>
          <cell r="G100" t="str">
            <v>AHCOS303</v>
          </cell>
          <cell r="H100">
            <v>0</v>
          </cell>
          <cell r="I100">
            <v>0</v>
          </cell>
        </row>
        <row r="101">
          <cell r="A101" t="str">
            <v>056</v>
          </cell>
          <cell r="B101">
            <v>0</v>
          </cell>
          <cell r="C101">
            <v>0</v>
          </cell>
          <cell r="D101">
            <v>0</v>
          </cell>
          <cell r="E101" t="str">
            <v>056000</v>
          </cell>
          <cell r="F101">
            <v>56000</v>
          </cell>
          <cell r="G101" t="str">
            <v>AHLM212</v>
          </cell>
          <cell r="H101">
            <v>0</v>
          </cell>
          <cell r="I101">
            <v>0</v>
          </cell>
        </row>
      </sheetData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</sheetData>
      <sheetData sheetId="8"/>
      <sheetData sheetId="9">
        <row r="14">
          <cell r="A14" t="str">
            <v>001</v>
          </cell>
        </row>
      </sheetData>
      <sheetData sheetId="10"/>
      <sheetData sheetId="11">
        <row r="14">
          <cell r="D14" t="str">
            <v>212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20">
        <row r="10">
          <cell r="D10" t="str">
            <v>002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3">
        <row r="3">
          <cell r="A3" t="str">
            <v>001</v>
          </cell>
        </row>
      </sheetData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N"/>
      <sheetName val="RS Sum FY15 A"/>
      <sheetName val="GL Sum A1 "/>
      <sheetName val="Pivot"/>
      <sheetName val="Walkforward detail "/>
      <sheetName val="JE Input"/>
      <sheetName val="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</v>
          </cell>
        </row>
      </sheetData>
      <sheetData sheetId="8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gFile"/>
      <sheetName val="EssbaseUpdate"/>
      <sheetName val="Cons-IS-exUnr (Not Needed)"/>
      <sheetName val="Cons-IS"/>
      <sheetName val="Cons-IS (2)"/>
      <sheetName val="Gross Profit"/>
      <sheetName val="O&amp;M (2)"/>
      <sheetName val="O&amp;M"/>
      <sheetName val="NI-byDiv"/>
      <sheetName val="Capital Spend, excl. sales use"/>
      <sheetName val="Capital Spend"/>
      <sheetName val="Capital Spend reclass"/>
      <sheetName val="MB Package ---&gt;"/>
      <sheetName val="Summary-MB"/>
      <sheetName val="Margin Detail"/>
      <sheetName val="AELIG"/>
      <sheetName val="TLGP"/>
      <sheetName val="UCG"/>
      <sheetName val="WKG"/>
      <sheetName val="AP&amp;S"/>
      <sheetName val="AGC"/>
      <sheetName val="AEH"/>
      <sheetName val="AEM"/>
      <sheetName val="SUPP-REPORTS---&gt;"/>
      <sheetName val="N"/>
      <sheetName val="Tax-Calc"/>
      <sheetName val="RevenueTax"/>
      <sheetName val="O&amp;MVar---&gt;"/>
      <sheetName val="MTD-O&amp;MVar-byDiv"/>
      <sheetName val="QTD-O&amp;MVar-byDiv"/>
      <sheetName val="YTD-O&amp;MVar-byDiv"/>
      <sheetName val="MTD-SSU-byDeptVar"/>
      <sheetName val="QTD-SSU-byDeptVar"/>
      <sheetName val="YTD-SSU-byDeptVar"/>
      <sheetName val="MTD-SSU-byDept-DC"/>
      <sheetName val="QTD-SSU-byDept-DC"/>
      <sheetName val="YTD-SSU-byDept-DC"/>
      <sheetName val="IS-Detail-byDiv---&gt;"/>
      <sheetName val="byDiv-Detail-MTD"/>
      <sheetName val="byDiv-Detail-QTD"/>
      <sheetName val="byDiv-Detail-YTD"/>
      <sheetName val="Volume---&gt;"/>
      <sheetName val="Volume-Summary-NGD"/>
      <sheetName val="Volume-Detail-NGD"/>
      <sheetName val="MTM-Impact---&gt;"/>
      <sheetName val="Tax Calc-MTM"/>
      <sheetName val="MTD-EPS-Calc-MTM"/>
      <sheetName val="QTD-EPS-Calc-MTM"/>
      <sheetName val="YTD-EPS-Calc-MTM"/>
      <sheetName val="PSandOther"/>
      <sheetName val="EPS-Calculations---&gt;"/>
      <sheetName val="PriorYr-MTD-EPS-Calc"/>
      <sheetName val="PriorYr-QTD-EPS-Calc"/>
      <sheetName val="PriorYr-YTD-EPS-Calc"/>
      <sheetName val="MTD-EPS-Calc"/>
      <sheetName val="QTD-EPS-Calc"/>
      <sheetName val="YTD-EPS-Calc"/>
      <sheetName val="YTD-EPS-Calc-Reg"/>
      <sheetName val="MTD-EPS-Calc DiscOp"/>
      <sheetName val="QTD-EPS-Calc DiscOp"/>
      <sheetName val="YTD-EPS-Calc DiscOp"/>
      <sheetName val="YTD-EPS-Calc Gain on Sale"/>
      <sheetName val="EPS-Budget-byMonth"/>
      <sheetName val="EPS-Budget-byMonth DiscOp"/>
      <sheetName val="Essbase-Files---&gt;"/>
      <sheetName val="Essbase Validation-IS"/>
      <sheetName val="Data-Cons"/>
      <sheetName val="Data-byDiv"/>
      <sheetName val="Volume-byDiv"/>
      <sheetName val="Var-SSU-byDept-MTD"/>
      <sheetName val="Var-SSU-byDept-QTD"/>
      <sheetName val="Var-SSU-byDept-YTD"/>
      <sheetName val="Var-SSU-byDept-MTD-NoDC"/>
      <sheetName val="Var-SSU-byDept-QTD-NoDC"/>
      <sheetName val="Var-SSU-byDept-YTD-NoDC"/>
      <sheetName val="Cap Rates wo DC"/>
      <sheetName val="SSU-byDept"/>
      <sheetName val="O&amp;M Act"/>
      <sheetName val="O&amp;M Bud"/>
      <sheetName val="O&amp;M Act Vs Bud"/>
      <sheetName val="Projections"/>
      <sheetName val="Rounded IS MTD"/>
      <sheetName val="Rounded IS QTD"/>
      <sheetName val="Rounded IS YTD"/>
      <sheetName val="Rounded IS by Div MTD"/>
      <sheetName val="Rounded IS by Div QTD"/>
      <sheetName val="Rounded IS by Div YTD"/>
      <sheetName val="Not Used ---&gt;"/>
      <sheetName val="MTD Cons"/>
      <sheetName val="MTD by Div"/>
      <sheetName val="QTD Cons"/>
      <sheetName val="QTD by Div"/>
      <sheetName val="YTD Cons"/>
      <sheetName val="YTD by Div"/>
      <sheetName val="Projection-Var"/>
      <sheetName val="MB-Margin Details---&gt;"/>
      <sheetName val="AEM Budget"/>
      <sheetName val="TLGP Margins"/>
      <sheetName val="Margin-Act"/>
      <sheetName val="Vol-Act"/>
      <sheetName val="AELIG Vol-Act Jan"/>
      <sheetName val="Margin-Bud"/>
      <sheetName val="AELIG Vol-Bud"/>
      <sheetName val="LGSI-LOSI Oct-Dec Actuals"/>
      <sheetName val="NSL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1">
          <cell r="C11" t="str">
            <v>Labor</v>
          </cell>
          <cell r="D11">
            <v>-122605.19999999917</v>
          </cell>
          <cell r="E11">
            <v>-147680.66000000364</v>
          </cell>
          <cell r="F11">
            <v>-518789.54000001494</v>
          </cell>
          <cell r="G11">
            <v>5239.699999999415</v>
          </cell>
          <cell r="H11">
            <v>165436.97999999888</v>
          </cell>
          <cell r="I11">
            <v>201916.26999999932</v>
          </cell>
          <cell r="J11">
            <v>-3948.4000000004453</v>
          </cell>
          <cell r="K11">
            <v>122059.06999999954</v>
          </cell>
          <cell r="L11">
            <v>70379.309999999939</v>
          </cell>
          <cell r="M11">
            <v>9188.1000000000022</v>
          </cell>
          <cell r="N11">
            <v>43377.91</v>
          </cell>
          <cell r="O11">
            <v>131536.96000000008</v>
          </cell>
          <cell r="P11">
            <v>4616.3000000000011</v>
          </cell>
          <cell r="Q11">
            <v>25158.49</v>
          </cell>
          <cell r="R11">
            <v>75138.210000000036</v>
          </cell>
          <cell r="S11">
            <v>4571.8000000000011</v>
          </cell>
          <cell r="T11">
            <v>18219.420000000006</v>
          </cell>
          <cell r="U11">
            <v>56398.750000000051</v>
          </cell>
          <cell r="V11">
            <v>-40258.590000000419</v>
          </cell>
          <cell r="W11">
            <v>-7549.8100000003469</v>
          </cell>
          <cell r="X11">
            <v>-77091.800000000978</v>
          </cell>
          <cell r="Y11">
            <v>-33716.010000000657</v>
          </cell>
          <cell r="Z11">
            <v>18121.369999999239</v>
          </cell>
          <cell r="AA11">
            <v>198554.92999999778</v>
          </cell>
          <cell r="AB11">
            <v>-6542.5800000000017</v>
          </cell>
          <cell r="AC11">
            <v>-25671.180000000022</v>
          </cell>
          <cell r="AD11">
            <v>-275646.73000000021</v>
          </cell>
          <cell r="AE11">
            <v>-210.52000000000407</v>
          </cell>
          <cell r="AF11">
            <v>47994.059999999401</v>
          </cell>
          <cell r="AG11">
            <v>327420.1600000016</v>
          </cell>
          <cell r="AH11">
            <v>-34346.339999999414</v>
          </cell>
          <cell r="AI11">
            <v>35777.210000000778</v>
          </cell>
          <cell r="AJ11">
            <v>-53695.480000001262</v>
          </cell>
          <cell r="AK11">
            <v>-14580.150000000038</v>
          </cell>
          <cell r="AL11">
            <v>-16224.819999999963</v>
          </cell>
          <cell r="AM11">
            <v>-161327.13999999972</v>
          </cell>
          <cell r="AN11">
            <v>205008.48999999871</v>
          </cell>
          <cell r="AO11">
            <v>528694.07000000076</v>
          </cell>
          <cell r="AP11">
            <v>-2541441.0800000057</v>
          </cell>
          <cell r="AQ11">
            <v>0</v>
          </cell>
          <cell r="AR11">
            <v>0</v>
          </cell>
          <cell r="AS11">
            <v>49865.089999999967</v>
          </cell>
          <cell r="AT11">
            <v>-3620.3100000004197</v>
          </cell>
          <cell r="AU11">
            <v>1493.7699999997712</v>
          </cell>
          <cell r="AV11">
            <v>134215.46000000346</v>
          </cell>
          <cell r="AW11">
            <v>41630.340000000004</v>
          </cell>
          <cell r="AX11">
            <v>128395.03000000003</v>
          </cell>
          <cell r="AY11">
            <v>390401.54000000004</v>
          </cell>
          <cell r="AZ11">
            <v>0</v>
          </cell>
          <cell r="BA11">
            <v>0</v>
          </cell>
          <cell r="BB11">
            <v>-1594.6900000000023</v>
          </cell>
          <cell r="BC11">
            <v>7350.53</v>
          </cell>
          <cell r="BD11">
            <v>22751.64</v>
          </cell>
          <cell r="BE11">
            <v>78397.319999999992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43607.949999998666</v>
          </cell>
          <cell r="BN11">
            <v>759087.46999999566</v>
          </cell>
          <cell r="BO11">
            <v>-2171723.8900000183</v>
          </cell>
          <cell r="BQ11">
            <v>917786.69999999984</v>
          </cell>
          <cell r="BR11">
            <v>2844099.7099999995</v>
          </cell>
          <cell r="BS11">
            <v>8325725.8399999999</v>
          </cell>
          <cell r="BU11">
            <v>961394.64999999851</v>
          </cell>
          <cell r="BV11">
            <v>3603187.179999995</v>
          </cell>
          <cell r="BW11">
            <v>6154001.9499999816</v>
          </cell>
        </row>
        <row r="12">
          <cell r="C12" t="str">
            <v>Benefits</v>
          </cell>
          <cell r="D12">
            <v>141834.79000000065</v>
          </cell>
          <cell r="E12">
            <v>243922.7500000007</v>
          </cell>
          <cell r="F12">
            <v>464745.91000000213</v>
          </cell>
          <cell r="G12">
            <v>148054.90999999989</v>
          </cell>
          <cell r="H12">
            <v>292708.30999999988</v>
          </cell>
          <cell r="I12">
            <v>393638.05999999883</v>
          </cell>
          <cell r="J12">
            <v>143458.08999999997</v>
          </cell>
          <cell r="K12">
            <v>278480.05000000005</v>
          </cell>
          <cell r="L12">
            <v>338477.92999999877</v>
          </cell>
          <cell r="M12">
            <v>4596.8200000000006</v>
          </cell>
          <cell r="N12">
            <v>14228.259999999998</v>
          </cell>
          <cell r="O12">
            <v>55160.13</v>
          </cell>
          <cell r="P12">
            <v>2298.4100000000003</v>
          </cell>
          <cell r="Q12">
            <v>7114.1299999999992</v>
          </cell>
          <cell r="R12">
            <v>28456.48</v>
          </cell>
          <cell r="S12">
            <v>2298.4100000000003</v>
          </cell>
          <cell r="T12">
            <v>7114.1299999999992</v>
          </cell>
          <cell r="U12">
            <v>26703.65</v>
          </cell>
          <cell r="V12">
            <v>44492.86999999993</v>
          </cell>
          <cell r="W12">
            <v>74906.369999999792</v>
          </cell>
          <cell r="X12">
            <v>205290.85000000091</v>
          </cell>
          <cell r="Y12">
            <v>52584.689999999828</v>
          </cell>
          <cell r="Z12">
            <v>98023.829999999711</v>
          </cell>
          <cell r="AA12">
            <v>318533.90000000072</v>
          </cell>
          <cell r="AB12">
            <v>-8091.8200000000052</v>
          </cell>
          <cell r="AC12">
            <v>-23117.46</v>
          </cell>
          <cell r="AD12">
            <v>-113243.05000000002</v>
          </cell>
          <cell r="AE12">
            <v>16448.949999999855</v>
          </cell>
          <cell r="AF12">
            <v>53242.499999999767</v>
          </cell>
          <cell r="AG12">
            <v>252415.52999999881</v>
          </cell>
          <cell r="AH12">
            <v>-33253.700000000026</v>
          </cell>
          <cell r="AI12">
            <v>-131864.26999999984</v>
          </cell>
          <cell r="AJ12">
            <v>-320740.7600000003</v>
          </cell>
          <cell r="AK12">
            <v>10155.010000000248</v>
          </cell>
          <cell r="AL12">
            <v>24891.880000000296</v>
          </cell>
          <cell r="AM12">
            <v>168716.62999999995</v>
          </cell>
          <cell r="AN12">
            <v>176968.86000000004</v>
          </cell>
          <cell r="AO12">
            <v>431991.00999999855</v>
          </cell>
          <cell r="AP12">
            <v>1387787.7900000024</v>
          </cell>
          <cell r="AQ12">
            <v>0</v>
          </cell>
          <cell r="AR12">
            <v>0</v>
          </cell>
          <cell r="AS12">
            <v>5069.51</v>
          </cell>
          <cell r="AT12">
            <v>161787.34000000011</v>
          </cell>
          <cell r="AU12">
            <v>344839.93000000052</v>
          </cell>
          <cell r="AV12">
            <v>866112.72999999986</v>
          </cell>
          <cell r="AW12">
            <v>9881.7900000000009</v>
          </cell>
          <cell r="AX12">
            <v>30586.460000000014</v>
          </cell>
          <cell r="AY12">
            <v>120882.42</v>
          </cell>
          <cell r="AZ12">
            <v>0</v>
          </cell>
          <cell r="BA12">
            <v>0</v>
          </cell>
          <cell r="BB12">
            <v>0</v>
          </cell>
          <cell r="BC12">
            <v>1532.27</v>
          </cell>
          <cell r="BD12">
            <v>4742.74</v>
          </cell>
          <cell r="BE12">
            <v>18971.010000000002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677903.09000000078</v>
          </cell>
          <cell r="BN12">
            <v>1369967.6799999995</v>
          </cell>
          <cell r="BO12">
            <v>3562889.680000002</v>
          </cell>
          <cell r="BQ12">
            <v>191507.03000000003</v>
          </cell>
          <cell r="BR12">
            <v>593444.42000000016</v>
          </cell>
          <cell r="BS12">
            <v>1853559.5300000003</v>
          </cell>
          <cell r="BU12">
            <v>869410.12000000081</v>
          </cell>
          <cell r="BV12">
            <v>1963412.0999999996</v>
          </cell>
          <cell r="BW12">
            <v>5416449.2100000028</v>
          </cell>
        </row>
        <row r="13">
          <cell r="C13" t="str">
            <v>Employee Welfare</v>
          </cell>
          <cell r="D13">
            <v>-15722.960000000003</v>
          </cell>
          <cell r="E13">
            <v>-111452.19000000019</v>
          </cell>
          <cell r="F13">
            <v>-292233.41999999987</v>
          </cell>
          <cell r="G13">
            <v>-4456.8399999999983</v>
          </cell>
          <cell r="H13">
            <v>-53646.409999999974</v>
          </cell>
          <cell r="I13">
            <v>-164279.31999999989</v>
          </cell>
          <cell r="J13">
            <v>-7294.7800000000007</v>
          </cell>
          <cell r="K13">
            <v>-61622.890000000014</v>
          </cell>
          <cell r="L13">
            <v>-195077.65999999997</v>
          </cell>
          <cell r="M13">
            <v>2837.94</v>
          </cell>
          <cell r="N13">
            <v>7976.48</v>
          </cell>
          <cell r="O13">
            <v>30798.34</v>
          </cell>
          <cell r="P13">
            <v>1418.97</v>
          </cell>
          <cell r="Q13">
            <v>3988.24</v>
          </cell>
          <cell r="R13">
            <v>15399.17</v>
          </cell>
          <cell r="S13">
            <v>1418.97</v>
          </cell>
          <cell r="T13">
            <v>3988.24</v>
          </cell>
          <cell r="U13">
            <v>15399.17</v>
          </cell>
          <cell r="V13">
            <v>-34875.30999999999</v>
          </cell>
          <cell r="W13">
            <v>-111909.02999999998</v>
          </cell>
          <cell r="X13">
            <v>-270857.89000000025</v>
          </cell>
          <cell r="Y13">
            <v>-22716.959999999992</v>
          </cell>
          <cell r="Z13">
            <v>-75214.939999999944</v>
          </cell>
          <cell r="AA13">
            <v>-175674.70999999996</v>
          </cell>
          <cell r="AB13">
            <v>-12158.35</v>
          </cell>
          <cell r="AC13">
            <v>-36694.089999999997</v>
          </cell>
          <cell r="AD13">
            <v>-95183.180000000051</v>
          </cell>
          <cell r="AE13">
            <v>-20670.419999999991</v>
          </cell>
          <cell r="AF13">
            <v>-74772.010000000068</v>
          </cell>
          <cell r="AG13">
            <v>-157330.49999999977</v>
          </cell>
          <cell r="AH13">
            <v>-24779.160000000014</v>
          </cell>
          <cell r="AI13">
            <v>-96819.360000000088</v>
          </cell>
          <cell r="AJ13">
            <v>-230859.64999999979</v>
          </cell>
          <cell r="AK13">
            <v>-15633.610000000002</v>
          </cell>
          <cell r="AL13">
            <v>-66608.290000000023</v>
          </cell>
          <cell r="AM13">
            <v>-190694.38000000003</v>
          </cell>
          <cell r="AN13">
            <v>-2369343.4799999995</v>
          </cell>
          <cell r="AO13">
            <v>-3721435.4600000004</v>
          </cell>
          <cell r="AP13">
            <v>-4419145.7900000019</v>
          </cell>
          <cell r="AQ13">
            <v>0</v>
          </cell>
          <cell r="AR13">
            <v>0</v>
          </cell>
          <cell r="AS13">
            <v>-2171.8000000000002</v>
          </cell>
          <cell r="AT13">
            <v>-35937.910000000003</v>
          </cell>
          <cell r="AU13">
            <v>-170216.19000000012</v>
          </cell>
          <cell r="AV13">
            <v>-377495.92000000039</v>
          </cell>
          <cell r="AW13">
            <v>-7931.86</v>
          </cell>
          <cell r="AX13">
            <v>-24787.929999999997</v>
          </cell>
          <cell r="AY13">
            <v>-50075.690000000017</v>
          </cell>
          <cell r="AZ13">
            <v>0</v>
          </cell>
          <cell r="BA13">
            <v>0</v>
          </cell>
          <cell r="BB13">
            <v>0</v>
          </cell>
          <cell r="BC13">
            <v>945.98</v>
          </cell>
          <cell r="BD13">
            <v>2658.84</v>
          </cell>
          <cell r="BE13">
            <v>10266.15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-2528405.5699999994</v>
          </cell>
          <cell r="BN13">
            <v>-4428988.0300000012</v>
          </cell>
          <cell r="BO13">
            <v>-6144878.2100000018</v>
          </cell>
          <cell r="BQ13">
            <v>132460.74</v>
          </cell>
          <cell r="BR13">
            <v>876767.27</v>
          </cell>
          <cell r="BS13">
            <v>2651472.81</v>
          </cell>
          <cell r="BU13">
            <v>-2395944.8299999991</v>
          </cell>
          <cell r="BV13">
            <v>-3552220.7600000012</v>
          </cell>
          <cell r="BW13">
            <v>-3493405.4000000018</v>
          </cell>
        </row>
        <row r="14">
          <cell r="C14" t="str">
            <v>Insurance</v>
          </cell>
          <cell r="D14">
            <v>2132.4099999999889</v>
          </cell>
          <cell r="E14">
            <v>7994.9499999999534</v>
          </cell>
          <cell r="F14">
            <v>-1056277.45</v>
          </cell>
          <cell r="G14">
            <v>36.540000000000873</v>
          </cell>
          <cell r="H14">
            <v>-8094.0499999999884</v>
          </cell>
          <cell r="I14">
            <v>13194.5</v>
          </cell>
          <cell r="J14">
            <v>1507.8499999999985</v>
          </cell>
          <cell r="K14">
            <v>-3680.1199999999953</v>
          </cell>
          <cell r="L14">
            <v>39455.700000000012</v>
          </cell>
          <cell r="M14">
            <v>-1471.31</v>
          </cell>
          <cell r="N14">
            <v>-4413.93</v>
          </cell>
          <cell r="O14">
            <v>-26261.200000000001</v>
          </cell>
          <cell r="P14">
            <v>-588.25</v>
          </cell>
          <cell r="Q14">
            <v>-1764.75</v>
          </cell>
          <cell r="R14">
            <v>-8632.34</v>
          </cell>
          <cell r="S14">
            <v>-883.06</v>
          </cell>
          <cell r="T14">
            <v>-2649.18</v>
          </cell>
          <cell r="U14">
            <v>-17628.86</v>
          </cell>
          <cell r="V14">
            <v>-826.02000000000407</v>
          </cell>
          <cell r="W14">
            <v>-2304.9500000000116</v>
          </cell>
          <cell r="X14">
            <v>-16108.75</v>
          </cell>
          <cell r="Y14">
            <v>-538.05000000000291</v>
          </cell>
          <cell r="Z14">
            <v>-1441.0400000000081</v>
          </cell>
          <cell r="AA14">
            <v>-13483.879999999946</v>
          </cell>
          <cell r="AB14">
            <v>-287.97000000000003</v>
          </cell>
          <cell r="AC14">
            <v>-863.91000000000008</v>
          </cell>
          <cell r="AD14">
            <v>-2624.8700000000008</v>
          </cell>
          <cell r="AE14">
            <v>-2399.0499999999993</v>
          </cell>
          <cell r="AF14">
            <v>-956.05999999999767</v>
          </cell>
          <cell r="AG14">
            <v>1218.4100000000326</v>
          </cell>
          <cell r="AH14">
            <v>-776.25999999999476</v>
          </cell>
          <cell r="AI14">
            <v>-1915.6499999999869</v>
          </cell>
          <cell r="AJ14">
            <v>-1237.9199999999255</v>
          </cell>
          <cell r="AK14">
            <v>1147.5899999999965</v>
          </cell>
          <cell r="AL14">
            <v>2882.7699999999895</v>
          </cell>
          <cell r="AM14">
            <v>4899.5100000000093</v>
          </cell>
          <cell r="AN14">
            <v>-454854.74</v>
          </cell>
          <cell r="AO14">
            <v>-1205983.7600000007</v>
          </cell>
          <cell r="AP14">
            <v>1902360.5500000007</v>
          </cell>
          <cell r="AQ14">
            <v>36</v>
          </cell>
          <cell r="AR14">
            <v>108</v>
          </cell>
          <cell r="AS14">
            <v>432</v>
          </cell>
          <cell r="AT14">
            <v>-4290.3899999999994</v>
          </cell>
          <cell r="AU14">
            <v>8237.460000000021</v>
          </cell>
          <cell r="AV14">
            <v>40339.910000000033</v>
          </cell>
          <cell r="AW14">
            <v>884.55000000000018</v>
          </cell>
          <cell r="AX14">
            <v>2653.6500000000005</v>
          </cell>
          <cell r="AY14">
            <v>8452.8999999999942</v>
          </cell>
          <cell r="AZ14">
            <v>0</v>
          </cell>
          <cell r="BA14">
            <v>0</v>
          </cell>
          <cell r="BB14">
            <v>-87.460000000000008</v>
          </cell>
          <cell r="BC14">
            <v>40</v>
          </cell>
          <cell r="BD14">
            <v>120</v>
          </cell>
          <cell r="BE14">
            <v>450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-458869.37000000005</v>
          </cell>
          <cell r="BN14">
            <v>-1197257.6400000008</v>
          </cell>
          <cell r="BO14">
            <v>897636.20000000112</v>
          </cell>
          <cell r="BQ14">
            <v>9788</v>
          </cell>
          <cell r="BR14">
            <v>29364</v>
          </cell>
          <cell r="BS14">
            <v>99267.55</v>
          </cell>
          <cell r="BU14">
            <v>-449081.37000000005</v>
          </cell>
          <cell r="BV14">
            <v>-1167893.6400000008</v>
          </cell>
          <cell r="BW14">
            <v>996903.75000000116</v>
          </cell>
        </row>
        <row r="15">
          <cell r="C15" t="str">
            <v>Rent, Maint., &amp; Utilities</v>
          </cell>
          <cell r="D15">
            <v>-17566.539999999921</v>
          </cell>
          <cell r="E15">
            <v>-46404.409999999771</v>
          </cell>
          <cell r="F15">
            <v>-84427.509999999427</v>
          </cell>
          <cell r="G15">
            <v>-13359.260000000017</v>
          </cell>
          <cell r="H15">
            <v>14788.15999999992</v>
          </cell>
          <cell r="I15">
            <v>59025.789999999695</v>
          </cell>
          <cell r="J15">
            <v>-15798.560000000034</v>
          </cell>
          <cell r="K15">
            <v>9046.1699999999291</v>
          </cell>
          <cell r="L15">
            <v>64110.670000000049</v>
          </cell>
          <cell r="M15">
            <v>2439.3000000000002</v>
          </cell>
          <cell r="N15">
            <v>5741.9900000000016</v>
          </cell>
          <cell r="O15">
            <v>-5084.8800000000047</v>
          </cell>
          <cell r="P15">
            <v>1353.6299999999999</v>
          </cell>
          <cell r="Q15">
            <v>2302.6000000000004</v>
          </cell>
          <cell r="R15">
            <v>-12459.46</v>
          </cell>
          <cell r="S15">
            <v>1085.67</v>
          </cell>
          <cell r="T15">
            <v>3439.39</v>
          </cell>
          <cell r="U15">
            <v>7374.58</v>
          </cell>
          <cell r="V15">
            <v>-18298.300000000003</v>
          </cell>
          <cell r="W15">
            <v>-25990.550000000017</v>
          </cell>
          <cell r="X15">
            <v>-19641.089999999851</v>
          </cell>
          <cell r="Y15">
            <v>-19512.020000000004</v>
          </cell>
          <cell r="Z15">
            <v>-24971.950000000012</v>
          </cell>
          <cell r="AA15">
            <v>-11902.54999999993</v>
          </cell>
          <cell r="AB15">
            <v>1213.72</v>
          </cell>
          <cell r="AC15">
            <v>-1018.5999999999985</v>
          </cell>
          <cell r="AD15">
            <v>-7738.5399999999936</v>
          </cell>
          <cell r="AE15">
            <v>-1027.9700000000012</v>
          </cell>
          <cell r="AF15">
            <v>19110.479999999981</v>
          </cell>
          <cell r="AG15">
            <v>159635.45999999996</v>
          </cell>
          <cell r="AH15">
            <v>-91354.12</v>
          </cell>
          <cell r="AI15">
            <v>-75327.309999999939</v>
          </cell>
          <cell r="AJ15">
            <v>-1766.0900000000838</v>
          </cell>
          <cell r="AK15">
            <v>-16882.539999999979</v>
          </cell>
          <cell r="AL15">
            <v>-51235.139999999956</v>
          </cell>
          <cell r="AM15">
            <v>-87844.969999999739</v>
          </cell>
          <cell r="AN15">
            <v>-366403.02999999997</v>
          </cell>
          <cell r="AO15">
            <v>-361844.49999999988</v>
          </cell>
          <cell r="AP15">
            <v>-509235.7999999997</v>
          </cell>
          <cell r="AQ15">
            <v>0</v>
          </cell>
          <cell r="AR15">
            <v>0</v>
          </cell>
          <cell r="AS15">
            <v>-891.16</v>
          </cell>
          <cell r="AT15">
            <v>-73562.420000000042</v>
          </cell>
          <cell r="AU15">
            <v>-117091.39000000013</v>
          </cell>
          <cell r="AV15">
            <v>-220782.84000000078</v>
          </cell>
          <cell r="AW15">
            <v>63394.92</v>
          </cell>
          <cell r="AX15">
            <v>158647.93</v>
          </cell>
          <cell r="AY15">
            <v>185517.75</v>
          </cell>
          <cell r="AZ15">
            <v>0</v>
          </cell>
          <cell r="BA15">
            <v>0</v>
          </cell>
          <cell r="BB15">
            <v>0</v>
          </cell>
          <cell r="BC15">
            <v>2000</v>
          </cell>
          <cell r="BD15">
            <v>6000</v>
          </cell>
          <cell r="BE15">
            <v>25117.41</v>
          </cell>
          <cell r="BF15">
            <v>0</v>
          </cell>
          <cell r="BG15">
            <v>0</v>
          </cell>
          <cell r="BH15">
            <v>0</v>
          </cell>
          <cell r="BI15">
            <v>-44333</v>
          </cell>
          <cell r="BJ15">
            <v>-132999</v>
          </cell>
          <cell r="BK15">
            <v>-487662.67</v>
          </cell>
          <cell r="BM15">
            <v>-577392.25999999989</v>
          </cell>
          <cell r="BN15">
            <v>-612345.72999999975</v>
          </cell>
          <cell r="BO15">
            <v>-982955.72</v>
          </cell>
          <cell r="BQ15">
            <v>91839.6</v>
          </cell>
          <cell r="BR15">
            <v>275518.80000000005</v>
          </cell>
          <cell r="BS15">
            <v>1013124.13</v>
          </cell>
          <cell r="BU15">
            <v>-485552.65999999992</v>
          </cell>
          <cell r="BV15">
            <v>-336826.9299999997</v>
          </cell>
          <cell r="BW15">
            <v>30168.410000000033</v>
          </cell>
        </row>
        <row r="16">
          <cell r="C16" t="str">
            <v>Vehicles &amp; Equip</v>
          </cell>
          <cell r="D16">
            <v>30993.829999999609</v>
          </cell>
          <cell r="E16">
            <v>169895.34999999963</v>
          </cell>
          <cell r="F16">
            <v>620087.84000000078</v>
          </cell>
          <cell r="G16">
            <v>34124.61000000003</v>
          </cell>
          <cell r="H16">
            <v>79984.660000000091</v>
          </cell>
          <cell r="I16">
            <v>200962.24</v>
          </cell>
          <cell r="J16">
            <v>34124.61000000003</v>
          </cell>
          <cell r="K16">
            <v>79984.660000000091</v>
          </cell>
          <cell r="L16">
            <v>200962.24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34449.300000000017</v>
          </cell>
          <cell r="W16">
            <v>126253.18000000005</v>
          </cell>
          <cell r="X16">
            <v>674596.83</v>
          </cell>
          <cell r="Y16">
            <v>34578.97000000003</v>
          </cell>
          <cell r="Z16">
            <v>126142.85000000003</v>
          </cell>
          <cell r="AA16">
            <v>673395.96</v>
          </cell>
          <cell r="AB16">
            <v>-129.66999999999999</v>
          </cell>
          <cell r="AC16">
            <v>110.33000000000001</v>
          </cell>
          <cell r="AD16">
            <v>1200.8699999999999</v>
          </cell>
          <cell r="AE16">
            <v>17857.660000000062</v>
          </cell>
          <cell r="AF16">
            <v>86676.920000000042</v>
          </cell>
          <cell r="AG16">
            <v>183688.35000000009</v>
          </cell>
          <cell r="AH16">
            <v>17160.189999999973</v>
          </cell>
          <cell r="AI16">
            <v>86680.419999999984</v>
          </cell>
          <cell r="AJ16">
            <v>363435.54000000015</v>
          </cell>
          <cell r="AK16">
            <v>40891.910000000047</v>
          </cell>
          <cell r="AL16">
            <v>58328.340000000084</v>
          </cell>
          <cell r="AM16">
            <v>107006.07000000076</v>
          </cell>
          <cell r="AN16">
            <v>-182.14000000000124</v>
          </cell>
          <cell r="AO16">
            <v>4095.5199999999968</v>
          </cell>
          <cell r="AP16">
            <v>20442.300000000003</v>
          </cell>
          <cell r="AQ16">
            <v>0</v>
          </cell>
          <cell r="AR16">
            <v>0</v>
          </cell>
          <cell r="AS16">
            <v>0</v>
          </cell>
          <cell r="AT16">
            <v>16353.740000000049</v>
          </cell>
          <cell r="AU16">
            <v>78579.510000000126</v>
          </cell>
          <cell r="AV16">
            <v>383918.56999999983</v>
          </cell>
          <cell r="AW16">
            <v>200</v>
          </cell>
          <cell r="AX16">
            <v>600</v>
          </cell>
          <cell r="AY16">
            <v>2421.08</v>
          </cell>
          <cell r="AZ16">
            <v>0</v>
          </cell>
          <cell r="BA16">
            <v>0</v>
          </cell>
          <cell r="BB16">
            <v>0</v>
          </cell>
          <cell r="BC16">
            <v>5930</v>
          </cell>
          <cell r="BD16">
            <v>17790</v>
          </cell>
          <cell r="BE16">
            <v>71160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197779.09999999977</v>
          </cell>
          <cell r="BN16">
            <v>708883.9</v>
          </cell>
          <cell r="BO16">
            <v>2627718.8200000017</v>
          </cell>
          <cell r="BQ16">
            <v>0</v>
          </cell>
          <cell r="BR16">
            <v>0</v>
          </cell>
          <cell r="BS16">
            <v>0</v>
          </cell>
          <cell r="BU16">
            <v>197779.09999999977</v>
          </cell>
          <cell r="BV16">
            <v>708883.9</v>
          </cell>
          <cell r="BW16">
            <v>2627718.8200000017</v>
          </cell>
        </row>
        <row r="17">
          <cell r="C17" t="str">
            <v>Materials &amp; Supplies</v>
          </cell>
          <cell r="D17">
            <v>-536655.59999999986</v>
          </cell>
          <cell r="E17">
            <v>-551569.16999999993</v>
          </cell>
          <cell r="F17">
            <v>-190424.3600000006</v>
          </cell>
          <cell r="G17">
            <v>-96417.270000000019</v>
          </cell>
          <cell r="H17">
            <v>-178367.12000000017</v>
          </cell>
          <cell r="I17">
            <v>-124544.59999999957</v>
          </cell>
          <cell r="J17">
            <v>-107767.07</v>
          </cell>
          <cell r="K17">
            <v>-216945.06</v>
          </cell>
          <cell r="L17">
            <v>-245977.85999999981</v>
          </cell>
          <cell r="M17">
            <v>11349.8</v>
          </cell>
          <cell r="N17">
            <v>38577.94</v>
          </cell>
          <cell r="O17">
            <v>121433.26</v>
          </cell>
          <cell r="P17">
            <v>6550.25</v>
          </cell>
          <cell r="Q17">
            <v>19298.48</v>
          </cell>
          <cell r="R17">
            <v>65354.990000000005</v>
          </cell>
          <cell r="S17">
            <v>4799.55</v>
          </cell>
          <cell r="T17">
            <v>19279.46</v>
          </cell>
          <cell r="U17">
            <v>56078.270000000004</v>
          </cell>
          <cell r="V17">
            <v>5582.0500000000175</v>
          </cell>
          <cell r="W17">
            <v>11443.660000000062</v>
          </cell>
          <cell r="X17">
            <v>90616.330000000016</v>
          </cell>
          <cell r="Y17">
            <v>13081.710000000006</v>
          </cell>
          <cell r="Z17">
            <v>20781.740000000049</v>
          </cell>
          <cell r="AA17">
            <v>108959.04000000021</v>
          </cell>
          <cell r="AB17">
            <v>-7499.66</v>
          </cell>
          <cell r="AC17">
            <v>-9338.08</v>
          </cell>
          <cell r="AD17">
            <v>-18342.71</v>
          </cell>
          <cell r="AE17">
            <v>23890.42</v>
          </cell>
          <cell r="AF17">
            <v>-67958.62</v>
          </cell>
          <cell r="AG17">
            <v>-85379.660000000134</v>
          </cell>
          <cell r="AH17">
            <v>6698.1999999999971</v>
          </cell>
          <cell r="AI17">
            <v>-6416.7399999999907</v>
          </cell>
          <cell r="AJ17">
            <v>69003.520000000048</v>
          </cell>
          <cell r="AK17">
            <v>-16509.749999999993</v>
          </cell>
          <cell r="AL17">
            <v>-39444.03</v>
          </cell>
          <cell r="AM17">
            <v>-267615.68</v>
          </cell>
          <cell r="AN17">
            <v>47064.770000000004</v>
          </cell>
          <cell r="AO17">
            <v>94597.039999999979</v>
          </cell>
          <cell r="AP17">
            <v>363008.5100000003</v>
          </cell>
          <cell r="AQ17">
            <v>0</v>
          </cell>
          <cell r="AR17">
            <v>0</v>
          </cell>
          <cell r="AS17">
            <v>-3657.86</v>
          </cell>
          <cell r="AT17">
            <v>-1670157.7000000004</v>
          </cell>
          <cell r="AU17">
            <v>-2182574.9000000004</v>
          </cell>
          <cell r="AV17">
            <v>-2350205.1600000011</v>
          </cell>
          <cell r="AW17">
            <v>-7094.35</v>
          </cell>
          <cell r="AX17">
            <v>-9589.15</v>
          </cell>
          <cell r="AY17">
            <v>-8660.89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-1081.02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-2243599.2300000004</v>
          </cell>
          <cell r="BN17">
            <v>-2929879.0300000003</v>
          </cell>
          <cell r="BO17">
            <v>-2508940.870000001</v>
          </cell>
          <cell r="BQ17">
            <v>9269</v>
          </cell>
          <cell r="BR17">
            <v>27707</v>
          </cell>
          <cell r="BS17">
            <v>77770.109999999986</v>
          </cell>
          <cell r="BU17">
            <v>-2234330.2300000004</v>
          </cell>
          <cell r="BV17">
            <v>-2902172.0300000003</v>
          </cell>
          <cell r="BW17">
            <v>-2431170.7600000012</v>
          </cell>
        </row>
        <row r="18">
          <cell r="C18" t="str">
            <v>Information Technologies</v>
          </cell>
          <cell r="D18">
            <v>-64359.389999999985</v>
          </cell>
          <cell r="E18">
            <v>-58626.31</v>
          </cell>
          <cell r="F18">
            <v>83159.780000000028</v>
          </cell>
          <cell r="G18">
            <v>-3416.7800000000007</v>
          </cell>
          <cell r="H18">
            <v>-7775.01</v>
          </cell>
          <cell r="I18">
            <v>20803.419999999976</v>
          </cell>
          <cell r="J18">
            <v>-3416.7800000000007</v>
          </cell>
          <cell r="K18">
            <v>-7775.01</v>
          </cell>
          <cell r="L18">
            <v>20803.419999999976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-10086.849999999999</v>
          </cell>
          <cell r="W18">
            <v>-3497.930000000003</v>
          </cell>
          <cell r="X18">
            <v>5209.1999999999935</v>
          </cell>
          <cell r="Y18">
            <v>-10086.849999999999</v>
          </cell>
          <cell r="Z18">
            <v>-3497.930000000003</v>
          </cell>
          <cell r="AA18">
            <v>5837.9199999999946</v>
          </cell>
          <cell r="AB18">
            <v>0</v>
          </cell>
          <cell r="AC18">
            <v>0</v>
          </cell>
          <cell r="AD18">
            <v>-628.71999999999991</v>
          </cell>
          <cell r="AE18">
            <v>-48670.79</v>
          </cell>
          <cell r="AF18">
            <v>-53649.369999999995</v>
          </cell>
          <cell r="AG18">
            <v>-182301.58000000005</v>
          </cell>
          <cell r="AH18">
            <v>10921.939999999999</v>
          </cell>
          <cell r="AI18">
            <v>2802.5599999999977</v>
          </cell>
          <cell r="AJ18">
            <v>-17648.130000000019</v>
          </cell>
          <cell r="AK18">
            <v>-27560.980000000003</v>
          </cell>
          <cell r="AL18">
            <v>-885.55999999999187</v>
          </cell>
          <cell r="AM18">
            <v>84054.680000000022</v>
          </cell>
          <cell r="AN18">
            <v>117826.46999999996</v>
          </cell>
          <cell r="AO18">
            <v>126972.67000000153</v>
          </cell>
          <cell r="AP18">
            <v>-669962.46999999613</v>
          </cell>
          <cell r="AQ18">
            <v>0</v>
          </cell>
          <cell r="AR18">
            <v>0</v>
          </cell>
          <cell r="AS18">
            <v>0</v>
          </cell>
          <cell r="AT18">
            <v>219333.27</v>
          </cell>
          <cell r="AU18">
            <v>19443.699999999953</v>
          </cell>
          <cell r="AV18">
            <v>68836.089999999967</v>
          </cell>
          <cell r="AW18">
            <v>0</v>
          </cell>
          <cell r="AX18">
            <v>0</v>
          </cell>
          <cell r="AY18">
            <v>4000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193986.88999999996</v>
          </cell>
          <cell r="BN18">
            <v>24784.750000001484</v>
          </cell>
          <cell r="BO18">
            <v>-603849.00999999617</v>
          </cell>
          <cell r="BQ18">
            <v>60000</v>
          </cell>
          <cell r="BR18">
            <v>197000</v>
          </cell>
          <cell r="BS18">
            <v>561307.01</v>
          </cell>
          <cell r="BU18">
            <v>253986.88999999996</v>
          </cell>
          <cell r="BV18">
            <v>221784.75000000148</v>
          </cell>
          <cell r="BW18">
            <v>-42541.999999996158</v>
          </cell>
        </row>
        <row r="19">
          <cell r="C19" t="str">
            <v>Telecom</v>
          </cell>
          <cell r="D19">
            <v>-24329.229999999916</v>
          </cell>
          <cell r="E19">
            <v>-33166.159999999887</v>
          </cell>
          <cell r="F19">
            <v>2540.4800000000978</v>
          </cell>
          <cell r="G19">
            <v>5641.6899999999914</v>
          </cell>
          <cell r="H19">
            <v>-50955.639999999978</v>
          </cell>
          <cell r="I19">
            <v>34473.870000000068</v>
          </cell>
          <cell r="J19">
            <v>5954.8299999999763</v>
          </cell>
          <cell r="K19">
            <v>-49867.810000000019</v>
          </cell>
          <cell r="L19">
            <v>37961.490000000063</v>
          </cell>
          <cell r="M19">
            <v>-313.14</v>
          </cell>
          <cell r="N19">
            <v>-1087.83</v>
          </cell>
          <cell r="O19">
            <v>-3487.6200000000008</v>
          </cell>
          <cell r="P19">
            <v>-2.9300000000000068</v>
          </cell>
          <cell r="Q19">
            <v>-8.589999999999975</v>
          </cell>
          <cell r="R19">
            <v>-124.57000000000039</v>
          </cell>
          <cell r="S19">
            <v>-310.21000000000004</v>
          </cell>
          <cell r="T19">
            <v>-1079.24</v>
          </cell>
          <cell r="U19">
            <v>-3363.05</v>
          </cell>
          <cell r="V19">
            <v>-4780.1800000000021</v>
          </cell>
          <cell r="W19">
            <v>-18090.829999999904</v>
          </cell>
          <cell r="X19">
            <v>-15426.239999999918</v>
          </cell>
          <cell r="Y19">
            <v>-1252.9799999999905</v>
          </cell>
          <cell r="Z19">
            <v>-6976.2599999999547</v>
          </cell>
          <cell r="AA19">
            <v>27746.920000000115</v>
          </cell>
          <cell r="AB19">
            <v>-3527.1999999999994</v>
          </cell>
          <cell r="AC19">
            <v>-11114.57</v>
          </cell>
          <cell r="AD19">
            <v>-43173.159999999996</v>
          </cell>
          <cell r="AE19">
            <v>2331.1600000000253</v>
          </cell>
          <cell r="AF19">
            <v>18368.239999999991</v>
          </cell>
          <cell r="AG19">
            <v>58921.62999999983</v>
          </cell>
          <cell r="AH19">
            <v>-999.58000000000811</v>
          </cell>
          <cell r="AI19">
            <v>-22862.750000000033</v>
          </cell>
          <cell r="AJ19">
            <v>-71639.669999999867</v>
          </cell>
          <cell r="AK19">
            <v>2462.6399999999758</v>
          </cell>
          <cell r="AL19">
            <v>-3416.5799999999945</v>
          </cell>
          <cell r="AM19">
            <v>57564.989999999903</v>
          </cell>
          <cell r="AN19">
            <v>43802.060000000019</v>
          </cell>
          <cell r="AO19">
            <v>188248.46</v>
          </cell>
          <cell r="AP19">
            <v>489998.16000000067</v>
          </cell>
          <cell r="AQ19">
            <v>0</v>
          </cell>
          <cell r="AR19">
            <v>0</v>
          </cell>
          <cell r="AS19">
            <v>-13423.140000000001</v>
          </cell>
          <cell r="AT19">
            <v>4460.9399999999732</v>
          </cell>
          <cell r="AU19">
            <v>48478.949999999983</v>
          </cell>
          <cell r="AV19">
            <v>178373.21999999997</v>
          </cell>
          <cell r="AW19">
            <v>-14.259999999999764</v>
          </cell>
          <cell r="AX19">
            <v>-1001.2199999999993</v>
          </cell>
          <cell r="AY19">
            <v>1130.2200000000012</v>
          </cell>
          <cell r="AZ19">
            <v>0</v>
          </cell>
          <cell r="BA19">
            <v>0</v>
          </cell>
          <cell r="BB19">
            <v>0</v>
          </cell>
          <cell r="BC19">
            <v>3000</v>
          </cell>
          <cell r="BD19">
            <v>9000</v>
          </cell>
          <cell r="BE19">
            <v>26290.07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31575.24000000006</v>
          </cell>
          <cell r="BN19">
            <v>134602.47000000018</v>
          </cell>
          <cell r="BO19">
            <v>748803.59000000067</v>
          </cell>
          <cell r="BQ19">
            <v>26453.5</v>
          </cell>
          <cell r="BR19">
            <v>79360.5</v>
          </cell>
          <cell r="BS19">
            <v>254040.32000000001</v>
          </cell>
          <cell r="BU19">
            <v>58028.740000000063</v>
          </cell>
          <cell r="BV19">
            <v>213962.97000000018</v>
          </cell>
          <cell r="BW19">
            <v>1002843.9100000006</v>
          </cell>
        </row>
        <row r="20">
          <cell r="C20" t="str">
            <v>Marketing</v>
          </cell>
          <cell r="D20">
            <v>-155072.38000000006</v>
          </cell>
          <cell r="E20">
            <v>-121862.28999999996</v>
          </cell>
          <cell r="F20">
            <v>29710.599999999977</v>
          </cell>
          <cell r="G20">
            <v>15624.850000000006</v>
          </cell>
          <cell r="H20">
            <v>-23616.690000000031</v>
          </cell>
          <cell r="I20">
            <v>-9011.8099999999977</v>
          </cell>
          <cell r="J20">
            <v>15624.850000000006</v>
          </cell>
          <cell r="K20">
            <v>-23616.690000000031</v>
          </cell>
          <cell r="L20">
            <v>3488.1900000001187</v>
          </cell>
          <cell r="M20">
            <v>0</v>
          </cell>
          <cell r="N20">
            <v>0</v>
          </cell>
          <cell r="O20">
            <v>-12500</v>
          </cell>
          <cell r="P20">
            <v>0</v>
          </cell>
          <cell r="Q20">
            <v>0</v>
          </cell>
          <cell r="R20">
            <v>-6250</v>
          </cell>
          <cell r="S20">
            <v>0</v>
          </cell>
          <cell r="T20">
            <v>0</v>
          </cell>
          <cell r="U20">
            <v>-6250</v>
          </cell>
          <cell r="V20">
            <v>-48639.069999999992</v>
          </cell>
          <cell r="W20">
            <v>-62557.619999999981</v>
          </cell>
          <cell r="X20">
            <v>-23500.08999999988</v>
          </cell>
          <cell r="Y20">
            <v>-45822.83</v>
          </cell>
          <cell r="Z20">
            <v>-60378.39</v>
          </cell>
          <cell r="AA20">
            <v>-26037.859999999957</v>
          </cell>
          <cell r="AB20">
            <v>-2816.24</v>
          </cell>
          <cell r="AC20">
            <v>-2179.2299999999996</v>
          </cell>
          <cell r="AD20">
            <v>2537.7700000000004</v>
          </cell>
          <cell r="AE20">
            <v>-52918.320000000007</v>
          </cell>
          <cell r="AF20">
            <v>-62385.3</v>
          </cell>
          <cell r="AG20">
            <v>35848.610000000132</v>
          </cell>
          <cell r="AH20">
            <v>88321.270000000019</v>
          </cell>
          <cell r="AI20">
            <v>67630.620000000054</v>
          </cell>
          <cell r="AJ20">
            <v>-363199.99999999994</v>
          </cell>
          <cell r="AK20">
            <v>-27985.100000000006</v>
          </cell>
          <cell r="AL20">
            <v>-24737.75</v>
          </cell>
          <cell r="AM20">
            <v>47903.539999999979</v>
          </cell>
          <cell r="AN20">
            <v>-658608.99</v>
          </cell>
          <cell r="AO20">
            <v>-520628.68999999994</v>
          </cell>
          <cell r="AP20">
            <v>-131300.04000000007</v>
          </cell>
          <cell r="AQ20">
            <v>0</v>
          </cell>
          <cell r="AR20">
            <v>0</v>
          </cell>
          <cell r="AS20">
            <v>-204.4</v>
          </cell>
          <cell r="AT20">
            <v>-99016.810000000027</v>
          </cell>
          <cell r="AU20">
            <v>-98377.060000000012</v>
          </cell>
          <cell r="AV20">
            <v>-88542.620000000054</v>
          </cell>
          <cell r="AW20">
            <v>-4736.92</v>
          </cell>
          <cell r="AX20">
            <v>-6739.8</v>
          </cell>
          <cell r="AY20">
            <v>-3837.8700000000117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-943031.47000000009</v>
          </cell>
          <cell r="BN20">
            <v>-853274.58</v>
          </cell>
          <cell r="BO20">
            <v>-506134.0799999999</v>
          </cell>
          <cell r="BQ20">
            <v>86484.56</v>
          </cell>
          <cell r="BR20">
            <v>79453.679999999993</v>
          </cell>
          <cell r="BS20">
            <v>99823.88</v>
          </cell>
          <cell r="BU20">
            <v>-856546.91000000015</v>
          </cell>
          <cell r="BV20">
            <v>-773820.89999999991</v>
          </cell>
          <cell r="BW20">
            <v>-406310.1999999999</v>
          </cell>
        </row>
        <row r="21">
          <cell r="C21" t="str">
            <v>Directors &amp; Shareholders &amp;PR</v>
          </cell>
          <cell r="D21">
            <v>-95.02</v>
          </cell>
          <cell r="E21">
            <v>-95.02</v>
          </cell>
          <cell r="F21">
            <v>-171.72000000000003</v>
          </cell>
          <cell r="G21">
            <v>-281.08000000000004</v>
          </cell>
          <cell r="H21">
            <v>-838.0300000000002</v>
          </cell>
          <cell r="I21">
            <v>-3925.1799999999994</v>
          </cell>
          <cell r="J21">
            <v>200</v>
          </cell>
          <cell r="K21">
            <v>600</v>
          </cell>
          <cell r="L21">
            <v>1876.38</v>
          </cell>
          <cell r="M21">
            <v>-481.08000000000004</v>
          </cell>
          <cell r="N21">
            <v>-1438.0300000000002</v>
          </cell>
          <cell r="O21">
            <v>-5801.56</v>
          </cell>
          <cell r="P21">
            <v>-228.5</v>
          </cell>
          <cell r="Q21">
            <v>-680.9</v>
          </cell>
          <cell r="R21">
            <v>-2741.48</v>
          </cell>
          <cell r="S21">
            <v>-252.58</v>
          </cell>
          <cell r="T21">
            <v>-757.13</v>
          </cell>
          <cell r="U21">
            <v>-3060.0800000000004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250</v>
          </cell>
          <cell r="AH21">
            <v>2695.5</v>
          </cell>
          <cell r="AI21">
            <v>177.44000000000005</v>
          </cell>
          <cell r="AJ21">
            <v>63.440000000000055</v>
          </cell>
          <cell r="AK21">
            <v>875</v>
          </cell>
          <cell r="AL21">
            <v>2625</v>
          </cell>
          <cell r="AM21">
            <v>7530.93</v>
          </cell>
          <cell r="AN21">
            <v>129614</v>
          </cell>
          <cell r="AO21">
            <v>151495.37999999989</v>
          </cell>
          <cell r="AP21">
            <v>-157418.54999999888</v>
          </cell>
          <cell r="AQ21">
            <v>60.379999999999882</v>
          </cell>
          <cell r="AR21">
            <v>188.82999999999993</v>
          </cell>
          <cell r="AS21">
            <v>-4611.5499999999993</v>
          </cell>
          <cell r="AT21">
            <v>0</v>
          </cell>
          <cell r="AU21">
            <v>0</v>
          </cell>
          <cell r="AV21">
            <v>-2883.15</v>
          </cell>
          <cell r="AW21">
            <v>-321.87</v>
          </cell>
          <cell r="AX21">
            <v>-1052.6399999999999</v>
          </cell>
          <cell r="AY21">
            <v>-5513.6200000000008</v>
          </cell>
          <cell r="AZ21">
            <v>-225</v>
          </cell>
          <cell r="BA21">
            <v>-683.92000000000007</v>
          </cell>
          <cell r="BB21">
            <v>-2795.59</v>
          </cell>
          <cell r="BC21">
            <v>24.419999999999987</v>
          </cell>
          <cell r="BD21">
            <v>72.709999999999923</v>
          </cell>
          <cell r="BE21">
            <v>222.2800000000002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132346.33000000002</v>
          </cell>
          <cell r="BN21">
            <v>151889.74999999985</v>
          </cell>
          <cell r="BO21">
            <v>-169252.70999999886</v>
          </cell>
          <cell r="BQ21">
            <v>7500</v>
          </cell>
          <cell r="BR21">
            <v>22500</v>
          </cell>
          <cell r="BS21">
            <v>68749.929999999993</v>
          </cell>
          <cell r="BU21">
            <v>139846.33000000002</v>
          </cell>
          <cell r="BV21">
            <v>174389.74999999985</v>
          </cell>
          <cell r="BW21">
            <v>-100502.77999999886</v>
          </cell>
        </row>
        <row r="22">
          <cell r="C22" t="str">
            <v>Dues &amp; Membership Fees</v>
          </cell>
          <cell r="D22">
            <v>48123.570000000007</v>
          </cell>
          <cell r="E22">
            <v>-68180.979999999952</v>
          </cell>
          <cell r="F22">
            <v>12858.959999999846</v>
          </cell>
          <cell r="G22">
            <v>4467.1000000000004</v>
          </cell>
          <cell r="H22">
            <v>14641.400000000009</v>
          </cell>
          <cell r="I22">
            <v>960.10000000006403</v>
          </cell>
          <cell r="J22">
            <v>4467.1000000000004</v>
          </cell>
          <cell r="K22">
            <v>14641.400000000009</v>
          </cell>
          <cell r="L22">
            <v>960.10000000006403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-8469</v>
          </cell>
          <cell r="W22">
            <v>-30809.259999999987</v>
          </cell>
          <cell r="X22">
            <v>-21021.229999999981</v>
          </cell>
          <cell r="Y22">
            <v>-8469</v>
          </cell>
          <cell r="Z22">
            <v>-30809.259999999991</v>
          </cell>
          <cell r="AA22">
            <v>-20271.229999999996</v>
          </cell>
          <cell r="AB22">
            <v>0</v>
          </cell>
          <cell r="AC22">
            <v>0</v>
          </cell>
          <cell r="AD22">
            <v>-750</v>
          </cell>
          <cell r="AE22">
            <v>158.61999999999989</v>
          </cell>
          <cell r="AF22">
            <v>7184.1600000000108</v>
          </cell>
          <cell r="AG22">
            <v>19914.510000000068</v>
          </cell>
          <cell r="AH22">
            <v>13114.68</v>
          </cell>
          <cell r="AI22">
            <v>6358.93</v>
          </cell>
          <cell r="AJ22">
            <v>-18921.050000000061</v>
          </cell>
          <cell r="AK22">
            <v>-6648.25</v>
          </cell>
          <cell r="AL22">
            <v>-24216.440000000002</v>
          </cell>
          <cell r="AM22">
            <v>-44580.579999999987</v>
          </cell>
          <cell r="AN22">
            <v>-45476.210000000006</v>
          </cell>
          <cell r="AO22">
            <v>-14202.730000000025</v>
          </cell>
          <cell r="AP22">
            <v>151251.06000000023</v>
          </cell>
          <cell r="AQ22">
            <v>0</v>
          </cell>
          <cell r="AR22">
            <v>0</v>
          </cell>
          <cell r="AS22">
            <v>0</v>
          </cell>
          <cell r="AT22">
            <v>2536.489999999998</v>
          </cell>
          <cell r="AU22">
            <v>23457.989999999994</v>
          </cell>
          <cell r="AV22">
            <v>61229.87000000001</v>
          </cell>
          <cell r="AW22">
            <v>417</v>
          </cell>
          <cell r="AX22">
            <v>210.9699999999998</v>
          </cell>
          <cell r="AY22">
            <v>643.8799999999992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8224</v>
          </cell>
          <cell r="BN22">
            <v>-85555.959999999948</v>
          </cell>
          <cell r="BO22">
            <v>162335.52000000019</v>
          </cell>
          <cell r="BQ22">
            <v>22196</v>
          </cell>
          <cell r="BR22">
            <v>82161</v>
          </cell>
          <cell r="BS22">
            <v>298157.91000000003</v>
          </cell>
          <cell r="BU22">
            <v>30420</v>
          </cell>
          <cell r="BV22">
            <v>-3394.9599999999482</v>
          </cell>
          <cell r="BW22">
            <v>460493.43000000023</v>
          </cell>
        </row>
        <row r="23">
          <cell r="C23" t="str">
            <v>Print &amp; Postages</v>
          </cell>
          <cell r="D23">
            <v>3056.6799999999994</v>
          </cell>
          <cell r="E23">
            <v>9674.3200000000015</v>
          </cell>
          <cell r="F23">
            <v>19609.289999999994</v>
          </cell>
          <cell r="G23">
            <v>-18.430000000000291</v>
          </cell>
          <cell r="H23">
            <v>968.34000000000015</v>
          </cell>
          <cell r="I23">
            <v>-4025.9700000000043</v>
          </cell>
          <cell r="J23">
            <v>-18.430000000000291</v>
          </cell>
          <cell r="K23">
            <v>978.84000000000015</v>
          </cell>
          <cell r="L23">
            <v>-4000.2400000000011</v>
          </cell>
          <cell r="M23">
            <v>0</v>
          </cell>
          <cell r="N23">
            <v>-10.5</v>
          </cell>
          <cell r="O23">
            <v>-25.73</v>
          </cell>
          <cell r="P23">
            <v>0</v>
          </cell>
          <cell r="Q23">
            <v>-10.5</v>
          </cell>
          <cell r="R23">
            <v>-10.5</v>
          </cell>
          <cell r="S23">
            <v>0</v>
          </cell>
          <cell r="T23">
            <v>0</v>
          </cell>
          <cell r="U23">
            <v>-15.23</v>
          </cell>
          <cell r="V23">
            <v>1200.2399999999998</v>
          </cell>
          <cell r="W23">
            <v>2542.79</v>
          </cell>
          <cell r="X23">
            <v>9557.3300000000017</v>
          </cell>
          <cell r="Y23">
            <v>1080.8899999999999</v>
          </cell>
          <cell r="Z23">
            <v>2179.4799999999996</v>
          </cell>
          <cell r="AA23">
            <v>8018.1500000000015</v>
          </cell>
          <cell r="AB23">
            <v>119.35</v>
          </cell>
          <cell r="AC23">
            <v>363.31</v>
          </cell>
          <cell r="AD23">
            <v>1539.18</v>
          </cell>
          <cell r="AE23">
            <v>1976.6399999999999</v>
          </cell>
          <cell r="AF23">
            <v>3094.5400000000009</v>
          </cell>
          <cell r="AG23">
            <v>6391.2500000000036</v>
          </cell>
          <cell r="AH23">
            <v>3707.0800000000008</v>
          </cell>
          <cell r="AI23">
            <v>11120.810000000001</v>
          </cell>
          <cell r="AJ23">
            <v>21995.679999999986</v>
          </cell>
          <cell r="AK23">
            <v>1263.5</v>
          </cell>
          <cell r="AL23">
            <v>6003.8700000000008</v>
          </cell>
          <cell r="AM23">
            <v>18574.320000000003</v>
          </cell>
          <cell r="AN23">
            <v>8688.4800000000014</v>
          </cell>
          <cell r="AO23">
            <v>25078.080000000009</v>
          </cell>
          <cell r="AP23">
            <v>102762.89000000004</v>
          </cell>
          <cell r="AQ23">
            <v>0</v>
          </cell>
          <cell r="AR23">
            <v>0</v>
          </cell>
          <cell r="AS23">
            <v>-873.18</v>
          </cell>
          <cell r="AT23">
            <v>1211.3999999999996</v>
          </cell>
          <cell r="AU23">
            <v>5411.1100000000006</v>
          </cell>
          <cell r="AV23">
            <v>15654.660000000018</v>
          </cell>
          <cell r="AW23">
            <v>0.32999999999999829</v>
          </cell>
          <cell r="AX23">
            <v>39.699999999999989</v>
          </cell>
          <cell r="AY23">
            <v>-344.20000000000073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-2600.79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21085.920000000006</v>
          </cell>
          <cell r="BN23">
            <v>63933.560000000012</v>
          </cell>
          <cell r="BO23">
            <v>186701.28000000006</v>
          </cell>
          <cell r="BQ23">
            <v>1115</v>
          </cell>
          <cell r="BR23">
            <v>3520</v>
          </cell>
          <cell r="BS23">
            <v>10652.07</v>
          </cell>
          <cell r="BU23">
            <v>22200.920000000006</v>
          </cell>
          <cell r="BV23">
            <v>67453.560000000012</v>
          </cell>
          <cell r="BW23">
            <v>197353.35000000006</v>
          </cell>
        </row>
        <row r="24">
          <cell r="C24" t="str">
            <v>Travel &amp; Entertainment</v>
          </cell>
          <cell r="D24">
            <v>-66079.930000000022</v>
          </cell>
          <cell r="E24">
            <v>-176549.28999999998</v>
          </cell>
          <cell r="F24">
            <v>-22190.220000000139</v>
          </cell>
          <cell r="G24">
            <v>-42335.350000000006</v>
          </cell>
          <cell r="H24">
            <v>-28596.279999999977</v>
          </cell>
          <cell r="I24">
            <v>219207.55999999994</v>
          </cell>
          <cell r="J24">
            <v>-41517.090000000011</v>
          </cell>
          <cell r="K24">
            <v>-27586.979999999978</v>
          </cell>
          <cell r="L24">
            <v>224059.20000000004</v>
          </cell>
          <cell r="M24">
            <v>-818.25999999999988</v>
          </cell>
          <cell r="N24">
            <v>-1009.2999999999998</v>
          </cell>
          <cell r="O24">
            <v>-4851.6400000000003</v>
          </cell>
          <cell r="P24">
            <v>-179.02</v>
          </cell>
          <cell r="Q24">
            <v>-179.02</v>
          </cell>
          <cell r="R24">
            <v>-2137.02</v>
          </cell>
          <cell r="S24">
            <v>-639.2399999999999</v>
          </cell>
          <cell r="T24">
            <v>-830.27999999999986</v>
          </cell>
          <cell r="U24">
            <v>-2714.6200000000003</v>
          </cell>
          <cell r="V24">
            <v>-48673.54</v>
          </cell>
          <cell r="W24">
            <v>-54838.320000000051</v>
          </cell>
          <cell r="X24">
            <v>-105404.53000000038</v>
          </cell>
          <cell r="Y24">
            <v>-47601.299999999981</v>
          </cell>
          <cell r="Z24">
            <v>-50713.149999999987</v>
          </cell>
          <cell r="AA24">
            <v>-75561.340000000157</v>
          </cell>
          <cell r="AB24">
            <v>-1072.2399999999989</v>
          </cell>
          <cell r="AC24">
            <v>-4125.1699999999983</v>
          </cell>
          <cell r="AD24">
            <v>-29843.190000000002</v>
          </cell>
          <cell r="AE24">
            <v>-40944.080000000002</v>
          </cell>
          <cell r="AF24">
            <v>-74848.31</v>
          </cell>
          <cell r="AG24">
            <v>18329.150000000489</v>
          </cell>
          <cell r="AH24">
            <v>-80390.660000000033</v>
          </cell>
          <cell r="AI24">
            <v>-67930.94</v>
          </cell>
          <cell r="AJ24">
            <v>-152663.33000000007</v>
          </cell>
          <cell r="AK24">
            <v>-55227.329999999987</v>
          </cell>
          <cell r="AL24">
            <v>-72780.299999999974</v>
          </cell>
          <cell r="AM24">
            <v>4216.6399999999794</v>
          </cell>
          <cell r="AN24">
            <v>-49411.600000000028</v>
          </cell>
          <cell r="AO24">
            <v>46858.899999999994</v>
          </cell>
          <cell r="AP24">
            <v>1035081.8300000008</v>
          </cell>
          <cell r="AQ24">
            <v>0</v>
          </cell>
          <cell r="AR24">
            <v>0</v>
          </cell>
          <cell r="AS24">
            <v>-1630.4500000000003</v>
          </cell>
          <cell r="AT24">
            <v>-58586.13999999997</v>
          </cell>
          <cell r="AU24">
            <v>-109665.41999999997</v>
          </cell>
          <cell r="AV24">
            <v>115419.66000000009</v>
          </cell>
          <cell r="AW24">
            <v>7805.5800000000008</v>
          </cell>
          <cell r="AX24">
            <v>9093.19</v>
          </cell>
          <cell r="AY24">
            <v>24394.530000000006</v>
          </cell>
          <cell r="AZ24">
            <v>0</v>
          </cell>
          <cell r="BA24">
            <v>-99.3900000000001</v>
          </cell>
          <cell r="BB24">
            <v>-940.45000000000027</v>
          </cell>
          <cell r="BC24">
            <v>500</v>
          </cell>
          <cell r="BD24">
            <v>1500</v>
          </cell>
          <cell r="BE24">
            <v>4958.43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-433343.05</v>
          </cell>
          <cell r="BN24">
            <v>-527856.16</v>
          </cell>
          <cell r="BO24">
            <v>1138778.8200000008</v>
          </cell>
          <cell r="BQ24">
            <v>36956.67</v>
          </cell>
          <cell r="BR24">
            <v>95130.01</v>
          </cell>
          <cell r="BS24">
            <v>265245.73999999982</v>
          </cell>
          <cell r="BU24">
            <v>-396386.38</v>
          </cell>
          <cell r="BV24">
            <v>-432726.15</v>
          </cell>
          <cell r="BW24">
            <v>1404024.5600000005</v>
          </cell>
        </row>
        <row r="25">
          <cell r="C25" t="str">
            <v>Training</v>
          </cell>
          <cell r="D25">
            <v>-38712.959999999999</v>
          </cell>
          <cell r="E25">
            <v>-23918.859999999997</v>
          </cell>
          <cell r="F25">
            <v>128593.53000000001</v>
          </cell>
          <cell r="G25">
            <v>-2776.4900000000016</v>
          </cell>
          <cell r="H25">
            <v>-6425.0599999999995</v>
          </cell>
          <cell r="I25">
            <v>1880.5400000000009</v>
          </cell>
          <cell r="J25">
            <v>-2787.9500000000007</v>
          </cell>
          <cell r="K25">
            <v>-6393.92</v>
          </cell>
          <cell r="L25">
            <v>4342.3799999999974</v>
          </cell>
          <cell r="M25">
            <v>11.46</v>
          </cell>
          <cell r="N25">
            <v>-31.14</v>
          </cell>
          <cell r="O25">
            <v>-2461.8399999999997</v>
          </cell>
          <cell r="P25">
            <v>5.73</v>
          </cell>
          <cell r="Q25">
            <v>-15.57</v>
          </cell>
          <cell r="R25">
            <v>-1230.9199999999998</v>
          </cell>
          <cell r="S25">
            <v>5.73</v>
          </cell>
          <cell r="T25">
            <v>-15.57</v>
          </cell>
          <cell r="U25">
            <v>-1230.9199999999998</v>
          </cell>
          <cell r="V25">
            <v>-20058.36</v>
          </cell>
          <cell r="W25">
            <v>-22490.68</v>
          </cell>
          <cell r="X25">
            <v>-42337.840000000011</v>
          </cell>
          <cell r="Y25">
            <v>-20058.36</v>
          </cell>
          <cell r="Z25">
            <v>-22319.079999999998</v>
          </cell>
          <cell r="AA25">
            <v>-41722.119999999995</v>
          </cell>
          <cell r="AB25">
            <v>0</v>
          </cell>
          <cell r="AC25">
            <v>-171.59999999999991</v>
          </cell>
          <cell r="AD25">
            <v>-615.72</v>
          </cell>
          <cell r="AE25">
            <v>4794.7099999999991</v>
          </cell>
          <cell r="AF25">
            <v>-63570.669999999991</v>
          </cell>
          <cell r="AG25">
            <v>-2850.8199999999779</v>
          </cell>
          <cell r="AH25">
            <v>987.07000000000153</v>
          </cell>
          <cell r="AI25">
            <v>-8332.4599999999937</v>
          </cell>
          <cell r="AJ25">
            <v>-13178.689999999995</v>
          </cell>
          <cell r="AK25">
            <v>-6829.77</v>
          </cell>
          <cell r="AL25">
            <v>-13106.809999999998</v>
          </cell>
          <cell r="AM25">
            <v>-29106.200000000004</v>
          </cell>
          <cell r="AN25">
            <v>-132635.84999999998</v>
          </cell>
          <cell r="AO25">
            <v>-10717.449999999975</v>
          </cell>
          <cell r="AP25">
            <v>235252.36999999985</v>
          </cell>
          <cell r="AQ25">
            <v>0</v>
          </cell>
          <cell r="AR25">
            <v>0</v>
          </cell>
          <cell r="AS25">
            <v>0</v>
          </cell>
          <cell r="AT25">
            <v>-71602.010000000009</v>
          </cell>
          <cell r="AU25">
            <v>-62021.420000000006</v>
          </cell>
          <cell r="AV25">
            <v>-60870.830000000016</v>
          </cell>
          <cell r="AW25">
            <v>5</v>
          </cell>
          <cell r="AX25">
            <v>-189.5</v>
          </cell>
          <cell r="AY25">
            <v>-542.67000000000007</v>
          </cell>
          <cell r="AZ25">
            <v>0</v>
          </cell>
          <cell r="BA25">
            <v>0</v>
          </cell>
          <cell r="BB25">
            <v>-39.590000000000003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-266828.65999999997</v>
          </cell>
          <cell r="BN25">
            <v>-210772.90999999997</v>
          </cell>
          <cell r="BO25">
            <v>216799.79999999987</v>
          </cell>
          <cell r="BQ25">
            <v>-4150.5</v>
          </cell>
          <cell r="BR25">
            <v>-14965.5</v>
          </cell>
          <cell r="BS25">
            <v>41851.880000000005</v>
          </cell>
          <cell r="BU25">
            <v>-270979.15999999997</v>
          </cell>
          <cell r="BV25">
            <v>-225738.40999999997</v>
          </cell>
          <cell r="BW25">
            <v>258651.67999999988</v>
          </cell>
        </row>
        <row r="26">
          <cell r="C26" t="str">
            <v>Outside Services</v>
          </cell>
          <cell r="D26">
            <v>-2854338.5999999987</v>
          </cell>
          <cell r="E26">
            <v>-3927724.279999997</v>
          </cell>
          <cell r="F26">
            <v>-3944214.2399999946</v>
          </cell>
          <cell r="G26">
            <v>-516936.97000000009</v>
          </cell>
          <cell r="H26">
            <v>-1571797.4</v>
          </cell>
          <cell r="I26">
            <v>-426482.09999999963</v>
          </cell>
          <cell r="J26">
            <v>-430881.60999999987</v>
          </cell>
          <cell r="K26">
            <v>-1492048.67</v>
          </cell>
          <cell r="L26">
            <v>-995066.04000000097</v>
          </cell>
          <cell r="M26">
            <v>-86055.359999999986</v>
          </cell>
          <cell r="N26">
            <v>-79748.729999999981</v>
          </cell>
          <cell r="O26">
            <v>568583.93999999994</v>
          </cell>
          <cell r="P26">
            <v>-65850.44</v>
          </cell>
          <cell r="Q26">
            <v>-3239.0400000000081</v>
          </cell>
          <cell r="R26">
            <v>334915.71999999997</v>
          </cell>
          <cell r="S26">
            <v>-20204.920000000013</v>
          </cell>
          <cell r="T26">
            <v>-76509.69</v>
          </cell>
          <cell r="U26">
            <v>233668.21999999997</v>
          </cell>
          <cell r="V26">
            <v>-689044.5399999998</v>
          </cell>
          <cell r="W26">
            <v>-1398909.5599999998</v>
          </cell>
          <cell r="X26">
            <v>-1483055.8200000012</v>
          </cell>
          <cell r="Y26">
            <v>-699044.5399999998</v>
          </cell>
          <cell r="Z26">
            <v>-1419113.8</v>
          </cell>
          <cell r="AA26">
            <v>-1465385.08</v>
          </cell>
          <cell r="AB26">
            <v>10000</v>
          </cell>
          <cell r="AC26">
            <v>20204.239999999998</v>
          </cell>
          <cell r="AD26">
            <v>-17670.74000000002</v>
          </cell>
          <cell r="AE26">
            <v>-651787.71</v>
          </cell>
          <cell r="AF26">
            <v>-1023530.2000000002</v>
          </cell>
          <cell r="AG26">
            <v>-1681988.4899999998</v>
          </cell>
          <cell r="AH26">
            <v>-689924.88000000035</v>
          </cell>
          <cell r="AI26">
            <v>-1177940.74</v>
          </cell>
          <cell r="AJ26">
            <v>-1518678.9699999995</v>
          </cell>
          <cell r="AK26">
            <v>-313009.16999999993</v>
          </cell>
          <cell r="AL26">
            <v>-321158.78999999969</v>
          </cell>
          <cell r="AM26">
            <v>-129638.28999999957</v>
          </cell>
          <cell r="AN26">
            <v>11506471.65</v>
          </cell>
          <cell r="AO26">
            <v>12043478.869999999</v>
          </cell>
          <cell r="AP26">
            <v>12849099.309999995</v>
          </cell>
          <cell r="AQ26">
            <v>-21487.75</v>
          </cell>
          <cell r="AR26">
            <v>-39520.449999999997</v>
          </cell>
          <cell r="AS26">
            <v>-76085.78</v>
          </cell>
          <cell r="AT26">
            <v>-3872033.4099999978</v>
          </cell>
          <cell r="AU26">
            <v>3843985.9800000004</v>
          </cell>
          <cell r="AV26">
            <v>2624738.1900000144</v>
          </cell>
          <cell r="AW26">
            <v>-208584.08000000002</v>
          </cell>
          <cell r="AX26">
            <v>-206749.76</v>
          </cell>
          <cell r="AY26">
            <v>-122592.65000000002</v>
          </cell>
          <cell r="AZ26">
            <v>0</v>
          </cell>
          <cell r="BA26">
            <v>-50</v>
          </cell>
          <cell r="BB26">
            <v>-750</v>
          </cell>
          <cell r="BC26">
            <v>2500</v>
          </cell>
          <cell r="BD26">
            <v>7060</v>
          </cell>
          <cell r="BE26">
            <v>15945.409999999998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1691824.5400000033</v>
          </cell>
          <cell r="BN26">
            <v>6227143.6700000027</v>
          </cell>
          <cell r="BO26">
            <v>6106296.5700000152</v>
          </cell>
          <cell r="BQ26">
            <v>138464</v>
          </cell>
          <cell r="BR26">
            <v>419391.99999999994</v>
          </cell>
          <cell r="BS26">
            <v>1183274.4000000001</v>
          </cell>
          <cell r="BU26">
            <v>1830288.5400000033</v>
          </cell>
          <cell r="BV26">
            <v>6646535.6700000027</v>
          </cell>
          <cell r="BW26">
            <v>7289570.9700000156</v>
          </cell>
        </row>
        <row r="27">
          <cell r="C27" t="str">
            <v>Miscellaneous</v>
          </cell>
          <cell r="D27">
            <v>-45972.399999999994</v>
          </cell>
          <cell r="E27">
            <v>-49929.140000000029</v>
          </cell>
          <cell r="F27">
            <v>138345.71000000008</v>
          </cell>
          <cell r="G27">
            <v>22923.19</v>
          </cell>
          <cell r="H27">
            <v>59981.979999999996</v>
          </cell>
          <cell r="I27">
            <v>217686.80999999994</v>
          </cell>
          <cell r="J27">
            <v>22824.789999999997</v>
          </cell>
          <cell r="K27">
            <v>60122.22</v>
          </cell>
          <cell r="L27">
            <v>218794.40999999997</v>
          </cell>
          <cell r="M27">
            <v>98.4</v>
          </cell>
          <cell r="N27">
            <v>-140.23999999999998</v>
          </cell>
          <cell r="O27">
            <v>-1107.6000000000001</v>
          </cell>
          <cell r="P27">
            <v>0</v>
          </cell>
          <cell r="Q27">
            <v>-232.35</v>
          </cell>
          <cell r="R27">
            <v>-213.78</v>
          </cell>
          <cell r="S27">
            <v>98.4</v>
          </cell>
          <cell r="T27">
            <v>92.110000000000014</v>
          </cell>
          <cell r="U27">
            <v>-893.82</v>
          </cell>
          <cell r="V27">
            <v>85278.19</v>
          </cell>
          <cell r="W27">
            <v>160541.18</v>
          </cell>
          <cell r="X27">
            <v>471227.83999999991</v>
          </cell>
          <cell r="Y27">
            <v>83906.19</v>
          </cell>
          <cell r="Z27">
            <v>156402.13</v>
          </cell>
          <cell r="AA27">
            <v>458697.80999999988</v>
          </cell>
          <cell r="AB27">
            <v>1372</v>
          </cell>
          <cell r="AC27">
            <v>4139.05</v>
          </cell>
          <cell r="AD27">
            <v>12530.03</v>
          </cell>
          <cell r="AE27">
            <v>-34026.51</v>
          </cell>
          <cell r="AF27">
            <v>-44183.400000000009</v>
          </cell>
          <cell r="AG27">
            <v>-57010.720000000001</v>
          </cell>
          <cell r="AH27">
            <v>-35162.22</v>
          </cell>
          <cell r="AI27">
            <v>-71061.48000000001</v>
          </cell>
          <cell r="AJ27">
            <v>26188.409999999916</v>
          </cell>
          <cell r="AK27">
            <v>23384.839999999997</v>
          </cell>
          <cell r="AL27">
            <v>37847.479999999981</v>
          </cell>
          <cell r="AM27">
            <v>262679.88999999996</v>
          </cell>
          <cell r="AN27">
            <v>-56052.319999999861</v>
          </cell>
          <cell r="AO27">
            <v>491078.33000000077</v>
          </cell>
          <cell r="AP27">
            <v>4599197.5600000108</v>
          </cell>
          <cell r="AQ27">
            <v>0</v>
          </cell>
          <cell r="AR27">
            <v>-15</v>
          </cell>
          <cell r="AS27">
            <v>-26077.08</v>
          </cell>
          <cell r="AT27">
            <v>-646566.07000000007</v>
          </cell>
          <cell r="AU27">
            <v>-1251385.6200000001</v>
          </cell>
          <cell r="AV27">
            <v>-1894407.3099999996</v>
          </cell>
          <cell r="AW27">
            <v>0</v>
          </cell>
          <cell r="AX27">
            <v>0</v>
          </cell>
          <cell r="AY27">
            <v>-13335.189999999999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-715.44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-686193.29999999993</v>
          </cell>
          <cell r="BN27">
            <v>-667125.66999999946</v>
          </cell>
          <cell r="BO27">
            <v>3723780.4800000116</v>
          </cell>
          <cell r="BQ27">
            <v>1275</v>
          </cell>
          <cell r="BR27">
            <v>3825</v>
          </cell>
          <cell r="BS27">
            <v>-108685.13000000002</v>
          </cell>
          <cell r="BU27">
            <v>-684918.29999999993</v>
          </cell>
          <cell r="BV27">
            <v>-663300.66999999946</v>
          </cell>
          <cell r="BW27">
            <v>3615095.3500000117</v>
          </cell>
        </row>
        <row r="28">
          <cell r="C28" t="str">
            <v>Total O&amp;M Expenses Before SSU Billings</v>
          </cell>
          <cell r="D28">
            <v>-3715368.9299999974</v>
          </cell>
          <cell r="E28">
            <v>-4885671.3899999997</v>
          </cell>
          <cell r="F28">
            <v>-4609076.3600000059</v>
          </cell>
          <cell r="G28">
            <v>-443885.88000000076</v>
          </cell>
          <cell r="H28">
            <v>-1301601.8600000013</v>
          </cell>
          <cell r="I28">
            <v>631480.17999999865</v>
          </cell>
          <cell r="J28">
            <v>-385268.5500000004</v>
          </cell>
          <cell r="K28">
            <v>-1323624.7400000005</v>
          </cell>
          <cell r="L28">
            <v>-214450.38000000169</v>
          </cell>
          <cell r="M28">
            <v>-58617.32999999998</v>
          </cell>
          <cell r="N28">
            <v>22022.880000000008</v>
          </cell>
          <cell r="O28">
            <v>845930.55999999994</v>
          </cell>
          <cell r="P28">
            <v>-50605.850000000006</v>
          </cell>
          <cell r="Q28">
            <v>51731.22</v>
          </cell>
          <cell r="R28">
            <v>485464.5</v>
          </cell>
          <cell r="S28">
            <v>-8011.4800000000123</v>
          </cell>
          <cell r="T28">
            <v>-29708.339999999997</v>
          </cell>
          <cell r="U28">
            <v>360466.06000000006</v>
          </cell>
          <cell r="V28">
            <v>-753007.11000000034</v>
          </cell>
          <cell r="W28">
            <v>-1363261.3600000003</v>
          </cell>
          <cell r="X28">
            <v>-617946.90000000177</v>
          </cell>
          <cell r="Y28">
            <v>-723586.45000000065</v>
          </cell>
          <cell r="Z28">
            <v>-1273784.4000000008</v>
          </cell>
          <cell r="AA28">
            <v>-30294.140000001469</v>
          </cell>
          <cell r="AB28">
            <v>-29420.659999999996</v>
          </cell>
          <cell r="AC28">
            <v>-89476.960000000036</v>
          </cell>
          <cell r="AD28">
            <v>-587652.76000000024</v>
          </cell>
          <cell r="AE28">
            <v>-785197.21000000008</v>
          </cell>
          <cell r="AF28">
            <v>-1230183.040000001</v>
          </cell>
          <cell r="AG28">
            <v>-1102828.7099999988</v>
          </cell>
          <cell r="AH28">
            <v>-847380.98999999976</v>
          </cell>
          <cell r="AI28">
            <v>-1449923.709999999</v>
          </cell>
          <cell r="AJ28">
            <v>-2283543.1500000004</v>
          </cell>
          <cell r="AK28">
            <v>-420686.15999999968</v>
          </cell>
          <cell r="AL28">
            <v>-501235.16999999923</v>
          </cell>
          <cell r="AM28">
            <v>-147660.03999999847</v>
          </cell>
          <cell r="AN28">
            <v>8102476.4199999981</v>
          </cell>
          <cell r="AO28">
            <v>8297775.7399999993</v>
          </cell>
          <cell r="AP28">
            <v>14707738.600000005</v>
          </cell>
          <cell r="AQ28">
            <v>-21391.37</v>
          </cell>
          <cell r="AR28">
            <v>-39238.619999999995</v>
          </cell>
          <cell r="AS28">
            <v>-74259.800000000047</v>
          </cell>
          <cell r="AT28">
            <v>-6129689.9899999993</v>
          </cell>
          <cell r="AU28">
            <v>382596.40000000037</v>
          </cell>
          <cell r="AV28">
            <v>-506349.46999998437</v>
          </cell>
          <cell r="AW28">
            <v>-104463.83</v>
          </cell>
          <cell r="AX28">
            <v>80116.929999999993</v>
          </cell>
          <cell r="AY28">
            <v>532941.54</v>
          </cell>
          <cell r="AZ28">
            <v>-225</v>
          </cell>
          <cell r="BA28">
            <v>-833.31000000000017</v>
          </cell>
          <cell r="BB28">
            <v>-6207.7800000000025</v>
          </cell>
          <cell r="BC28">
            <v>23823.199999999997</v>
          </cell>
          <cell r="BD28">
            <v>71695.929999999993</v>
          </cell>
          <cell r="BE28">
            <v>247380.83</v>
          </cell>
          <cell r="BF28">
            <v>0</v>
          </cell>
          <cell r="BG28">
            <v>0</v>
          </cell>
          <cell r="BH28">
            <v>0</v>
          </cell>
          <cell r="BI28">
            <v>-44333</v>
          </cell>
          <cell r="BJ28">
            <v>-132999</v>
          </cell>
          <cell r="BK28">
            <v>-487662.67</v>
          </cell>
          <cell r="BM28">
            <v>-5139329.8499999968</v>
          </cell>
          <cell r="BN28">
            <v>-2072762.4600000023</v>
          </cell>
          <cell r="BO28">
            <v>6284006.2700000163</v>
          </cell>
          <cell r="BQ28">
            <v>1728945.3</v>
          </cell>
          <cell r="BR28">
            <v>5614277.8899999997</v>
          </cell>
          <cell r="BS28">
            <v>16695337.980000002</v>
          </cell>
          <cell r="BU28">
            <v>-3410384.5499999975</v>
          </cell>
          <cell r="BV28">
            <v>3541515.4299999974</v>
          </cell>
          <cell r="BW28">
            <v>22979344.250000019</v>
          </cell>
        </row>
        <row r="29">
          <cell r="C29" t="str">
            <v>SSU Direct Charges</v>
          </cell>
          <cell r="D29">
            <v>-371045.37999999995</v>
          </cell>
          <cell r="E29">
            <v>-654032.33000000042</v>
          </cell>
          <cell r="F29">
            <v>-2501396.7700000033</v>
          </cell>
          <cell r="G29">
            <v>-276138.76999999996</v>
          </cell>
          <cell r="H29">
            <v>-478165.23999999987</v>
          </cell>
          <cell r="I29">
            <v>-804650.28999999992</v>
          </cell>
          <cell r="J29">
            <v>-271212.45</v>
          </cell>
          <cell r="K29">
            <v>-455322.90999999992</v>
          </cell>
          <cell r="L29">
            <v>-696363.35000000021</v>
          </cell>
          <cell r="M29">
            <v>-4926.3200000000006</v>
          </cell>
          <cell r="N29">
            <v>-22842.33</v>
          </cell>
          <cell r="O29">
            <v>-108286.94000000002</v>
          </cell>
          <cell r="P29">
            <v>-2463.1600000000003</v>
          </cell>
          <cell r="Q29">
            <v>-11421.15</v>
          </cell>
          <cell r="R29">
            <v>-54373.950000000004</v>
          </cell>
          <cell r="S29">
            <v>-2463.1600000000003</v>
          </cell>
          <cell r="T29">
            <v>-11421.18</v>
          </cell>
          <cell r="U29">
            <v>-53912.990000000005</v>
          </cell>
          <cell r="V29">
            <v>-38516.330000000009</v>
          </cell>
          <cell r="W29">
            <v>-45130.419999999962</v>
          </cell>
          <cell r="X29">
            <v>707103.34000000055</v>
          </cell>
          <cell r="Y29">
            <v>-104651.50999999998</v>
          </cell>
          <cell r="Z29">
            <v>-149931.29</v>
          </cell>
          <cell r="AA29">
            <v>-46277.049999999654</v>
          </cell>
          <cell r="AB29">
            <v>66135.179999999993</v>
          </cell>
          <cell r="AC29">
            <v>104800.86999999995</v>
          </cell>
          <cell r="AD29">
            <v>753380.39000000013</v>
          </cell>
          <cell r="AE29">
            <v>-46588.26999999999</v>
          </cell>
          <cell r="AF29">
            <v>-22112.299999999905</v>
          </cell>
          <cell r="AG29">
            <v>136485.97000000038</v>
          </cell>
          <cell r="AH29">
            <v>-114961.22999999998</v>
          </cell>
          <cell r="AI29">
            <v>-180967.55999999997</v>
          </cell>
          <cell r="AJ29">
            <v>-523781.11000000051</v>
          </cell>
          <cell r="AK29">
            <v>-132777.41999999998</v>
          </cell>
          <cell r="AL29">
            <v>-210334.5</v>
          </cell>
          <cell r="AM29">
            <v>-411683.5799999999</v>
          </cell>
          <cell r="AN29">
            <v>1044459.2499999999</v>
          </cell>
          <cell r="AO29">
            <v>1865155.08</v>
          </cell>
          <cell r="AP29">
            <v>3784832.3100000028</v>
          </cell>
          <cell r="AQ29">
            <v>-2</v>
          </cell>
          <cell r="AR29">
            <v>-2</v>
          </cell>
          <cell r="AS29">
            <v>-32</v>
          </cell>
          <cell r="AT29">
            <v>-38564.409999999996</v>
          </cell>
          <cell r="AU29">
            <v>28318.080000000005</v>
          </cell>
          <cell r="AV29">
            <v>312934.84999999998</v>
          </cell>
          <cell r="AW29">
            <v>-27999.919999999995</v>
          </cell>
          <cell r="AX29">
            <v>-309329.46999999997</v>
          </cell>
          <cell r="AY29">
            <v>-724752.58000000007</v>
          </cell>
          <cell r="AZ29">
            <v>-2461.38</v>
          </cell>
          <cell r="BA29">
            <v>-8177.28</v>
          </cell>
          <cell r="BB29">
            <v>-21796.87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-4595.8600000000142</v>
          </cell>
          <cell r="BN29">
            <v>-14777.939999999973</v>
          </cell>
          <cell r="BO29">
            <v>-46736.729999999981</v>
          </cell>
          <cell r="BQ29">
            <v>4595.8600000000006</v>
          </cell>
          <cell r="BR29">
            <v>14777.94</v>
          </cell>
          <cell r="BS29">
            <v>46736.729999999996</v>
          </cell>
          <cell r="BU29">
            <v>-1.3642420526593924E-11</v>
          </cell>
          <cell r="BV29">
            <v>2.7284841053187847E-11</v>
          </cell>
          <cell r="BW29">
            <v>0</v>
          </cell>
        </row>
        <row r="30">
          <cell r="C30" t="str">
            <v>SSU Billings</v>
          </cell>
          <cell r="D30">
            <v>-1096457.1600000011</v>
          </cell>
          <cell r="E30">
            <v>-216231.97000000253</v>
          </cell>
          <cell r="F30">
            <v>2631436.4299999923</v>
          </cell>
          <cell r="G30">
            <v>-320171.99</v>
          </cell>
          <cell r="H30">
            <v>-138111.38000000082</v>
          </cell>
          <cell r="I30">
            <v>435003.90999999829</v>
          </cell>
          <cell r="J30">
            <v>-309571.32999999984</v>
          </cell>
          <cell r="K30">
            <v>-111569.83000000101</v>
          </cell>
          <cell r="L30">
            <v>489060.18999999948</v>
          </cell>
          <cell r="M30">
            <v>-10600.660000000002</v>
          </cell>
          <cell r="N30">
            <v>-26541.550000000003</v>
          </cell>
          <cell r="O30">
            <v>-54056.280000000006</v>
          </cell>
          <cell r="P30">
            <v>-5730.579999999999</v>
          </cell>
          <cell r="Q30">
            <v>-14245.96</v>
          </cell>
          <cell r="R30">
            <v>-35411.96</v>
          </cell>
          <cell r="S30">
            <v>-4870.08</v>
          </cell>
          <cell r="T30">
            <v>-12295.59</v>
          </cell>
          <cell r="U30">
            <v>-18644.320000000003</v>
          </cell>
          <cell r="V30">
            <v>-271532.87999999989</v>
          </cell>
          <cell r="W30">
            <v>-58747.850000000093</v>
          </cell>
          <cell r="X30">
            <v>672720.36999999732</v>
          </cell>
          <cell r="Y30">
            <v>-239836.23999999976</v>
          </cell>
          <cell r="Z30">
            <v>27092.320000000764</v>
          </cell>
          <cell r="AA30">
            <v>930467.15000000037</v>
          </cell>
          <cell r="AB30">
            <v>-31696.640000000003</v>
          </cell>
          <cell r="AC30">
            <v>-85840.17</v>
          </cell>
          <cell r="AD30">
            <v>-257746.78</v>
          </cell>
          <cell r="AE30">
            <v>-224372.59000000008</v>
          </cell>
          <cell r="AF30">
            <v>-20703.139999999665</v>
          </cell>
          <cell r="AG30">
            <v>631053.18999999762</v>
          </cell>
          <cell r="AH30">
            <v>-208348.45999999973</v>
          </cell>
          <cell r="AI30">
            <v>-56941.060000000056</v>
          </cell>
          <cell r="AJ30">
            <v>373663.48000000231</v>
          </cell>
          <cell r="AK30">
            <v>-186645.27999999956</v>
          </cell>
          <cell r="AL30">
            <v>-13002.85999999987</v>
          </cell>
          <cell r="AM30">
            <v>552365.08000000007</v>
          </cell>
          <cell r="AN30">
            <v>2913011.75</v>
          </cell>
          <cell r="AO30">
            <v>1049387.2100000009</v>
          </cell>
          <cell r="AP30">
            <v>-5126399.8300000131</v>
          </cell>
          <cell r="AQ30">
            <v>-5170.9500000000007</v>
          </cell>
          <cell r="AR30">
            <v>-12572.24</v>
          </cell>
          <cell r="AS30">
            <v>-43140.45</v>
          </cell>
          <cell r="AT30">
            <v>-727778.7200000002</v>
          </cell>
          <cell r="AU30">
            <v>-976983.16999999993</v>
          </cell>
          <cell r="AV30">
            <v>-2208101.5399999954</v>
          </cell>
          <cell r="AW30">
            <v>-45519.719999999972</v>
          </cell>
          <cell r="AX30">
            <v>-120649.51999999995</v>
          </cell>
          <cell r="AY30">
            <v>-333989.27999999997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-172986.00000000047</v>
          </cell>
          <cell r="BN30">
            <v>-564555.98000000196</v>
          </cell>
          <cell r="BO30">
            <v>-2415388.6400000206</v>
          </cell>
          <cell r="BQ30">
            <v>172988</v>
          </cell>
          <cell r="BR30">
            <v>564558</v>
          </cell>
          <cell r="BS30">
            <v>2415398</v>
          </cell>
          <cell r="BU30">
            <v>1.9999999995343387</v>
          </cell>
          <cell r="BV30">
            <v>2.019999998039566</v>
          </cell>
          <cell r="BW30">
            <v>9.3599999793805182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  <sheetName val="FY16 SW CR WO's"/>
    </sheetNames>
    <sheetDataSet>
      <sheetData sheetId="0"/>
      <sheetData sheetId="1"/>
      <sheetData sheetId="2"/>
      <sheetData sheetId="3">
        <row r="30">
          <cell r="E30" t="str">
            <v>Basis Costs used for Software Tax Adjustment (IDS)</v>
          </cell>
          <cell r="F30">
            <v>0</v>
          </cell>
          <cell r="G30">
            <v>0</v>
          </cell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>
            <v>0</v>
          </cell>
          <cell r="G32">
            <v>0</v>
          </cell>
          <cell r="H32">
            <v>0</v>
          </cell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>
            <v>0</v>
          </cell>
          <cell r="G34">
            <v>0</v>
          </cell>
          <cell r="H34">
            <v>50599</v>
          </cell>
        </row>
        <row r="35">
          <cell r="C35">
            <v>0</v>
          </cell>
          <cell r="D35">
            <v>0</v>
          </cell>
          <cell r="E35">
            <v>-50599</v>
          </cell>
          <cell r="F35">
            <v>0</v>
          </cell>
          <cell r="G35">
            <v>0</v>
          </cell>
          <cell r="H35">
            <v>50599</v>
          </cell>
        </row>
        <row r="36">
          <cell r="E36">
            <v>-50599</v>
          </cell>
          <cell r="F36">
            <v>0</v>
          </cell>
          <cell r="G36">
            <v>0</v>
          </cell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>
            <v>0</v>
          </cell>
          <cell r="D39">
            <v>0</v>
          </cell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>
            <v>0</v>
          </cell>
          <cell r="D42">
            <v>0</v>
          </cell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ournal"/>
      <sheetName val="Journal (2)"/>
      <sheetName val="Summary"/>
      <sheetName val="JEs Reclass MIP to APIC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/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>
            <v>0</v>
          </cell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>
            <v>0</v>
          </cell>
          <cell r="U11">
            <v>-144583.88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-59153</v>
          </cell>
          <cell r="S12">
            <v>-144641.38</v>
          </cell>
          <cell r="T12">
            <v>0</v>
          </cell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>
            <v>0</v>
          </cell>
          <cell r="T13">
            <v>0</v>
          </cell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>
            <v>0</v>
          </cell>
          <cell r="T14">
            <v>0</v>
          </cell>
          <cell r="U14">
            <v>-9156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-12934.279999999999</v>
          </cell>
          <cell r="S15">
            <v>0</v>
          </cell>
          <cell r="T15">
            <v>0</v>
          </cell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>
            <v>0</v>
          </cell>
          <cell r="T16">
            <v>0</v>
          </cell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-26433</v>
          </cell>
          <cell r="S18">
            <v>0</v>
          </cell>
          <cell r="T18">
            <v>0</v>
          </cell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>
            <v>0</v>
          </cell>
          <cell r="S19">
            <v>-10300</v>
          </cell>
          <cell r="T19">
            <v>0</v>
          </cell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>
            <v>0</v>
          </cell>
          <cell r="U20">
            <v>-13921.77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-1421.77</v>
          </cell>
          <cell r="S21">
            <v>-22800</v>
          </cell>
          <cell r="T21">
            <v>0</v>
          </cell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>
            <v>0</v>
          </cell>
          <cell r="U22">
            <v>-220555.32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-207399.62</v>
          </cell>
          <cell r="S23">
            <v>-13155.7</v>
          </cell>
          <cell r="T23">
            <v>0</v>
          </cell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>
            <v>0</v>
          </cell>
          <cell r="T24">
            <v>0</v>
          </cell>
          <cell r="U24">
            <v>-609464.26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-609464.26</v>
          </cell>
          <cell r="S25">
            <v>0</v>
          </cell>
          <cell r="T25">
            <v>0</v>
          </cell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>
            <v>0</v>
          </cell>
          <cell r="S26">
            <v>0</v>
          </cell>
          <cell r="T26">
            <v>-249769.86</v>
          </cell>
          <cell r="U26">
            <v>-249769.86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ADIT-August 2018"/>
    </sheetNames>
    <sheetDataSet>
      <sheetData sheetId="0">
        <row r="18">
          <cell r="J18">
            <v>-23002229.468833111</v>
          </cell>
          <cell r="K18">
            <v>-23866352.290664818</v>
          </cell>
          <cell r="L18">
            <v>-24820557.968603753</v>
          </cell>
          <cell r="M18">
            <v>-24820557.968603753</v>
          </cell>
          <cell r="N18">
            <v>-24820557.968603756</v>
          </cell>
          <cell r="O18">
            <v>-24820557.96860376</v>
          </cell>
          <cell r="P18">
            <v>-24820557.96860376</v>
          </cell>
          <cell r="Q18">
            <v>-24820557.968603764</v>
          </cell>
          <cell r="R18">
            <v>-24820557.968603764</v>
          </cell>
          <cell r="S18">
            <v>-24820557.96860376</v>
          </cell>
          <cell r="T18">
            <v>-24820557.96860376</v>
          </cell>
          <cell r="U18">
            <v>-24820557.968603764</v>
          </cell>
          <cell r="V18">
            <v>-24820557.96860376</v>
          </cell>
          <cell r="W18">
            <v>-24820557.968603764</v>
          </cell>
          <cell r="X18">
            <v>-24820557.96860376</v>
          </cell>
          <cell r="Y18">
            <v>-24820557.96860376</v>
          </cell>
          <cell r="Z18">
            <v>-24820557.96860376</v>
          </cell>
          <cell r="AA18">
            <v>-24820557.96860376</v>
          </cell>
          <cell r="AB18">
            <v>-24820557.96860376</v>
          </cell>
          <cell r="AC18">
            <v>-24820557.96860376</v>
          </cell>
          <cell r="AD18">
            <v>-24820557.96860376</v>
          </cell>
        </row>
        <row r="31">
          <cell r="J31">
            <v>4342975.4855018277</v>
          </cell>
          <cell r="K31">
            <v>4717606.855089264</v>
          </cell>
          <cell r="L31">
            <v>5025698.3282972472</v>
          </cell>
          <cell r="M31">
            <v>4956860.5378443133</v>
          </cell>
          <cell r="N31">
            <v>4874046.5970272133</v>
          </cell>
          <cell r="O31">
            <v>4791410.9387538526</v>
          </cell>
          <cell r="P31">
            <v>4709022.7404031064</v>
          </cell>
          <cell r="Q31">
            <v>4626856.0797538869</v>
          </cell>
          <cell r="R31">
            <v>4544871.5129306093</v>
          </cell>
          <cell r="S31">
            <v>4466530.5265409797</v>
          </cell>
          <cell r="T31">
            <v>4395325.5576493116</v>
          </cell>
          <cell r="U31">
            <v>4330934.7144519631</v>
          </cell>
          <cell r="V31">
            <v>4273527.1151756728</v>
          </cell>
          <cell r="W31">
            <v>4223070.8728728434</v>
          </cell>
          <cell r="X31">
            <v>4179321.7802126501</v>
          </cell>
          <cell r="Y31">
            <v>4120040.8727120678</v>
          </cell>
          <cell r="Z31">
            <v>4070403.4536894984</v>
          </cell>
          <cell r="AA31">
            <v>4031551.3734768704</v>
          </cell>
          <cell r="AB31">
            <v>4003652.3554462413</v>
          </cell>
          <cell r="AC31">
            <v>3986021.7024773019</v>
          </cell>
          <cell r="AD31">
            <v>3980184.9607704645</v>
          </cell>
        </row>
        <row r="68">
          <cell r="J68">
            <v>-24247470.1650391</v>
          </cell>
          <cell r="K68">
            <v>-24375896.267720614</v>
          </cell>
          <cell r="L68">
            <v>-24456770.604055062</v>
          </cell>
          <cell r="M68">
            <v>-24456770.604055054</v>
          </cell>
          <cell r="N68">
            <v>-24456770.604055054</v>
          </cell>
          <cell r="O68">
            <v>-24456770.604055054</v>
          </cell>
          <cell r="P68">
            <v>-24456770.604055054</v>
          </cell>
          <cell r="Q68">
            <v>-24456770.604055054</v>
          </cell>
          <cell r="R68">
            <v>-24456770.604055054</v>
          </cell>
          <cell r="S68">
            <v>-24456770.604055054</v>
          </cell>
          <cell r="T68">
            <v>-24456770.604055054</v>
          </cell>
          <cell r="U68">
            <v>-24456770.604055054</v>
          </cell>
          <cell r="V68">
            <v>-24456770.604055054</v>
          </cell>
          <cell r="W68">
            <v>-24456770.604055054</v>
          </cell>
          <cell r="X68">
            <v>-24456770.604055054</v>
          </cell>
          <cell r="Y68">
            <v>-24456770.604055054</v>
          </cell>
          <cell r="Z68">
            <v>-24456770.604055054</v>
          </cell>
          <cell r="AA68">
            <v>-24456770.604055054</v>
          </cell>
          <cell r="AB68">
            <v>-24456770.604055054</v>
          </cell>
          <cell r="AC68">
            <v>-24456770.604055054</v>
          </cell>
          <cell r="AD68">
            <v>-24456770.604055054</v>
          </cell>
        </row>
        <row r="81">
          <cell r="J81">
            <v>8041461.8244299907</v>
          </cell>
          <cell r="K81">
            <v>8264819.9423973961</v>
          </cell>
          <cell r="L81">
            <v>8488305.4422786105</v>
          </cell>
          <cell r="M81">
            <v>8621295.2474161051</v>
          </cell>
          <cell r="N81">
            <v>8754479.9715782367</v>
          </cell>
          <cell r="O81">
            <v>8887716.0925262477</v>
          </cell>
          <cell r="P81">
            <v>9021203.8494576644</v>
          </cell>
          <cell r="Q81">
            <v>9155405.7910367399</v>
          </cell>
          <cell r="R81">
            <v>9290115.0236801226</v>
          </cell>
          <cell r="S81">
            <v>9420064.1228054948</v>
          </cell>
          <cell r="T81">
            <v>9538788.4328174125</v>
          </cell>
          <cell r="U81">
            <v>9646506.7745375391</v>
          </cell>
          <cell r="V81">
            <v>9742798.7362925</v>
          </cell>
          <cell r="W81">
            <v>9827590.4277802054</v>
          </cell>
          <cell r="X81">
            <v>9901202.3671669997</v>
          </cell>
          <cell r="Y81">
            <v>9958154.0827526804</v>
          </cell>
          <cell r="Z81">
            <v>10004871.431472534</v>
          </cell>
          <cell r="AA81">
            <v>10040997.734762292</v>
          </cell>
          <cell r="AB81">
            <v>10066573.714429904</v>
          </cell>
          <cell r="AC81">
            <v>10082523.311070886</v>
          </cell>
          <cell r="AD81">
            <v>10087739.060345022</v>
          </cell>
        </row>
        <row r="114">
          <cell r="J114">
            <v>-65944228.895129167</v>
          </cell>
          <cell r="K114">
            <v>-68080069.932224661</v>
          </cell>
          <cell r="L114">
            <v>-70263745.912424266</v>
          </cell>
          <cell r="M114">
            <v>-71059195.011955082</v>
          </cell>
          <cell r="N114">
            <v>-71949635.391360641</v>
          </cell>
          <cell r="O114">
            <v>-72850045.53269574</v>
          </cell>
          <cell r="P114">
            <v>-73593738.41590865</v>
          </cell>
          <cell r="Q114">
            <v>-74149960.595883206</v>
          </cell>
          <cell r="R114">
            <v>-74633529.788314983</v>
          </cell>
          <cell r="S114">
            <v>-75179031.031695083</v>
          </cell>
          <cell r="T114">
            <v>-75666399.595308334</v>
          </cell>
          <cell r="U114">
            <v>-76106480.020448461</v>
          </cell>
          <cell r="V114">
            <v>-76520679.996647462</v>
          </cell>
          <cell r="W114">
            <v>-76862540.356033787</v>
          </cell>
          <cell r="X114">
            <v>-77140684.866230682</v>
          </cell>
          <cell r="Y114">
            <v>-77502450.758072108</v>
          </cell>
          <cell r="Z114">
            <v>-77834231.283001304</v>
          </cell>
          <cell r="AA114">
            <v>-78093253.378453866</v>
          </cell>
          <cell r="AB114">
            <v>-78244029.469844982</v>
          </cell>
          <cell r="AC114">
            <v>-78314128.703485608</v>
          </cell>
          <cell r="AD114">
            <v>-78334001.410023898</v>
          </cell>
        </row>
        <row r="127">
          <cell r="J127">
            <v>-10982196.213293269</v>
          </cell>
          <cell r="K127">
            <v>-11158344.257754272</v>
          </cell>
          <cell r="L127">
            <v>-11334021.439091779</v>
          </cell>
          <cell r="M127">
            <v>-11183406.053648297</v>
          </cell>
          <cell r="N127">
            <v>-11028658.417449262</v>
          </cell>
          <cell r="O127">
            <v>-10870067.425499771</v>
          </cell>
          <cell r="P127">
            <v>-10708025.19127777</v>
          </cell>
          <cell r="Q127">
            <v>-10543465.319727331</v>
          </cell>
          <cell r="R127">
            <v>-10376661.357267493</v>
          </cell>
          <cell r="S127">
            <v>-10214460.620852001</v>
          </cell>
          <cell r="T127">
            <v>-10064281.438359752</v>
          </cell>
          <cell r="U127">
            <v>-9926108.4026624151</v>
          </cell>
          <cell r="V127">
            <v>-9800763.9231485799</v>
          </cell>
          <cell r="W127">
            <v>-9688835.4773438759</v>
          </cell>
          <cell r="X127">
            <v>-9590361.1457579043</v>
          </cell>
          <cell r="Y127">
            <v>-9524914.0210778844</v>
          </cell>
          <cell r="Z127">
            <v>-9470674.0087970607</v>
          </cell>
          <cell r="AA127">
            <v>-9428312.9609557502</v>
          </cell>
          <cell r="AB127">
            <v>-9398176.4425456785</v>
          </cell>
          <cell r="AC127">
            <v>-9379311.7923685163</v>
          </cell>
          <cell r="AD127">
            <v>-9373123.0989728905</v>
          </cell>
        </row>
        <row r="160">
          <cell r="J160">
            <v>-1063184.1880276017</v>
          </cell>
          <cell r="K160">
            <v>-1065323.1039248037</v>
          </cell>
          <cell r="L160">
            <v>-1067462.0198220054</v>
          </cell>
          <cell r="M160">
            <v>-1081000.1331085055</v>
          </cell>
          <cell r="N160">
            <v>-1081000.1331085055</v>
          </cell>
          <cell r="O160">
            <v>-1081000.1331085055</v>
          </cell>
          <cell r="P160">
            <v>-1081000.1331085055</v>
          </cell>
          <cell r="Q160">
            <v>-1067462.0198220054</v>
          </cell>
          <cell r="R160">
            <v>-1067462.0198220054</v>
          </cell>
          <cell r="S160">
            <v>-1067462.0198220054</v>
          </cell>
          <cell r="T160">
            <v>-1067462.0198220054</v>
          </cell>
          <cell r="U160">
            <v>-1067462.0198220054</v>
          </cell>
          <cell r="V160">
            <v>-1067462.0198220054</v>
          </cell>
          <cell r="W160">
            <v>-1067462.0198220054</v>
          </cell>
          <cell r="X160">
            <v>-1067462.0198220054</v>
          </cell>
          <cell r="Y160">
            <v>-1073619.0795632631</v>
          </cell>
          <cell r="Z160">
            <v>-1073619.0795632631</v>
          </cell>
          <cell r="AA160">
            <v>-1073619.0795632631</v>
          </cell>
          <cell r="AB160">
            <v>-1073619.0795632631</v>
          </cell>
          <cell r="AC160">
            <v>-1071912.9063819507</v>
          </cell>
          <cell r="AD160">
            <v>-1071912.9063819507</v>
          </cell>
        </row>
        <row r="173">
          <cell r="J173">
            <v>286191.89994071092</v>
          </cell>
          <cell r="K173">
            <v>283019.69307402178</v>
          </cell>
          <cell r="L173">
            <v>279847.48620733246</v>
          </cell>
          <cell r="M173">
            <v>281099.08664368122</v>
          </cell>
          <cell r="N173">
            <v>282455.81657280173</v>
          </cell>
          <cell r="O173">
            <v>283812.5465019223</v>
          </cell>
          <cell r="P173">
            <v>285169.27643104282</v>
          </cell>
          <cell r="Q173">
            <v>286526.00636016356</v>
          </cell>
          <cell r="R173">
            <v>287882.73628928408</v>
          </cell>
          <cell r="S173">
            <v>289260.19523055392</v>
          </cell>
          <cell r="T173">
            <v>290515.65066559706</v>
          </cell>
          <cell r="U173">
            <v>291653.03819138848</v>
          </cell>
          <cell r="V173">
            <v>292668.42221095302</v>
          </cell>
          <cell r="W173">
            <v>293561.80272429087</v>
          </cell>
          <cell r="X173">
            <v>294337.115328377</v>
          </cell>
          <cell r="Y173">
            <v>294910.44954968774</v>
          </cell>
          <cell r="Z173">
            <v>295380.16915268928</v>
          </cell>
          <cell r="AA173">
            <v>295742.82031677139</v>
          </cell>
          <cell r="AB173">
            <v>295998.40304193395</v>
          </cell>
          <cell r="AC173">
            <v>296157.27879000799</v>
          </cell>
          <cell r="AD173">
            <v>296209.08609916258</v>
          </cell>
        </row>
        <row r="201">
          <cell r="J201">
            <v>7931777.8750404837</v>
          </cell>
          <cell r="K201">
            <v>7903803.6007349277</v>
          </cell>
          <cell r="L201">
            <v>7875829.3264293717</v>
          </cell>
          <cell r="M201">
            <v>7847855.0521238158</v>
          </cell>
          <cell r="N201">
            <v>7819880.7778182598</v>
          </cell>
          <cell r="O201">
            <v>7791906.5035127038</v>
          </cell>
          <cell r="P201">
            <v>7763932.2292071478</v>
          </cell>
          <cell r="Q201">
            <v>7735957.9549015919</v>
          </cell>
          <cell r="R201">
            <v>7707983.6805960359</v>
          </cell>
          <cell r="S201">
            <v>7681295.1801961288</v>
          </cell>
          <cell r="T201">
            <v>7656970.518403071</v>
          </cell>
          <cell r="U201">
            <v>7634933.4423585767</v>
          </cell>
          <cell r="V201">
            <v>7615260.2049209308</v>
          </cell>
          <cell r="W201">
            <v>7597950.8060901342</v>
          </cell>
          <cell r="X201">
            <v>7582928.9930079011</v>
          </cell>
          <cell r="Y201">
            <v>7570271.0185325164</v>
          </cell>
          <cell r="Z201">
            <v>7559900.6298056953</v>
          </cell>
          <cell r="AA201">
            <v>7551894.0796857234</v>
          </cell>
          <cell r="AB201">
            <v>7546251.3681725999</v>
          </cell>
          <cell r="AC201">
            <v>7542743.7366914693</v>
          </cell>
          <cell r="AD201">
            <v>7541599.943817188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167"/>
  <sheetViews>
    <sheetView tabSelected="1" view="pageBreakPreview" zoomScale="60" zoomScaleNormal="85" workbookViewId="0">
      <pane ySplit="8" topLeftCell="A9" activePane="bottomLeft" state="frozen"/>
      <selection pane="bottomLeft" activeCell="DH36" sqref="DH36"/>
    </sheetView>
  </sheetViews>
  <sheetFormatPr defaultRowHeight="12.75" outlineLevelRow="2" outlineLevelCol="1"/>
  <cols>
    <col min="1" max="1" width="33.28515625" style="2" bestFit="1" customWidth="1"/>
    <col min="2" max="2" width="7.7109375" style="2" bestFit="1" customWidth="1"/>
    <col min="3" max="3" width="10.28515625" style="2" bestFit="1" customWidth="1"/>
    <col min="4" max="4" width="8" style="2" bestFit="1" customWidth="1"/>
    <col min="5" max="6" width="14.140625" style="2" hidden="1" customWidth="1"/>
    <col min="7" max="14" width="12.5703125" style="2" hidden="1" customWidth="1" outlineLevel="1"/>
    <col min="15" max="17" width="14.140625" style="2" hidden="1" customWidth="1" outlineLevel="1"/>
    <col min="18" max="18" width="14.140625" style="2" hidden="1" customWidth="1" collapsed="1"/>
    <col min="19" max="23" width="12.5703125" style="2" hidden="1" customWidth="1" outlineLevel="1"/>
    <col min="24" max="27" width="14.140625" style="2" hidden="1" customWidth="1" outlineLevel="1"/>
    <col min="28" max="29" width="13.5703125" style="2" hidden="1" customWidth="1" outlineLevel="1"/>
    <col min="30" max="30" width="14.140625" style="2" hidden="1" customWidth="1" collapsed="1"/>
    <col min="31" max="41" width="14.140625" style="2" hidden="1" customWidth="1" outlineLevel="1"/>
    <col min="42" max="42" width="14.140625" style="2" hidden="1" customWidth="1" collapsed="1"/>
    <col min="43" max="53" width="14.140625" style="2" hidden="1" customWidth="1" outlineLevel="1"/>
    <col min="54" max="54" width="14.140625" style="2" hidden="1" customWidth="1" collapsed="1"/>
    <col min="55" max="55" width="14.28515625" style="2" hidden="1" customWidth="1" outlineLevel="1"/>
    <col min="56" max="63" width="14.140625" style="2" hidden="1" customWidth="1" outlineLevel="1"/>
    <col min="64" max="65" width="14.5703125" style="2" hidden="1" customWidth="1" outlineLevel="1"/>
    <col min="66" max="66" width="14.5703125" style="2" hidden="1" customWidth="1" collapsed="1"/>
    <col min="67" max="72" width="14.140625" style="2" hidden="1" customWidth="1" outlineLevel="1"/>
    <col min="73" max="73" width="14.42578125" style="2" hidden="1" customWidth="1" outlineLevel="1"/>
    <col min="74" max="74" width="14.7109375" style="2" hidden="1" customWidth="1" outlineLevel="1"/>
    <col min="75" max="75" width="14.42578125" style="2" hidden="1" customWidth="1" outlineLevel="1"/>
    <col min="76" max="77" width="15.28515625" style="8" hidden="1" customWidth="1" outlineLevel="1"/>
    <col min="78" max="78" width="15.28515625" style="8" hidden="1" customWidth="1" collapsed="1"/>
    <col min="79" max="79" width="14.7109375" style="2" hidden="1" customWidth="1" outlineLevel="1"/>
    <col min="80" max="80" width="14.140625" style="2" hidden="1" customWidth="1" outlineLevel="1"/>
    <col min="81" max="81" width="16.5703125" style="2" hidden="1" customWidth="1" outlineLevel="1"/>
    <col min="82" max="83" width="14.42578125" style="2" hidden="1" customWidth="1" outlineLevel="1"/>
    <col min="84" max="84" width="15.28515625" style="2" hidden="1" customWidth="1" outlineLevel="1"/>
    <col min="85" max="86" width="14.42578125" style="2" hidden="1" customWidth="1" outlineLevel="1"/>
    <col min="87" max="87" width="15.28515625" style="2" hidden="1" customWidth="1" outlineLevel="1"/>
    <col min="88" max="89" width="14.42578125" style="2" hidden="1" customWidth="1" outlineLevel="1"/>
    <col min="90" max="90" width="14.140625" style="2" hidden="1" customWidth="1" collapsed="1"/>
    <col min="91" max="101" width="14.140625" style="2" hidden="1" customWidth="1" outlineLevel="1"/>
    <col min="102" max="102" width="14.140625" style="2" hidden="1" customWidth="1" collapsed="1"/>
    <col min="103" max="104" width="14.140625" style="2" hidden="1" customWidth="1"/>
    <col min="105" max="114" width="14.140625" style="2" customWidth="1"/>
    <col min="115" max="132" width="12.42578125" style="2" customWidth="1"/>
    <col min="133" max="16384" width="9.140625" style="2"/>
  </cols>
  <sheetData>
    <row r="1" spans="1:132">
      <c r="A1" s="6" t="s">
        <v>7</v>
      </c>
      <c r="B1" s="6"/>
    </row>
    <row r="2" spans="1:132">
      <c r="A2" s="6" t="s">
        <v>8</v>
      </c>
      <c r="B2" s="6"/>
    </row>
    <row r="4" spans="1:132">
      <c r="A4" s="30" t="s">
        <v>233</v>
      </c>
      <c r="CZ4" s="43" t="s">
        <v>271</v>
      </c>
    </row>
    <row r="5" spans="1:132">
      <c r="A5" s="31" t="s">
        <v>17</v>
      </c>
      <c r="DH5" s="2" t="s">
        <v>296</v>
      </c>
      <c r="DI5" s="2" t="s">
        <v>296</v>
      </c>
      <c r="DJ5" s="2" t="s">
        <v>296</v>
      </c>
      <c r="DK5" s="2" t="s">
        <v>296</v>
      </c>
      <c r="DL5" s="2" t="s">
        <v>296</v>
      </c>
      <c r="DM5" s="2" t="s">
        <v>296</v>
      </c>
      <c r="DN5" s="2" t="s">
        <v>296</v>
      </c>
      <c r="DO5" s="2" t="s">
        <v>296</v>
      </c>
      <c r="DP5" s="2" t="s">
        <v>296</v>
      </c>
      <c r="DQ5" s="2" t="s">
        <v>296</v>
      </c>
      <c r="DR5" s="2" t="s">
        <v>296</v>
      </c>
      <c r="DS5" s="2" t="s">
        <v>296</v>
      </c>
      <c r="DT5" s="2" t="s">
        <v>296</v>
      </c>
      <c r="DU5" s="2" t="s">
        <v>296</v>
      </c>
      <c r="DV5" s="2" t="s">
        <v>296</v>
      </c>
      <c r="DW5" s="2" t="s">
        <v>296</v>
      </c>
      <c r="DX5" s="2" t="s">
        <v>296</v>
      </c>
      <c r="DY5" s="2" t="s">
        <v>296</v>
      </c>
      <c r="DZ5" s="2" t="s">
        <v>296</v>
      </c>
      <c r="EA5" s="2" t="s">
        <v>296</v>
      </c>
      <c r="EB5" s="2" t="s">
        <v>296</v>
      </c>
    </row>
    <row r="6" spans="1:132" ht="13.5" thickBo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DB6" s="14" t="s">
        <v>287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Q6" s="48" t="s">
        <v>288</v>
      </c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</row>
    <row r="7" spans="1:132" s="6" customFormat="1">
      <c r="A7" s="33"/>
      <c r="B7" s="33"/>
      <c r="C7" s="33"/>
      <c r="D7" s="33"/>
      <c r="E7" s="15" t="s">
        <v>251</v>
      </c>
      <c r="F7" s="15" t="s">
        <v>236</v>
      </c>
      <c r="G7" s="15" t="s">
        <v>12</v>
      </c>
      <c r="H7" s="15" t="s">
        <v>12</v>
      </c>
      <c r="I7" s="15" t="s">
        <v>12</v>
      </c>
      <c r="J7" s="15" t="s">
        <v>12</v>
      </c>
      <c r="K7" s="15" t="s">
        <v>12</v>
      </c>
      <c r="L7" s="15" t="s">
        <v>12</v>
      </c>
      <c r="M7" s="15" t="s">
        <v>12</v>
      </c>
      <c r="N7" s="15" t="s">
        <v>12</v>
      </c>
      <c r="O7" s="15" t="s">
        <v>12</v>
      </c>
      <c r="P7" s="15" t="s">
        <v>12</v>
      </c>
      <c r="Q7" s="15" t="s">
        <v>12</v>
      </c>
      <c r="R7" s="15" t="s">
        <v>12</v>
      </c>
      <c r="S7" s="15" t="s">
        <v>13</v>
      </c>
      <c r="T7" s="15" t="s">
        <v>13</v>
      </c>
      <c r="U7" s="15" t="s">
        <v>13</v>
      </c>
      <c r="V7" s="15" t="s">
        <v>13</v>
      </c>
      <c r="W7" s="15" t="s">
        <v>13</v>
      </c>
      <c r="X7" s="15" t="s">
        <v>13</v>
      </c>
      <c r="Y7" s="15" t="s">
        <v>13</v>
      </c>
      <c r="Z7" s="15" t="s">
        <v>13</v>
      </c>
      <c r="AA7" s="15" t="s">
        <v>13</v>
      </c>
      <c r="AB7" s="15" t="s">
        <v>13</v>
      </c>
      <c r="AC7" s="15" t="s">
        <v>13</v>
      </c>
      <c r="AD7" s="15" t="s">
        <v>13</v>
      </c>
      <c r="AE7" s="15" t="s">
        <v>14</v>
      </c>
      <c r="AF7" s="15" t="s">
        <v>14</v>
      </c>
      <c r="AG7" s="15" t="s">
        <v>14</v>
      </c>
      <c r="AH7" s="15" t="s">
        <v>14</v>
      </c>
      <c r="AI7" s="15" t="s">
        <v>14</v>
      </c>
      <c r="AJ7" s="15" t="s">
        <v>14</v>
      </c>
      <c r="AK7" s="15" t="s">
        <v>14</v>
      </c>
      <c r="AL7" s="15" t="s">
        <v>14</v>
      </c>
      <c r="AM7" s="15" t="s">
        <v>14</v>
      </c>
      <c r="AN7" s="15" t="s">
        <v>14</v>
      </c>
      <c r="AO7" s="15" t="s">
        <v>14</v>
      </c>
      <c r="AP7" s="15" t="s">
        <v>14</v>
      </c>
      <c r="AQ7" s="15" t="s">
        <v>15</v>
      </c>
      <c r="AR7" s="15" t="s">
        <v>15</v>
      </c>
      <c r="AS7" s="15" t="s">
        <v>15</v>
      </c>
      <c r="AT7" s="15" t="s">
        <v>15</v>
      </c>
      <c r="AU7" s="15" t="s">
        <v>15</v>
      </c>
      <c r="AV7" s="15" t="s">
        <v>15</v>
      </c>
      <c r="AW7" s="15" t="s">
        <v>15</v>
      </c>
      <c r="AX7" s="15" t="s">
        <v>15</v>
      </c>
      <c r="AY7" s="15" t="s">
        <v>15</v>
      </c>
      <c r="AZ7" s="15" t="s">
        <v>15</v>
      </c>
      <c r="BA7" s="15" t="s">
        <v>15</v>
      </c>
      <c r="BB7" s="15" t="s">
        <v>15</v>
      </c>
      <c r="BC7" s="15" t="s">
        <v>16</v>
      </c>
      <c r="BD7" s="15" t="s">
        <v>16</v>
      </c>
      <c r="BE7" s="15" t="s">
        <v>16</v>
      </c>
      <c r="BF7" s="15" t="s">
        <v>16</v>
      </c>
      <c r="BG7" s="15" t="s">
        <v>16</v>
      </c>
      <c r="BH7" s="15" t="s">
        <v>16</v>
      </c>
      <c r="BI7" s="15" t="s">
        <v>16</v>
      </c>
      <c r="BJ7" s="15" t="s">
        <v>16</v>
      </c>
      <c r="BK7" s="15" t="s">
        <v>16</v>
      </c>
      <c r="BL7" s="15" t="s">
        <v>16</v>
      </c>
      <c r="BM7" s="15" t="s">
        <v>16</v>
      </c>
      <c r="BN7" s="15" t="s">
        <v>16</v>
      </c>
      <c r="BO7" s="15" t="s">
        <v>254</v>
      </c>
      <c r="BP7" s="15" t="s">
        <v>254</v>
      </c>
      <c r="BQ7" s="15" t="s">
        <v>254</v>
      </c>
      <c r="BR7" s="15" t="s">
        <v>254</v>
      </c>
      <c r="BS7" s="15" t="s">
        <v>254</v>
      </c>
      <c r="BT7" s="15" t="s">
        <v>254</v>
      </c>
      <c r="BU7" s="15" t="s">
        <v>254</v>
      </c>
      <c r="BV7" s="15" t="s">
        <v>254</v>
      </c>
      <c r="BW7" s="15" t="s">
        <v>254</v>
      </c>
      <c r="BX7" s="20" t="s">
        <v>254</v>
      </c>
      <c r="BY7" s="20" t="s">
        <v>254</v>
      </c>
      <c r="BZ7" s="20" t="s">
        <v>254</v>
      </c>
      <c r="CA7" s="20" t="s">
        <v>258</v>
      </c>
      <c r="CB7" s="20" t="s">
        <v>258</v>
      </c>
      <c r="CC7" s="20" t="s">
        <v>258</v>
      </c>
      <c r="CD7" s="20" t="s">
        <v>258</v>
      </c>
      <c r="CE7" s="20" t="s">
        <v>258</v>
      </c>
      <c r="CF7" s="20" t="s">
        <v>258</v>
      </c>
      <c r="CG7" s="20" t="s">
        <v>258</v>
      </c>
      <c r="CH7" s="20" t="s">
        <v>258</v>
      </c>
      <c r="CI7" s="20" t="s">
        <v>258</v>
      </c>
      <c r="CJ7" s="20" t="s">
        <v>258</v>
      </c>
      <c r="CK7" s="20" t="s">
        <v>258</v>
      </c>
      <c r="CL7" s="20" t="s">
        <v>258</v>
      </c>
      <c r="CM7" s="20" t="s">
        <v>267</v>
      </c>
      <c r="CN7" s="20" t="s">
        <v>267</v>
      </c>
      <c r="CO7" s="20" t="s">
        <v>267</v>
      </c>
      <c r="CP7" s="20" t="s">
        <v>267</v>
      </c>
      <c r="CQ7" s="20" t="s">
        <v>267</v>
      </c>
      <c r="CR7" s="20" t="s">
        <v>267</v>
      </c>
      <c r="CS7" s="20" t="s">
        <v>267</v>
      </c>
      <c r="CT7" s="20" t="s">
        <v>267</v>
      </c>
      <c r="CU7" s="20" t="s">
        <v>267</v>
      </c>
      <c r="CV7" s="20" t="s">
        <v>267</v>
      </c>
      <c r="CW7" s="20" t="s">
        <v>267</v>
      </c>
      <c r="CX7" s="20" t="s">
        <v>267</v>
      </c>
      <c r="CY7" s="20" t="s">
        <v>268</v>
      </c>
      <c r="CZ7" s="20" t="s">
        <v>268</v>
      </c>
      <c r="DA7" s="20" t="s">
        <v>268</v>
      </c>
      <c r="DB7" s="20" t="s">
        <v>268</v>
      </c>
      <c r="DC7" s="20" t="s">
        <v>268</v>
      </c>
      <c r="DD7" s="20" t="s">
        <v>268</v>
      </c>
      <c r="DE7" s="20" t="s">
        <v>268</v>
      </c>
      <c r="DF7" s="20" t="s">
        <v>268</v>
      </c>
      <c r="DG7" s="20" t="s">
        <v>268</v>
      </c>
      <c r="DH7" s="20" t="s">
        <v>268</v>
      </c>
      <c r="DI7" s="20" t="s">
        <v>268</v>
      </c>
      <c r="DJ7" s="20" t="s">
        <v>268</v>
      </c>
      <c r="DK7" s="20" t="s">
        <v>285</v>
      </c>
      <c r="DL7" s="20" t="s">
        <v>285</v>
      </c>
      <c r="DM7" s="20" t="s">
        <v>285</v>
      </c>
      <c r="DN7" s="20" t="s">
        <v>285</v>
      </c>
      <c r="DO7" s="20" t="s">
        <v>285</v>
      </c>
      <c r="DP7" s="20" t="s">
        <v>285</v>
      </c>
      <c r="DQ7" s="20" t="s">
        <v>285</v>
      </c>
      <c r="DR7" s="20" t="s">
        <v>285</v>
      </c>
      <c r="DS7" s="20" t="s">
        <v>285</v>
      </c>
      <c r="DT7" s="20" t="s">
        <v>285</v>
      </c>
      <c r="DU7" s="20" t="s">
        <v>285</v>
      </c>
      <c r="DV7" s="20" t="s">
        <v>285</v>
      </c>
      <c r="DW7" s="20" t="s">
        <v>286</v>
      </c>
      <c r="DX7" s="20" t="s">
        <v>286</v>
      </c>
      <c r="DY7" s="20" t="s">
        <v>286</v>
      </c>
      <c r="DZ7" s="20" t="s">
        <v>286</v>
      </c>
      <c r="EA7" s="20" t="s">
        <v>286</v>
      </c>
      <c r="EB7" s="20" t="s">
        <v>286</v>
      </c>
    </row>
    <row r="8" spans="1:132" s="6" customFormat="1" ht="13.5" thickBot="1">
      <c r="A8" s="34" t="s">
        <v>9</v>
      </c>
      <c r="B8" s="34" t="s">
        <v>290</v>
      </c>
      <c r="C8" s="34" t="s">
        <v>10</v>
      </c>
      <c r="D8" s="34" t="s">
        <v>11</v>
      </c>
      <c r="E8" s="16">
        <v>39721</v>
      </c>
      <c r="F8" s="16">
        <v>40086</v>
      </c>
      <c r="G8" s="16">
        <v>40117</v>
      </c>
      <c r="H8" s="16">
        <v>40147</v>
      </c>
      <c r="I8" s="16">
        <v>40178</v>
      </c>
      <c r="J8" s="16">
        <v>40209</v>
      </c>
      <c r="K8" s="16">
        <v>40237</v>
      </c>
      <c r="L8" s="16">
        <v>40268</v>
      </c>
      <c r="M8" s="16">
        <v>40298</v>
      </c>
      <c r="N8" s="16">
        <v>40329</v>
      </c>
      <c r="O8" s="16">
        <v>40359</v>
      </c>
      <c r="P8" s="16">
        <v>40390</v>
      </c>
      <c r="Q8" s="16">
        <v>40421</v>
      </c>
      <c r="R8" s="16">
        <v>40451</v>
      </c>
      <c r="S8" s="16">
        <v>40482</v>
      </c>
      <c r="T8" s="16">
        <v>40512</v>
      </c>
      <c r="U8" s="16">
        <v>40543</v>
      </c>
      <c r="V8" s="16">
        <v>40574</v>
      </c>
      <c r="W8" s="16">
        <v>40602</v>
      </c>
      <c r="X8" s="16">
        <v>40633</v>
      </c>
      <c r="Y8" s="16">
        <v>40663</v>
      </c>
      <c r="Z8" s="16">
        <v>40694</v>
      </c>
      <c r="AA8" s="16">
        <v>40724</v>
      </c>
      <c r="AB8" s="16">
        <v>40755</v>
      </c>
      <c r="AC8" s="16">
        <v>40786</v>
      </c>
      <c r="AD8" s="16">
        <v>40816</v>
      </c>
      <c r="AE8" s="16">
        <v>40847</v>
      </c>
      <c r="AF8" s="16">
        <v>40877</v>
      </c>
      <c r="AG8" s="16">
        <v>40908</v>
      </c>
      <c r="AH8" s="16">
        <v>40939</v>
      </c>
      <c r="AI8" s="16">
        <v>40968</v>
      </c>
      <c r="AJ8" s="16">
        <v>40999</v>
      </c>
      <c r="AK8" s="16">
        <v>41029</v>
      </c>
      <c r="AL8" s="16">
        <v>41060</v>
      </c>
      <c r="AM8" s="16">
        <v>41090</v>
      </c>
      <c r="AN8" s="16">
        <v>41121</v>
      </c>
      <c r="AO8" s="16">
        <v>41152</v>
      </c>
      <c r="AP8" s="16">
        <v>41182</v>
      </c>
      <c r="AQ8" s="16">
        <v>41213</v>
      </c>
      <c r="AR8" s="16">
        <v>41243</v>
      </c>
      <c r="AS8" s="16">
        <v>41274</v>
      </c>
      <c r="AT8" s="16">
        <v>41305</v>
      </c>
      <c r="AU8" s="16">
        <v>41333</v>
      </c>
      <c r="AV8" s="16">
        <v>41364</v>
      </c>
      <c r="AW8" s="16">
        <v>41394</v>
      </c>
      <c r="AX8" s="16">
        <v>41425</v>
      </c>
      <c r="AY8" s="16">
        <v>41455</v>
      </c>
      <c r="AZ8" s="16">
        <v>41486</v>
      </c>
      <c r="BA8" s="16">
        <v>41517</v>
      </c>
      <c r="BB8" s="16">
        <v>41547</v>
      </c>
      <c r="BC8" s="16">
        <v>41578</v>
      </c>
      <c r="BD8" s="16">
        <v>41608</v>
      </c>
      <c r="BE8" s="16">
        <v>41639</v>
      </c>
      <c r="BF8" s="16">
        <v>41670</v>
      </c>
      <c r="BG8" s="16">
        <v>41698</v>
      </c>
      <c r="BH8" s="16">
        <v>41729</v>
      </c>
      <c r="BI8" s="16">
        <v>41759</v>
      </c>
      <c r="BJ8" s="16">
        <v>41790</v>
      </c>
      <c r="BK8" s="16">
        <v>41820</v>
      </c>
      <c r="BL8" s="16">
        <v>41851</v>
      </c>
      <c r="BM8" s="16">
        <v>41882</v>
      </c>
      <c r="BN8" s="16">
        <v>41912</v>
      </c>
      <c r="BO8" s="16">
        <v>41943</v>
      </c>
      <c r="BP8" s="16">
        <v>41973</v>
      </c>
      <c r="BQ8" s="16">
        <v>42004</v>
      </c>
      <c r="BR8" s="16">
        <v>42035</v>
      </c>
      <c r="BS8" s="16">
        <v>42063</v>
      </c>
      <c r="BT8" s="16">
        <v>42094</v>
      </c>
      <c r="BU8" s="16">
        <v>42124</v>
      </c>
      <c r="BV8" s="16">
        <v>42155</v>
      </c>
      <c r="BW8" s="16">
        <v>42185</v>
      </c>
      <c r="BX8" s="35">
        <v>42216</v>
      </c>
      <c r="BY8" s="35">
        <v>42247</v>
      </c>
      <c r="BZ8" s="35">
        <v>42277</v>
      </c>
      <c r="CA8" s="35">
        <v>42308</v>
      </c>
      <c r="CB8" s="35">
        <v>42338</v>
      </c>
      <c r="CC8" s="35">
        <v>42369</v>
      </c>
      <c r="CD8" s="16">
        <v>42400</v>
      </c>
      <c r="CE8" s="16">
        <v>42428</v>
      </c>
      <c r="CF8" s="16">
        <v>42460</v>
      </c>
      <c r="CG8" s="16">
        <v>42490</v>
      </c>
      <c r="CH8" s="16">
        <v>42521</v>
      </c>
      <c r="CI8" s="16">
        <v>42551</v>
      </c>
      <c r="CJ8" s="16">
        <v>42582</v>
      </c>
      <c r="CK8" s="16">
        <v>42613</v>
      </c>
      <c r="CL8" s="16">
        <v>42643</v>
      </c>
      <c r="CM8" s="16">
        <v>42674</v>
      </c>
      <c r="CN8" s="16">
        <v>42704</v>
      </c>
      <c r="CO8" s="16">
        <v>42735</v>
      </c>
      <c r="CP8" s="16">
        <v>42766</v>
      </c>
      <c r="CQ8" s="16">
        <v>42794</v>
      </c>
      <c r="CR8" s="16">
        <v>42825</v>
      </c>
      <c r="CS8" s="16">
        <v>42855</v>
      </c>
      <c r="CT8" s="16">
        <v>42886</v>
      </c>
      <c r="CU8" s="16">
        <v>42916</v>
      </c>
      <c r="CV8" s="16">
        <v>42947</v>
      </c>
      <c r="CW8" s="16">
        <v>42978</v>
      </c>
      <c r="CX8" s="16">
        <v>43008</v>
      </c>
      <c r="CY8" s="16">
        <v>43039</v>
      </c>
      <c r="CZ8" s="16">
        <v>43069</v>
      </c>
      <c r="DA8" s="16">
        <v>43100</v>
      </c>
      <c r="DB8" s="16">
        <v>43131</v>
      </c>
      <c r="DC8" s="16">
        <v>43159</v>
      </c>
      <c r="DD8" s="16">
        <v>43190</v>
      </c>
      <c r="DE8" s="16">
        <v>43220</v>
      </c>
      <c r="DF8" s="16">
        <v>43251</v>
      </c>
      <c r="DG8" s="16">
        <v>43281</v>
      </c>
      <c r="DH8" s="16">
        <v>43312</v>
      </c>
      <c r="DI8" s="16">
        <v>43343</v>
      </c>
      <c r="DJ8" s="16">
        <v>43373</v>
      </c>
      <c r="DK8" s="16">
        <v>43404</v>
      </c>
      <c r="DL8" s="16">
        <v>43434</v>
      </c>
      <c r="DM8" s="16">
        <v>43465</v>
      </c>
      <c r="DN8" s="16">
        <v>43496</v>
      </c>
      <c r="DO8" s="16">
        <v>43524</v>
      </c>
      <c r="DP8" s="16">
        <v>43555</v>
      </c>
      <c r="DQ8" s="16">
        <v>43585</v>
      </c>
      <c r="DR8" s="16">
        <v>43616</v>
      </c>
      <c r="DS8" s="16">
        <v>43646</v>
      </c>
      <c r="DT8" s="16">
        <v>43677</v>
      </c>
      <c r="DU8" s="16">
        <v>43708</v>
      </c>
      <c r="DV8" s="16">
        <v>43738</v>
      </c>
      <c r="DW8" s="16">
        <v>43769</v>
      </c>
      <c r="DX8" s="16">
        <v>43799</v>
      </c>
      <c r="DY8" s="16">
        <v>43830</v>
      </c>
      <c r="DZ8" s="16">
        <v>43861</v>
      </c>
      <c r="EA8" s="16">
        <v>43890</v>
      </c>
      <c r="EB8" s="16">
        <v>43921</v>
      </c>
    </row>
    <row r="9" spans="1:132" outlineLevel="2">
      <c r="A9" s="2" t="s">
        <v>21</v>
      </c>
      <c r="B9" s="2">
        <v>2830</v>
      </c>
      <c r="C9" s="9" t="s">
        <v>123</v>
      </c>
      <c r="D9" s="9" t="s">
        <v>131</v>
      </c>
      <c r="E9" s="8">
        <v>0</v>
      </c>
      <c r="F9" s="8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8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1">
        <v>0</v>
      </c>
      <c r="Z9" s="5">
        <v>0</v>
      </c>
      <c r="AA9" s="5">
        <v>0</v>
      </c>
      <c r="AB9" s="1">
        <v>0</v>
      </c>
      <c r="AC9" s="25">
        <v>0</v>
      </c>
      <c r="AD9" s="8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8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W9" s="2">
        <v>0</v>
      </c>
      <c r="BX9" s="8">
        <v>0</v>
      </c>
      <c r="BY9" s="8">
        <v>0</v>
      </c>
      <c r="BZ9" s="8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8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f>DG9</f>
        <v>0</v>
      </c>
      <c r="DI9" s="8">
        <f t="shared" ref="DI9:EB17" si="0">DH9</f>
        <v>0</v>
      </c>
      <c r="DJ9" s="8">
        <f t="shared" si="0"/>
        <v>0</v>
      </c>
      <c r="DK9" s="8">
        <f t="shared" si="0"/>
        <v>0</v>
      </c>
      <c r="DL9" s="8">
        <f t="shared" si="0"/>
        <v>0</v>
      </c>
      <c r="DM9" s="8">
        <f t="shared" si="0"/>
        <v>0</v>
      </c>
      <c r="DN9" s="8">
        <f t="shared" si="0"/>
        <v>0</v>
      </c>
      <c r="DO9" s="8">
        <f t="shared" si="0"/>
        <v>0</v>
      </c>
      <c r="DP9" s="8">
        <f t="shared" si="0"/>
        <v>0</v>
      </c>
      <c r="DQ9" s="8">
        <f t="shared" si="0"/>
        <v>0</v>
      </c>
      <c r="DR9" s="8">
        <f t="shared" si="0"/>
        <v>0</v>
      </c>
      <c r="DS9" s="8">
        <f t="shared" si="0"/>
        <v>0</v>
      </c>
      <c r="DT9" s="8">
        <f t="shared" si="0"/>
        <v>0</v>
      </c>
      <c r="DU9" s="8">
        <f t="shared" si="0"/>
        <v>0</v>
      </c>
      <c r="DV9" s="8">
        <f t="shared" si="0"/>
        <v>0</v>
      </c>
      <c r="DW9" s="8">
        <f t="shared" si="0"/>
        <v>0</v>
      </c>
      <c r="DX9" s="8">
        <f t="shared" si="0"/>
        <v>0</v>
      </c>
      <c r="DY9" s="8">
        <f t="shared" si="0"/>
        <v>0</v>
      </c>
      <c r="DZ9" s="8">
        <f t="shared" si="0"/>
        <v>0</v>
      </c>
      <c r="EA9" s="8">
        <f t="shared" si="0"/>
        <v>0</v>
      </c>
      <c r="EB9" s="8">
        <f t="shared" si="0"/>
        <v>0</v>
      </c>
    </row>
    <row r="10" spans="1:132" outlineLevel="2">
      <c r="A10" s="2" t="s">
        <v>22</v>
      </c>
      <c r="B10" s="2">
        <v>2830</v>
      </c>
      <c r="C10" s="9" t="s">
        <v>123</v>
      </c>
      <c r="D10" s="9" t="s">
        <v>132</v>
      </c>
      <c r="E10" s="8">
        <v>0</v>
      </c>
      <c r="F10" s="8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8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1">
        <v>0</v>
      </c>
      <c r="Z10" s="5">
        <v>0</v>
      </c>
      <c r="AA10" s="5">
        <v>0</v>
      </c>
      <c r="AB10" s="1">
        <v>0</v>
      </c>
      <c r="AC10" s="25">
        <v>0</v>
      </c>
      <c r="AD10" s="8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8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8">
        <v>0</v>
      </c>
      <c r="BY10" s="8">
        <v>0</v>
      </c>
      <c r="BZ10" s="8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8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f t="shared" ref="DH10:DH17" si="1">DG10</f>
        <v>0</v>
      </c>
      <c r="DI10" s="8">
        <f t="shared" si="0"/>
        <v>0</v>
      </c>
      <c r="DJ10" s="8">
        <f t="shared" si="0"/>
        <v>0</v>
      </c>
      <c r="DK10" s="8">
        <f t="shared" si="0"/>
        <v>0</v>
      </c>
      <c r="DL10" s="8">
        <f t="shared" si="0"/>
        <v>0</v>
      </c>
      <c r="DM10" s="8">
        <f t="shared" si="0"/>
        <v>0</v>
      </c>
      <c r="DN10" s="8">
        <f t="shared" si="0"/>
        <v>0</v>
      </c>
      <c r="DO10" s="8">
        <f t="shared" si="0"/>
        <v>0</v>
      </c>
      <c r="DP10" s="8">
        <f t="shared" si="0"/>
        <v>0</v>
      </c>
      <c r="DQ10" s="8">
        <f t="shared" si="0"/>
        <v>0</v>
      </c>
      <c r="DR10" s="8">
        <f t="shared" si="0"/>
        <v>0</v>
      </c>
      <c r="DS10" s="8">
        <f t="shared" si="0"/>
        <v>0</v>
      </c>
      <c r="DT10" s="8">
        <f t="shared" si="0"/>
        <v>0</v>
      </c>
      <c r="DU10" s="8">
        <f t="shared" si="0"/>
        <v>0</v>
      </c>
      <c r="DV10" s="8">
        <f t="shared" si="0"/>
        <v>0</v>
      </c>
      <c r="DW10" s="8">
        <f t="shared" si="0"/>
        <v>0</v>
      </c>
      <c r="DX10" s="8">
        <f t="shared" si="0"/>
        <v>0</v>
      </c>
      <c r="DY10" s="8">
        <f t="shared" si="0"/>
        <v>0</v>
      </c>
      <c r="DZ10" s="8">
        <f t="shared" si="0"/>
        <v>0</v>
      </c>
      <c r="EA10" s="8">
        <f t="shared" si="0"/>
        <v>0</v>
      </c>
      <c r="EB10" s="8">
        <f t="shared" si="0"/>
        <v>0</v>
      </c>
    </row>
    <row r="11" spans="1:132" outlineLevel="2">
      <c r="A11" s="2" t="s">
        <v>23</v>
      </c>
      <c r="B11" s="2">
        <v>1900</v>
      </c>
      <c r="C11" s="9" t="s">
        <v>123</v>
      </c>
      <c r="D11" s="9" t="s">
        <v>133</v>
      </c>
      <c r="E11" s="8">
        <v>215867.36000000002</v>
      </c>
      <c r="F11" s="8">
        <v>247821.19</v>
      </c>
      <c r="G11" s="24">
        <v>247821.19</v>
      </c>
      <c r="H11" s="24">
        <v>247821.19</v>
      </c>
      <c r="I11" s="24">
        <v>247821.19</v>
      </c>
      <c r="J11" s="24">
        <v>247821.19</v>
      </c>
      <c r="K11" s="24">
        <v>247821.19</v>
      </c>
      <c r="L11" s="24">
        <v>247821.19</v>
      </c>
      <c r="M11" s="24">
        <v>247821.19</v>
      </c>
      <c r="N11" s="24">
        <v>247821.19</v>
      </c>
      <c r="O11" s="24">
        <v>247821.19</v>
      </c>
      <c r="P11" s="24">
        <v>247821.19</v>
      </c>
      <c r="Q11" s="24">
        <v>247821.19</v>
      </c>
      <c r="R11" s="8">
        <v>231107.91999999998</v>
      </c>
      <c r="S11" s="5">
        <v>231107.91999999998</v>
      </c>
      <c r="T11" s="5">
        <v>231107.91999999998</v>
      </c>
      <c r="U11" s="5">
        <v>231107.91999999998</v>
      </c>
      <c r="V11" s="5">
        <v>231107.91999999998</v>
      </c>
      <c r="W11" s="5">
        <v>231107.91999999998</v>
      </c>
      <c r="X11" s="5">
        <v>231107.91999999998</v>
      </c>
      <c r="Y11" s="1">
        <v>231107.91999999998</v>
      </c>
      <c r="Z11" s="5">
        <v>231107.91999999998</v>
      </c>
      <c r="AA11" s="5">
        <v>231107.91999999998</v>
      </c>
      <c r="AB11" s="1">
        <v>231107.91999999998</v>
      </c>
      <c r="AC11" s="25">
        <v>231107.91999999998</v>
      </c>
      <c r="AD11" s="8">
        <v>211065.76</v>
      </c>
      <c r="AE11" s="5">
        <v>211065.76</v>
      </c>
      <c r="AF11" s="5">
        <v>211065.76</v>
      </c>
      <c r="AG11" s="5">
        <v>211065.76</v>
      </c>
      <c r="AH11" s="5">
        <v>211065.76</v>
      </c>
      <c r="AI11" s="5">
        <v>211065.76</v>
      </c>
      <c r="AJ11" s="5">
        <v>211065.76</v>
      </c>
      <c r="AK11" s="5">
        <v>211065.76</v>
      </c>
      <c r="AL11" s="5">
        <v>211065.76</v>
      </c>
      <c r="AM11" s="5">
        <v>211065.76</v>
      </c>
      <c r="AN11" s="5">
        <v>211065.76</v>
      </c>
      <c r="AO11" s="5">
        <v>211065.76</v>
      </c>
      <c r="AP11" s="5">
        <v>186744.22</v>
      </c>
      <c r="AQ11" s="5">
        <v>186744.22</v>
      </c>
      <c r="AR11" s="5">
        <v>186744.22</v>
      </c>
      <c r="AS11" s="5">
        <v>186744.22</v>
      </c>
      <c r="AT11" s="5">
        <v>186744.22</v>
      </c>
      <c r="AU11" s="5">
        <v>186744.22</v>
      </c>
      <c r="AV11" s="5">
        <v>186744.22</v>
      </c>
      <c r="AW11" s="5">
        <v>186744.22</v>
      </c>
      <c r="AX11" s="5">
        <v>186744.22</v>
      </c>
      <c r="AY11" s="5">
        <v>186744.22</v>
      </c>
      <c r="AZ11" s="5">
        <v>186744.22</v>
      </c>
      <c r="BA11" s="5">
        <v>186744.22</v>
      </c>
      <c r="BB11" s="5">
        <v>156501.41500000001</v>
      </c>
      <c r="BC11" s="8">
        <v>156501.41500000001</v>
      </c>
      <c r="BD11" s="5">
        <v>156501.41500000001</v>
      </c>
      <c r="BE11" s="5">
        <v>156501.41500000001</v>
      </c>
      <c r="BF11" s="5">
        <v>156501.41500000001</v>
      </c>
      <c r="BG11" s="5">
        <v>156501.41500000001</v>
      </c>
      <c r="BH11" s="5">
        <v>156501.41500000001</v>
      </c>
      <c r="BI11" s="5">
        <v>156501.41500000001</v>
      </c>
      <c r="BJ11" s="5">
        <v>156501.41500000001</v>
      </c>
      <c r="BK11" s="5">
        <v>156501.41500000001</v>
      </c>
      <c r="BL11" s="5">
        <v>156501.41500000001</v>
      </c>
      <c r="BM11" s="5">
        <v>156501.41500000001</v>
      </c>
      <c r="BN11" s="5">
        <v>123167.425</v>
      </c>
      <c r="BO11" s="5">
        <v>123167.425</v>
      </c>
      <c r="BP11" s="5">
        <v>123167.425</v>
      </c>
      <c r="BQ11" s="5">
        <v>123167.425</v>
      </c>
      <c r="BR11" s="5">
        <v>123167.425</v>
      </c>
      <c r="BS11" s="5">
        <v>123167.425</v>
      </c>
      <c r="BT11" s="5">
        <v>123167.425</v>
      </c>
      <c r="BU11" s="5">
        <v>123167.425</v>
      </c>
      <c r="BV11" s="5">
        <v>123167.425</v>
      </c>
      <c r="BW11" s="5">
        <v>123167.425</v>
      </c>
      <c r="BX11" s="8">
        <v>123167.425</v>
      </c>
      <c r="BY11" s="8">
        <v>123167.425</v>
      </c>
      <c r="BZ11" s="8">
        <v>140541.06</v>
      </c>
      <c r="CA11" s="5">
        <v>140541.06</v>
      </c>
      <c r="CB11" s="5">
        <v>140541.06</v>
      </c>
      <c r="CC11" s="5">
        <v>140541.06</v>
      </c>
      <c r="CD11" s="5">
        <v>140541.06</v>
      </c>
      <c r="CE11" s="5">
        <v>140541.06</v>
      </c>
      <c r="CF11" s="5">
        <v>140541.06</v>
      </c>
      <c r="CG11" s="5">
        <v>140541.06</v>
      </c>
      <c r="CH11" s="5">
        <v>140541.06</v>
      </c>
      <c r="CI11" s="5">
        <v>140541.06</v>
      </c>
      <c r="CJ11" s="5">
        <v>140541.06</v>
      </c>
      <c r="CK11" s="5">
        <v>140541.06</v>
      </c>
      <c r="CL11" s="8">
        <v>166965</v>
      </c>
      <c r="CM11" s="5">
        <v>166965</v>
      </c>
      <c r="CN11" s="5">
        <v>166965</v>
      </c>
      <c r="CO11" s="5">
        <v>166965</v>
      </c>
      <c r="CP11" s="5">
        <v>166965</v>
      </c>
      <c r="CQ11" s="5">
        <v>166965</v>
      </c>
      <c r="CR11" s="5">
        <v>166965</v>
      </c>
      <c r="CS11" s="5">
        <v>166965</v>
      </c>
      <c r="CT11" s="5">
        <v>166965</v>
      </c>
      <c r="CU11" s="5">
        <v>166965</v>
      </c>
      <c r="CV11" s="5">
        <v>166965</v>
      </c>
      <c r="CW11" s="5">
        <v>166965</v>
      </c>
      <c r="CX11" s="8">
        <v>184787</v>
      </c>
      <c r="CY11" s="8">
        <v>184787</v>
      </c>
      <c r="CZ11" s="8">
        <v>184787</v>
      </c>
      <c r="DA11" s="8">
        <v>120396</v>
      </c>
      <c r="DB11" s="8">
        <v>120396</v>
      </c>
      <c r="DC11" s="8">
        <v>120396</v>
      </c>
      <c r="DD11" s="8">
        <v>116347</v>
      </c>
      <c r="DE11" s="8">
        <v>116347</v>
      </c>
      <c r="DF11" s="8">
        <v>116347</v>
      </c>
      <c r="DG11" s="8">
        <v>121707</v>
      </c>
      <c r="DH11" s="8">
        <f t="shared" si="1"/>
        <v>121707</v>
      </c>
      <c r="DI11" s="8">
        <f t="shared" si="0"/>
        <v>121707</v>
      </c>
      <c r="DJ11" s="8">
        <f t="shared" si="0"/>
        <v>121707</v>
      </c>
      <c r="DK11" s="8">
        <f t="shared" si="0"/>
        <v>121707</v>
      </c>
      <c r="DL11" s="8">
        <f t="shared" si="0"/>
        <v>121707</v>
      </c>
      <c r="DM11" s="8">
        <f t="shared" si="0"/>
        <v>121707</v>
      </c>
      <c r="DN11" s="8">
        <f t="shared" si="0"/>
        <v>121707</v>
      </c>
      <c r="DO11" s="8">
        <f t="shared" si="0"/>
        <v>121707</v>
      </c>
      <c r="DP11" s="8">
        <f t="shared" si="0"/>
        <v>121707</v>
      </c>
      <c r="DQ11" s="8">
        <f t="shared" si="0"/>
        <v>121707</v>
      </c>
      <c r="DR11" s="8">
        <f t="shared" si="0"/>
        <v>121707</v>
      </c>
      <c r="DS11" s="8">
        <f t="shared" si="0"/>
        <v>121707</v>
      </c>
      <c r="DT11" s="8">
        <f t="shared" si="0"/>
        <v>121707</v>
      </c>
      <c r="DU11" s="8">
        <f t="shared" si="0"/>
        <v>121707</v>
      </c>
      <c r="DV11" s="8">
        <f t="shared" si="0"/>
        <v>121707</v>
      </c>
      <c r="DW11" s="8">
        <f t="shared" si="0"/>
        <v>121707</v>
      </c>
      <c r="DX11" s="8">
        <f t="shared" si="0"/>
        <v>121707</v>
      </c>
      <c r="DY11" s="8">
        <f t="shared" si="0"/>
        <v>121707</v>
      </c>
      <c r="DZ11" s="8">
        <f t="shared" si="0"/>
        <v>121707</v>
      </c>
      <c r="EA11" s="8">
        <f t="shared" si="0"/>
        <v>121707</v>
      </c>
      <c r="EB11" s="8">
        <f t="shared" si="0"/>
        <v>121707</v>
      </c>
    </row>
    <row r="12" spans="1:132" outlineLevel="2">
      <c r="A12" s="2" t="s">
        <v>24</v>
      </c>
      <c r="B12" s="14"/>
      <c r="C12" s="9" t="s">
        <v>123</v>
      </c>
      <c r="D12" s="9" t="s">
        <v>134</v>
      </c>
      <c r="E12" s="8">
        <v>1892434.96</v>
      </c>
      <c r="F12" s="8">
        <v>1260372.81</v>
      </c>
      <c r="G12" s="24">
        <v>1260372.81</v>
      </c>
      <c r="H12" s="24">
        <v>1260372.81</v>
      </c>
      <c r="I12" s="24">
        <v>1260372.81</v>
      </c>
      <c r="J12" s="24">
        <v>1260372.81</v>
      </c>
      <c r="K12" s="24">
        <v>1260372.81</v>
      </c>
      <c r="L12" s="24">
        <v>1260372.81</v>
      </c>
      <c r="M12" s="24">
        <v>1260372.81</v>
      </c>
      <c r="N12" s="24">
        <v>1260372.81</v>
      </c>
      <c r="O12" s="24">
        <v>1260526.73</v>
      </c>
      <c r="P12" s="24">
        <v>1260526.73</v>
      </c>
      <c r="Q12" s="24">
        <v>1260526.73</v>
      </c>
      <c r="R12" s="8">
        <v>1599081.91</v>
      </c>
      <c r="S12" s="5">
        <v>1599081.91</v>
      </c>
      <c r="T12" s="5">
        <v>1599081.91</v>
      </c>
      <c r="U12" s="5">
        <v>1599081.91</v>
      </c>
      <c r="V12" s="5">
        <v>1599081.91</v>
      </c>
      <c r="W12" s="5">
        <v>1599081.91</v>
      </c>
      <c r="X12" s="5">
        <v>1599081.91</v>
      </c>
      <c r="Y12" s="1">
        <v>1599081.91</v>
      </c>
      <c r="Z12" s="5">
        <v>1599081.91</v>
      </c>
      <c r="AA12" s="5">
        <v>1599081.91</v>
      </c>
      <c r="AB12" s="1">
        <v>1599081.91</v>
      </c>
      <c r="AC12" s="25">
        <v>1599081.91</v>
      </c>
      <c r="AD12" s="8">
        <v>1926377.99</v>
      </c>
      <c r="AE12" s="5">
        <v>1926377.99</v>
      </c>
      <c r="AF12" s="5">
        <v>1926377.99</v>
      </c>
      <c r="AG12" s="5">
        <v>1926377.99</v>
      </c>
      <c r="AH12" s="5">
        <v>1926377.99</v>
      </c>
      <c r="AI12" s="5">
        <v>1926377.99</v>
      </c>
      <c r="AJ12" s="5">
        <v>1926377.99</v>
      </c>
      <c r="AK12" s="5">
        <v>1926377.99</v>
      </c>
      <c r="AL12" s="5">
        <v>1926377.99</v>
      </c>
      <c r="AM12" s="5">
        <v>1926377.99</v>
      </c>
      <c r="AN12" s="5">
        <v>1926377.99</v>
      </c>
      <c r="AO12" s="5">
        <v>1926377.99</v>
      </c>
      <c r="AP12" s="5">
        <v>1887068.25</v>
      </c>
      <c r="AQ12" s="5">
        <v>1887068.25</v>
      </c>
      <c r="AR12" s="5">
        <v>1887068.25</v>
      </c>
      <c r="AS12" s="5">
        <v>1887068.25</v>
      </c>
      <c r="AT12" s="5">
        <v>1887068.25</v>
      </c>
      <c r="AU12" s="5">
        <v>1887068.25</v>
      </c>
      <c r="AV12" s="5">
        <v>1887068.25</v>
      </c>
      <c r="AW12" s="5">
        <v>1887068.25</v>
      </c>
      <c r="AX12" s="5">
        <v>1887068.25</v>
      </c>
      <c r="AY12" s="5">
        <v>943926.86499999999</v>
      </c>
      <c r="AZ12" s="5">
        <v>943926.86499999999</v>
      </c>
      <c r="BA12" s="5">
        <v>943926.86499999999</v>
      </c>
      <c r="BB12" s="5">
        <v>2137901.36</v>
      </c>
      <c r="BC12" s="8">
        <v>2137901.36</v>
      </c>
      <c r="BD12" s="5">
        <v>2137901.36</v>
      </c>
      <c r="BE12" s="5">
        <v>2137901.36</v>
      </c>
      <c r="BF12" s="5">
        <v>2137901.36</v>
      </c>
      <c r="BG12" s="5">
        <v>2137901.36</v>
      </c>
      <c r="BH12" s="5">
        <v>2137901.36</v>
      </c>
      <c r="BI12" s="5">
        <v>2137901.36</v>
      </c>
      <c r="BJ12" s="5">
        <v>2137901.36</v>
      </c>
      <c r="BK12" s="5">
        <v>707062.66999999993</v>
      </c>
      <c r="BL12" s="5">
        <v>707062.66999999993</v>
      </c>
      <c r="BM12" s="5">
        <v>707062.66999999993</v>
      </c>
      <c r="BN12" s="5">
        <v>1253997.6499999999</v>
      </c>
      <c r="BO12" s="5">
        <v>1253997.6499999999</v>
      </c>
      <c r="BP12" s="5">
        <v>1253997.6499999999</v>
      </c>
      <c r="BQ12" s="5">
        <v>1253997.6499999999</v>
      </c>
      <c r="BR12" s="5">
        <v>1253997.6499999999</v>
      </c>
      <c r="BS12" s="5">
        <v>1253997.6499999999</v>
      </c>
      <c r="BT12" s="5">
        <v>1253997.6499999999</v>
      </c>
      <c r="BU12" s="5">
        <v>1253997.6499999999</v>
      </c>
      <c r="BV12" s="5">
        <v>1253997.6499999999</v>
      </c>
      <c r="BW12" s="5">
        <v>1253997.6499999999</v>
      </c>
      <c r="BX12" s="8">
        <v>1253997.6499999999</v>
      </c>
      <c r="BY12" s="8">
        <v>1253997.6499999999</v>
      </c>
      <c r="BZ12" s="8">
        <v>-1944141.8399999999</v>
      </c>
      <c r="CA12" s="5">
        <v>-1944141.8399999999</v>
      </c>
      <c r="CB12" s="5">
        <v>-1944141.8399999999</v>
      </c>
      <c r="CC12" s="5">
        <v>-1944141.8399999999</v>
      </c>
      <c r="CD12" s="5">
        <v>-1944141.8399999999</v>
      </c>
      <c r="CE12" s="5">
        <v>-1944141.8399999999</v>
      </c>
      <c r="CF12" s="5">
        <v>-1944141.8399999999</v>
      </c>
      <c r="CG12" s="5">
        <v>-1944141.8399999999</v>
      </c>
      <c r="CH12" s="5">
        <v>-1944141.8399999999</v>
      </c>
      <c r="CI12" s="5">
        <v>-1944141.8399999999</v>
      </c>
      <c r="CJ12" s="5">
        <v>-1944141.8399999999</v>
      </c>
      <c r="CK12" s="5">
        <v>-1944141.8399999999</v>
      </c>
      <c r="CL12" s="8">
        <v>1498907</v>
      </c>
      <c r="CM12" s="5">
        <v>1498907</v>
      </c>
      <c r="CN12" s="5">
        <v>1498907</v>
      </c>
      <c r="CO12" s="5">
        <v>1498907</v>
      </c>
      <c r="CP12" s="5">
        <v>1498907</v>
      </c>
      <c r="CQ12" s="5">
        <v>1498907</v>
      </c>
      <c r="CR12" s="5">
        <v>1498907</v>
      </c>
      <c r="CS12" s="5">
        <v>1498907</v>
      </c>
      <c r="CT12" s="5">
        <v>1498907</v>
      </c>
      <c r="CU12" s="5">
        <v>1498907</v>
      </c>
      <c r="CV12" s="5">
        <v>1498907</v>
      </c>
      <c r="CW12" s="5">
        <v>1498907</v>
      </c>
      <c r="CX12" s="8">
        <v>1553580</v>
      </c>
      <c r="CY12" s="8">
        <v>1553580</v>
      </c>
      <c r="CZ12" s="8">
        <v>1553580</v>
      </c>
      <c r="DA12" s="8">
        <v>-1299225</v>
      </c>
      <c r="DB12" s="8">
        <v>-1299225</v>
      </c>
      <c r="DC12" s="8">
        <v>-1299225</v>
      </c>
      <c r="DD12" s="8">
        <v>1149674</v>
      </c>
      <c r="DE12" s="8">
        <v>1149674</v>
      </c>
      <c r="DF12" s="8">
        <v>1149674</v>
      </c>
      <c r="DG12" s="8">
        <v>1238855</v>
      </c>
      <c r="DH12" s="8">
        <f t="shared" si="1"/>
        <v>1238855</v>
      </c>
      <c r="DI12" s="8">
        <f t="shared" si="0"/>
        <v>1238855</v>
      </c>
      <c r="DJ12" s="8">
        <f t="shared" si="0"/>
        <v>1238855</v>
      </c>
      <c r="DK12" s="8">
        <f t="shared" si="0"/>
        <v>1238855</v>
      </c>
      <c r="DL12" s="8">
        <f t="shared" si="0"/>
        <v>1238855</v>
      </c>
      <c r="DM12" s="8">
        <f t="shared" si="0"/>
        <v>1238855</v>
      </c>
      <c r="DN12" s="8">
        <f t="shared" si="0"/>
        <v>1238855</v>
      </c>
      <c r="DO12" s="8">
        <f t="shared" si="0"/>
        <v>1238855</v>
      </c>
      <c r="DP12" s="8">
        <f t="shared" si="0"/>
        <v>1238855</v>
      </c>
      <c r="DQ12" s="8">
        <f t="shared" si="0"/>
        <v>1238855</v>
      </c>
      <c r="DR12" s="8">
        <f t="shared" si="0"/>
        <v>1238855</v>
      </c>
      <c r="DS12" s="8">
        <f t="shared" si="0"/>
        <v>1238855</v>
      </c>
      <c r="DT12" s="8">
        <f t="shared" si="0"/>
        <v>1238855</v>
      </c>
      <c r="DU12" s="8">
        <f t="shared" si="0"/>
        <v>1238855</v>
      </c>
      <c r="DV12" s="8">
        <f t="shared" si="0"/>
        <v>1238855</v>
      </c>
      <c r="DW12" s="8">
        <f t="shared" si="0"/>
        <v>1238855</v>
      </c>
      <c r="DX12" s="8">
        <f t="shared" si="0"/>
        <v>1238855</v>
      </c>
      <c r="DY12" s="8">
        <f t="shared" si="0"/>
        <v>1238855</v>
      </c>
      <c r="DZ12" s="8">
        <f t="shared" si="0"/>
        <v>1238855</v>
      </c>
      <c r="EA12" s="8">
        <f t="shared" si="0"/>
        <v>1238855</v>
      </c>
      <c r="EB12" s="8">
        <f t="shared" si="0"/>
        <v>1238855</v>
      </c>
    </row>
    <row r="13" spans="1:132" outlineLevel="2">
      <c r="A13" s="2" t="s">
        <v>25</v>
      </c>
      <c r="B13" s="2">
        <v>2830</v>
      </c>
      <c r="C13" s="9" t="s">
        <v>123</v>
      </c>
      <c r="D13" s="9" t="s">
        <v>135</v>
      </c>
      <c r="E13" s="8">
        <v>0</v>
      </c>
      <c r="F13" s="8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8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1">
        <v>0</v>
      </c>
      <c r="Z13" s="5">
        <v>0</v>
      </c>
      <c r="AA13" s="5">
        <v>0</v>
      </c>
      <c r="AB13" s="1">
        <v>0</v>
      </c>
      <c r="AC13" s="25">
        <v>0</v>
      </c>
      <c r="AD13" s="8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8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8">
        <v>0</v>
      </c>
      <c r="BY13" s="8">
        <v>0</v>
      </c>
      <c r="BZ13" s="8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8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f t="shared" si="1"/>
        <v>0</v>
      </c>
      <c r="DI13" s="8">
        <f t="shared" si="0"/>
        <v>0</v>
      </c>
      <c r="DJ13" s="8">
        <f t="shared" si="0"/>
        <v>0</v>
      </c>
      <c r="DK13" s="8">
        <f t="shared" si="0"/>
        <v>0</v>
      </c>
      <c r="DL13" s="8">
        <f t="shared" si="0"/>
        <v>0</v>
      </c>
      <c r="DM13" s="8">
        <f t="shared" si="0"/>
        <v>0</v>
      </c>
      <c r="DN13" s="8">
        <f t="shared" si="0"/>
        <v>0</v>
      </c>
      <c r="DO13" s="8">
        <f t="shared" si="0"/>
        <v>0</v>
      </c>
      <c r="DP13" s="8">
        <f t="shared" si="0"/>
        <v>0</v>
      </c>
      <c r="DQ13" s="8">
        <f t="shared" si="0"/>
        <v>0</v>
      </c>
      <c r="DR13" s="8">
        <f t="shared" si="0"/>
        <v>0</v>
      </c>
      <c r="DS13" s="8">
        <f t="shared" si="0"/>
        <v>0</v>
      </c>
      <c r="DT13" s="8">
        <f t="shared" si="0"/>
        <v>0</v>
      </c>
      <c r="DU13" s="8">
        <f t="shared" si="0"/>
        <v>0</v>
      </c>
      <c r="DV13" s="8">
        <f t="shared" si="0"/>
        <v>0</v>
      </c>
      <c r="DW13" s="8">
        <f t="shared" si="0"/>
        <v>0</v>
      </c>
      <c r="DX13" s="8">
        <f t="shared" si="0"/>
        <v>0</v>
      </c>
      <c r="DY13" s="8">
        <f t="shared" si="0"/>
        <v>0</v>
      </c>
      <c r="DZ13" s="8">
        <f t="shared" si="0"/>
        <v>0</v>
      </c>
      <c r="EA13" s="8">
        <f t="shared" si="0"/>
        <v>0</v>
      </c>
      <c r="EB13" s="8">
        <f t="shared" si="0"/>
        <v>0</v>
      </c>
    </row>
    <row r="14" spans="1:132" outlineLevel="2">
      <c r="A14" s="2" t="s">
        <v>26</v>
      </c>
      <c r="B14" s="2">
        <v>2830</v>
      </c>
      <c r="C14" s="9" t="s">
        <v>123</v>
      </c>
      <c r="D14" s="9" t="s">
        <v>136</v>
      </c>
      <c r="E14" s="8">
        <v>333571.98</v>
      </c>
      <c r="F14" s="8">
        <v>327169.53999999998</v>
      </c>
      <c r="G14" s="24">
        <v>327169.53999999998</v>
      </c>
      <c r="H14" s="24">
        <v>327169.53999999998</v>
      </c>
      <c r="I14" s="24">
        <v>327169.53999999998</v>
      </c>
      <c r="J14" s="24">
        <v>327169.53999999998</v>
      </c>
      <c r="K14" s="24">
        <v>327169.53999999998</v>
      </c>
      <c r="L14" s="24">
        <v>327169.53999999998</v>
      </c>
      <c r="M14" s="24">
        <v>327169.53999999998</v>
      </c>
      <c r="N14" s="24">
        <v>327169.53999999998</v>
      </c>
      <c r="O14" s="24">
        <v>327169.53999999998</v>
      </c>
      <c r="P14" s="24">
        <v>327169.53999999998</v>
      </c>
      <c r="Q14" s="24">
        <v>327169.53999999998</v>
      </c>
      <c r="R14" s="8">
        <v>1933.25</v>
      </c>
      <c r="S14" s="5">
        <v>1933.25</v>
      </c>
      <c r="T14" s="5">
        <v>1933.25</v>
      </c>
      <c r="U14" s="5">
        <v>1933.25</v>
      </c>
      <c r="V14" s="5">
        <v>1933.25</v>
      </c>
      <c r="W14" s="5">
        <v>1933.25</v>
      </c>
      <c r="X14" s="5">
        <v>1933.25</v>
      </c>
      <c r="Y14" s="1">
        <v>1933.25</v>
      </c>
      <c r="Z14" s="5">
        <v>1933.25</v>
      </c>
      <c r="AA14" s="5">
        <v>1933.25</v>
      </c>
      <c r="AB14" s="1">
        <v>1933.25</v>
      </c>
      <c r="AC14" s="25">
        <v>1933.25</v>
      </c>
      <c r="AD14" s="8">
        <v>14214.289999999999</v>
      </c>
      <c r="AE14" s="5">
        <v>14214.289999999999</v>
      </c>
      <c r="AF14" s="5">
        <v>14214.289999999999</v>
      </c>
      <c r="AG14" s="5">
        <v>14214.289999999999</v>
      </c>
      <c r="AH14" s="5">
        <v>14214.289999999999</v>
      </c>
      <c r="AI14" s="5">
        <v>14214.289999999999</v>
      </c>
      <c r="AJ14" s="5">
        <v>14214.289999999999</v>
      </c>
      <c r="AK14" s="5">
        <v>14214.289999999999</v>
      </c>
      <c r="AL14" s="5">
        <v>14214.289999999999</v>
      </c>
      <c r="AM14" s="5">
        <v>14214.289999999999</v>
      </c>
      <c r="AN14" s="5">
        <v>14214.289999999999</v>
      </c>
      <c r="AO14" s="5">
        <v>14214.289999999999</v>
      </c>
      <c r="AP14" s="5">
        <v>14445.24</v>
      </c>
      <c r="AQ14" s="5">
        <v>14445.24</v>
      </c>
      <c r="AR14" s="5">
        <v>14445.24</v>
      </c>
      <c r="AS14" s="5">
        <v>14445.24</v>
      </c>
      <c r="AT14" s="5">
        <v>14445.24</v>
      </c>
      <c r="AU14" s="5">
        <v>14445.24</v>
      </c>
      <c r="AV14" s="5">
        <v>14445.24</v>
      </c>
      <c r="AW14" s="5">
        <v>14445.24</v>
      </c>
      <c r="AX14" s="5">
        <v>14445.24</v>
      </c>
      <c r="AY14" s="5">
        <v>14445.24</v>
      </c>
      <c r="AZ14" s="5">
        <v>14445.24</v>
      </c>
      <c r="BA14" s="5">
        <v>14445.24</v>
      </c>
      <c r="BB14" s="5">
        <v>14445.24</v>
      </c>
      <c r="BC14" s="8">
        <v>14445.24</v>
      </c>
      <c r="BD14" s="5">
        <v>14445.24</v>
      </c>
      <c r="BE14" s="5">
        <v>14445.24</v>
      </c>
      <c r="BF14" s="5">
        <v>14445.24</v>
      </c>
      <c r="BG14" s="5">
        <v>14445.24</v>
      </c>
      <c r="BH14" s="5">
        <v>14445.24</v>
      </c>
      <c r="BI14" s="5">
        <v>14445.24</v>
      </c>
      <c r="BJ14" s="5">
        <v>14445.24</v>
      </c>
      <c r="BK14" s="5">
        <v>14445.24</v>
      </c>
      <c r="BL14" s="5">
        <v>14445.24</v>
      </c>
      <c r="BM14" s="5">
        <v>14445.24</v>
      </c>
      <c r="BN14" s="5">
        <v>14426.99</v>
      </c>
      <c r="BO14" s="5">
        <v>14426.99</v>
      </c>
      <c r="BP14" s="5">
        <v>14426.99</v>
      </c>
      <c r="BQ14" s="5">
        <v>14426.99</v>
      </c>
      <c r="BR14" s="5">
        <v>14426.99</v>
      </c>
      <c r="BS14" s="5">
        <v>14426.99</v>
      </c>
      <c r="BT14" s="5">
        <v>14426.99</v>
      </c>
      <c r="BU14" s="5">
        <v>14426.99</v>
      </c>
      <c r="BV14" s="5">
        <v>14426.99</v>
      </c>
      <c r="BW14" s="5">
        <v>14426.99</v>
      </c>
      <c r="BX14" s="8">
        <v>14426.99</v>
      </c>
      <c r="BY14" s="8">
        <v>14426.99</v>
      </c>
      <c r="BZ14" s="8">
        <v>28510.149999999998</v>
      </c>
      <c r="CA14" s="5">
        <v>28510.149999999998</v>
      </c>
      <c r="CB14" s="5">
        <v>28510.149999999998</v>
      </c>
      <c r="CC14" s="5">
        <v>28510.149999999998</v>
      </c>
      <c r="CD14" s="5">
        <v>28510.149999999998</v>
      </c>
      <c r="CE14" s="5">
        <v>28510.149999999998</v>
      </c>
      <c r="CF14" s="5">
        <v>28510.149999999998</v>
      </c>
      <c r="CG14" s="5">
        <v>28510.149999999998</v>
      </c>
      <c r="CH14" s="5">
        <v>28510.149999999998</v>
      </c>
      <c r="CI14" s="5">
        <v>28510.149999999998</v>
      </c>
      <c r="CJ14" s="5">
        <v>28510.149999999998</v>
      </c>
      <c r="CK14" s="5">
        <v>28510.149999999998</v>
      </c>
      <c r="CL14" s="8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68922</v>
      </c>
      <c r="DH14" s="8">
        <f t="shared" si="1"/>
        <v>68922</v>
      </c>
      <c r="DI14" s="8">
        <f t="shared" si="0"/>
        <v>68922</v>
      </c>
      <c r="DJ14" s="8">
        <f t="shared" si="0"/>
        <v>68922</v>
      </c>
      <c r="DK14" s="8">
        <f t="shared" si="0"/>
        <v>68922</v>
      </c>
      <c r="DL14" s="8">
        <f t="shared" si="0"/>
        <v>68922</v>
      </c>
      <c r="DM14" s="8">
        <f t="shared" si="0"/>
        <v>68922</v>
      </c>
      <c r="DN14" s="8">
        <f t="shared" si="0"/>
        <v>68922</v>
      </c>
      <c r="DO14" s="8">
        <f t="shared" si="0"/>
        <v>68922</v>
      </c>
      <c r="DP14" s="8">
        <f t="shared" si="0"/>
        <v>68922</v>
      </c>
      <c r="DQ14" s="8">
        <f t="shared" si="0"/>
        <v>68922</v>
      </c>
      <c r="DR14" s="8">
        <f t="shared" si="0"/>
        <v>68922</v>
      </c>
      <c r="DS14" s="8">
        <f t="shared" si="0"/>
        <v>68922</v>
      </c>
      <c r="DT14" s="8">
        <f t="shared" si="0"/>
        <v>68922</v>
      </c>
      <c r="DU14" s="8">
        <f t="shared" si="0"/>
        <v>68922</v>
      </c>
      <c r="DV14" s="8">
        <f t="shared" si="0"/>
        <v>68922</v>
      </c>
      <c r="DW14" s="8">
        <f t="shared" si="0"/>
        <v>68922</v>
      </c>
      <c r="DX14" s="8">
        <f t="shared" si="0"/>
        <v>68922</v>
      </c>
      <c r="DY14" s="8">
        <f t="shared" si="0"/>
        <v>68922</v>
      </c>
      <c r="DZ14" s="8">
        <f t="shared" si="0"/>
        <v>68922</v>
      </c>
      <c r="EA14" s="8">
        <f t="shared" si="0"/>
        <v>68922</v>
      </c>
      <c r="EB14" s="8">
        <f t="shared" si="0"/>
        <v>68922</v>
      </c>
    </row>
    <row r="15" spans="1:132" outlineLevel="2">
      <c r="A15" s="2" t="s">
        <v>27</v>
      </c>
      <c r="B15" s="2">
        <v>1900</v>
      </c>
      <c r="C15" s="9" t="s">
        <v>123</v>
      </c>
      <c r="D15" s="9" t="s">
        <v>137</v>
      </c>
      <c r="E15" s="8">
        <v>1416432.1400000001</v>
      </c>
      <c r="F15" s="8">
        <v>1379157.61</v>
      </c>
      <c r="G15" s="24">
        <v>1379157.61</v>
      </c>
      <c r="H15" s="24">
        <v>1379157.61</v>
      </c>
      <c r="I15" s="24">
        <v>1379157.61</v>
      </c>
      <c r="J15" s="24">
        <v>1379157.61</v>
      </c>
      <c r="K15" s="24">
        <v>1379157.61</v>
      </c>
      <c r="L15" s="24">
        <v>1379157.61</v>
      </c>
      <c r="M15" s="24">
        <v>1379157.61</v>
      </c>
      <c r="N15" s="24">
        <v>1379157.61</v>
      </c>
      <c r="O15" s="24">
        <v>1379157.6099999999</v>
      </c>
      <c r="P15" s="24">
        <v>1379157.6099999999</v>
      </c>
      <c r="Q15" s="24">
        <v>1379157.6099999999</v>
      </c>
      <c r="R15" s="8">
        <v>3229157.61</v>
      </c>
      <c r="S15" s="5">
        <v>3229157.61</v>
      </c>
      <c r="T15" s="5">
        <v>3229157.61</v>
      </c>
      <c r="U15" s="5">
        <v>3229157.61</v>
      </c>
      <c r="V15" s="5">
        <v>3229157.61</v>
      </c>
      <c r="W15" s="5">
        <v>3229157.61</v>
      </c>
      <c r="X15" s="5">
        <v>3229157.61</v>
      </c>
      <c r="Y15" s="1">
        <v>3229157.61</v>
      </c>
      <c r="Z15" s="5">
        <v>3229157.61</v>
      </c>
      <c r="AA15" s="5">
        <v>3229157.61</v>
      </c>
      <c r="AB15" s="1">
        <v>3229157.61</v>
      </c>
      <c r="AC15" s="25">
        <v>3229157.61</v>
      </c>
      <c r="AD15" s="8">
        <v>1568122.9</v>
      </c>
      <c r="AE15" s="5">
        <v>1568122.9</v>
      </c>
      <c r="AF15" s="5">
        <v>1568122.9</v>
      </c>
      <c r="AG15" s="5">
        <v>1568122.9</v>
      </c>
      <c r="AH15" s="5">
        <v>1568122.9</v>
      </c>
      <c r="AI15" s="5">
        <v>1568122.9</v>
      </c>
      <c r="AJ15" s="5">
        <v>1568122.9</v>
      </c>
      <c r="AK15" s="5">
        <v>1568122.9</v>
      </c>
      <c r="AL15" s="5">
        <v>1568122.9</v>
      </c>
      <c r="AM15" s="5">
        <v>1568122.9</v>
      </c>
      <c r="AN15" s="5">
        <v>1568122.9</v>
      </c>
      <c r="AO15" s="5">
        <v>1568122.9</v>
      </c>
      <c r="AP15" s="5">
        <v>2276932.0499999998</v>
      </c>
      <c r="AQ15" s="5">
        <v>2276932.0499999998</v>
      </c>
      <c r="AR15" s="5">
        <v>2276932.0499999998</v>
      </c>
      <c r="AS15" s="5">
        <v>2276932.0499999998</v>
      </c>
      <c r="AT15" s="5">
        <v>2276932.0499999998</v>
      </c>
      <c r="AU15" s="5">
        <v>2276932.0499999998</v>
      </c>
      <c r="AV15" s="5">
        <v>2276932.0499999998</v>
      </c>
      <c r="AW15" s="5">
        <v>2276932.0499999998</v>
      </c>
      <c r="AX15" s="5">
        <v>2276932.0499999998</v>
      </c>
      <c r="AY15" s="5">
        <v>2276932.0499999998</v>
      </c>
      <c r="AZ15" s="5">
        <v>2276932.0499999998</v>
      </c>
      <c r="BA15" s="5">
        <v>2276932.0499999998</v>
      </c>
      <c r="BB15" s="5">
        <v>2660182.0499999998</v>
      </c>
      <c r="BC15" s="8">
        <v>2660182.0499999998</v>
      </c>
      <c r="BD15" s="5">
        <v>2660182.0499999998</v>
      </c>
      <c r="BE15" s="5">
        <v>2660182.0499999998</v>
      </c>
      <c r="BF15" s="5">
        <v>2660182.0499999998</v>
      </c>
      <c r="BG15" s="5">
        <v>2660182.0499999998</v>
      </c>
      <c r="BH15" s="5">
        <v>2660182.0499999998</v>
      </c>
      <c r="BI15" s="5">
        <v>2660182.0499999998</v>
      </c>
      <c r="BJ15" s="5">
        <v>2660182.0499999998</v>
      </c>
      <c r="BK15" s="5">
        <v>2660182.0499999998</v>
      </c>
      <c r="BL15" s="5">
        <v>2660182.0499999998</v>
      </c>
      <c r="BM15" s="5">
        <v>2660182.0499999998</v>
      </c>
      <c r="BN15" s="5">
        <v>4576432.05</v>
      </c>
      <c r="BO15" s="5">
        <v>4576432.05</v>
      </c>
      <c r="BP15" s="5">
        <v>4576432.05</v>
      </c>
      <c r="BQ15" s="5">
        <v>4576432.05</v>
      </c>
      <c r="BR15" s="5">
        <v>4576432.05</v>
      </c>
      <c r="BS15" s="5">
        <v>4576432.05</v>
      </c>
      <c r="BT15" s="5">
        <v>4576432.05</v>
      </c>
      <c r="BU15" s="5">
        <v>4576432.05</v>
      </c>
      <c r="BV15" s="5">
        <v>4576432.05</v>
      </c>
      <c r="BW15" s="5">
        <v>4576432.05</v>
      </c>
      <c r="BX15" s="8">
        <v>4576432.05</v>
      </c>
      <c r="BY15" s="8">
        <v>4576432.05</v>
      </c>
      <c r="BZ15" s="8">
        <v>2386432.0499999998</v>
      </c>
      <c r="CA15" s="5">
        <v>2386432.0499999998</v>
      </c>
      <c r="CB15" s="5">
        <v>2386432.0499999998</v>
      </c>
      <c r="CC15" s="5">
        <v>2386432.0499999998</v>
      </c>
      <c r="CD15" s="5">
        <v>2386432.0499999998</v>
      </c>
      <c r="CE15" s="5">
        <v>2386432.0499999998</v>
      </c>
      <c r="CF15" s="5">
        <v>2386432.0499999998</v>
      </c>
      <c r="CG15" s="5">
        <v>2386432.0499999998</v>
      </c>
      <c r="CH15" s="5">
        <v>2386432.0499999998</v>
      </c>
      <c r="CI15" s="5">
        <v>2386432.0499999998</v>
      </c>
      <c r="CJ15" s="5">
        <v>2386432.0499999998</v>
      </c>
      <c r="CK15" s="5">
        <v>2386432.0499999998</v>
      </c>
      <c r="CL15" s="8">
        <v>2915283</v>
      </c>
      <c r="CM15" s="5">
        <v>2915283</v>
      </c>
      <c r="CN15" s="5">
        <v>2915283</v>
      </c>
      <c r="CO15" s="5">
        <v>2915283</v>
      </c>
      <c r="CP15" s="5">
        <v>2915283</v>
      </c>
      <c r="CQ15" s="5">
        <v>2915283</v>
      </c>
      <c r="CR15" s="5">
        <v>2915283</v>
      </c>
      <c r="CS15" s="5">
        <v>2915283</v>
      </c>
      <c r="CT15" s="5">
        <v>2915283</v>
      </c>
      <c r="CU15" s="5">
        <v>2915283</v>
      </c>
      <c r="CV15" s="5">
        <v>2915283</v>
      </c>
      <c r="CW15" s="5">
        <v>2915283</v>
      </c>
      <c r="CX15" s="8">
        <v>2694707</v>
      </c>
      <c r="CY15" s="8">
        <v>2694707</v>
      </c>
      <c r="CZ15" s="8">
        <v>2694707</v>
      </c>
      <c r="DA15" s="8">
        <v>1684755</v>
      </c>
      <c r="DB15" s="8">
        <v>1684755</v>
      </c>
      <c r="DC15" s="8">
        <v>1684755</v>
      </c>
      <c r="DD15" s="8">
        <v>1684755</v>
      </c>
      <c r="DE15" s="8">
        <v>1684755</v>
      </c>
      <c r="DF15" s="8">
        <v>1684755</v>
      </c>
      <c r="DG15" s="8">
        <v>2711520</v>
      </c>
      <c r="DH15" s="8">
        <f t="shared" si="1"/>
        <v>2711520</v>
      </c>
      <c r="DI15" s="8">
        <f t="shared" si="0"/>
        <v>2711520</v>
      </c>
      <c r="DJ15" s="8">
        <f t="shared" si="0"/>
        <v>2711520</v>
      </c>
      <c r="DK15" s="8">
        <f t="shared" si="0"/>
        <v>2711520</v>
      </c>
      <c r="DL15" s="8">
        <f t="shared" si="0"/>
        <v>2711520</v>
      </c>
      <c r="DM15" s="8">
        <f t="shared" si="0"/>
        <v>2711520</v>
      </c>
      <c r="DN15" s="8">
        <f t="shared" si="0"/>
        <v>2711520</v>
      </c>
      <c r="DO15" s="8">
        <f t="shared" si="0"/>
        <v>2711520</v>
      </c>
      <c r="DP15" s="8">
        <f t="shared" si="0"/>
        <v>2711520</v>
      </c>
      <c r="DQ15" s="8">
        <f t="shared" si="0"/>
        <v>2711520</v>
      </c>
      <c r="DR15" s="8">
        <f t="shared" si="0"/>
        <v>2711520</v>
      </c>
      <c r="DS15" s="8">
        <f t="shared" si="0"/>
        <v>2711520</v>
      </c>
      <c r="DT15" s="8">
        <f t="shared" si="0"/>
        <v>2711520</v>
      </c>
      <c r="DU15" s="8">
        <f t="shared" si="0"/>
        <v>2711520</v>
      </c>
      <c r="DV15" s="8">
        <f t="shared" si="0"/>
        <v>2711520</v>
      </c>
      <c r="DW15" s="8">
        <f t="shared" si="0"/>
        <v>2711520</v>
      </c>
      <c r="DX15" s="8">
        <f t="shared" si="0"/>
        <v>2711520</v>
      </c>
      <c r="DY15" s="8">
        <f t="shared" si="0"/>
        <v>2711520</v>
      </c>
      <c r="DZ15" s="8">
        <f t="shared" si="0"/>
        <v>2711520</v>
      </c>
      <c r="EA15" s="8">
        <f t="shared" si="0"/>
        <v>2711520</v>
      </c>
      <c r="EB15" s="8">
        <f t="shared" si="0"/>
        <v>2711520</v>
      </c>
    </row>
    <row r="16" spans="1:132" outlineLevel="2">
      <c r="A16" s="2" t="s">
        <v>28</v>
      </c>
      <c r="B16" s="2">
        <v>1900</v>
      </c>
      <c r="C16" s="9" t="s">
        <v>123</v>
      </c>
      <c r="D16" s="9" t="s">
        <v>138</v>
      </c>
      <c r="E16" s="8">
        <v>-16027.26</v>
      </c>
      <c r="F16" s="8">
        <v>26441.31</v>
      </c>
      <c r="G16" s="24">
        <v>26441.31</v>
      </c>
      <c r="H16" s="24">
        <v>26441.31</v>
      </c>
      <c r="I16" s="24">
        <v>26441.31</v>
      </c>
      <c r="J16" s="24">
        <v>26441.31</v>
      </c>
      <c r="K16" s="24">
        <v>26441.31</v>
      </c>
      <c r="L16" s="24">
        <v>26441.31</v>
      </c>
      <c r="M16" s="24">
        <v>26441.31</v>
      </c>
      <c r="N16" s="24">
        <v>26441.31</v>
      </c>
      <c r="O16" s="24">
        <v>0</v>
      </c>
      <c r="P16" s="24">
        <v>0</v>
      </c>
      <c r="Q16" s="24">
        <v>0</v>
      </c>
      <c r="R16" s="8">
        <v>-5324.67</v>
      </c>
      <c r="S16" s="5">
        <v>-5324.67</v>
      </c>
      <c r="T16" s="5">
        <v>-5324.67</v>
      </c>
      <c r="U16" s="5">
        <v>-5324.67</v>
      </c>
      <c r="V16" s="5">
        <v>-5324.67</v>
      </c>
      <c r="W16" s="5">
        <v>-5324.67</v>
      </c>
      <c r="X16" s="5">
        <v>-5324.67</v>
      </c>
      <c r="Y16" s="1">
        <v>-5324.67</v>
      </c>
      <c r="Z16" s="5">
        <v>-5324.67</v>
      </c>
      <c r="AA16" s="5">
        <v>-5324.67</v>
      </c>
      <c r="AB16" s="1">
        <v>-5324.67</v>
      </c>
      <c r="AC16" s="25">
        <v>-5324.67</v>
      </c>
      <c r="AD16" s="8">
        <v>6232.28</v>
      </c>
      <c r="AE16" s="5">
        <v>6232.28</v>
      </c>
      <c r="AF16" s="5">
        <v>6232.28</v>
      </c>
      <c r="AG16" s="5">
        <v>6232.28</v>
      </c>
      <c r="AH16" s="5">
        <v>6232.28</v>
      </c>
      <c r="AI16" s="5">
        <v>6232.28</v>
      </c>
      <c r="AJ16" s="5">
        <v>6232.28</v>
      </c>
      <c r="AK16" s="5">
        <v>6232.28</v>
      </c>
      <c r="AL16" s="5">
        <v>6232.28</v>
      </c>
      <c r="AM16" s="5">
        <v>6232.28</v>
      </c>
      <c r="AN16" s="5">
        <v>6232.28</v>
      </c>
      <c r="AO16" s="5">
        <v>6232.28</v>
      </c>
      <c r="AP16" s="5">
        <v>95161.705000000002</v>
      </c>
      <c r="AQ16" s="5">
        <v>95161.705000000002</v>
      </c>
      <c r="AR16" s="5">
        <v>95161.705000000002</v>
      </c>
      <c r="AS16" s="5">
        <v>95161.705000000002</v>
      </c>
      <c r="AT16" s="5">
        <v>95161.705000000002</v>
      </c>
      <c r="AU16" s="5">
        <v>95161.705000000002</v>
      </c>
      <c r="AV16" s="5">
        <v>95161.705000000002</v>
      </c>
      <c r="AW16" s="5">
        <v>95161.705000000002</v>
      </c>
      <c r="AX16" s="5">
        <v>95161.705000000002</v>
      </c>
      <c r="AY16" s="5">
        <v>0</v>
      </c>
      <c r="AZ16" s="5">
        <v>0</v>
      </c>
      <c r="BA16" s="5">
        <v>0</v>
      </c>
      <c r="BB16" s="5">
        <v>0</v>
      </c>
      <c r="BC16" s="8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8">
        <v>0</v>
      </c>
      <c r="BY16" s="8">
        <v>0</v>
      </c>
      <c r="BZ16" s="8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8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8">
        <v>15189</v>
      </c>
      <c r="CY16" s="8">
        <v>15189</v>
      </c>
      <c r="CZ16" s="8">
        <v>15189</v>
      </c>
      <c r="DA16" s="8">
        <v>9496</v>
      </c>
      <c r="DB16" s="8">
        <v>9496</v>
      </c>
      <c r="DC16" s="8">
        <v>9496</v>
      </c>
      <c r="DD16" s="8">
        <v>9496</v>
      </c>
      <c r="DE16" s="8">
        <v>9496</v>
      </c>
      <c r="DF16" s="8">
        <v>9496</v>
      </c>
      <c r="DG16" s="8">
        <v>9496</v>
      </c>
      <c r="DH16" s="8">
        <f t="shared" si="1"/>
        <v>9496</v>
      </c>
      <c r="DI16" s="8">
        <f t="shared" si="0"/>
        <v>9496</v>
      </c>
      <c r="DJ16" s="8">
        <f t="shared" si="0"/>
        <v>9496</v>
      </c>
      <c r="DK16" s="8">
        <f t="shared" si="0"/>
        <v>9496</v>
      </c>
      <c r="DL16" s="8">
        <f t="shared" si="0"/>
        <v>9496</v>
      </c>
      <c r="DM16" s="8">
        <f t="shared" si="0"/>
        <v>9496</v>
      </c>
      <c r="DN16" s="8">
        <f t="shared" si="0"/>
        <v>9496</v>
      </c>
      <c r="DO16" s="8">
        <f t="shared" si="0"/>
        <v>9496</v>
      </c>
      <c r="DP16" s="8">
        <f t="shared" si="0"/>
        <v>9496</v>
      </c>
      <c r="DQ16" s="8">
        <f t="shared" si="0"/>
        <v>9496</v>
      </c>
      <c r="DR16" s="8">
        <f t="shared" si="0"/>
        <v>9496</v>
      </c>
      <c r="DS16" s="8">
        <f t="shared" si="0"/>
        <v>9496</v>
      </c>
      <c r="DT16" s="8">
        <f t="shared" si="0"/>
        <v>9496</v>
      </c>
      <c r="DU16" s="8">
        <f t="shared" si="0"/>
        <v>9496</v>
      </c>
      <c r="DV16" s="8">
        <f t="shared" si="0"/>
        <v>9496</v>
      </c>
      <c r="DW16" s="8">
        <f t="shared" si="0"/>
        <v>9496</v>
      </c>
      <c r="DX16" s="8">
        <f t="shared" si="0"/>
        <v>9496</v>
      </c>
      <c r="DY16" s="8">
        <f t="shared" si="0"/>
        <v>9496</v>
      </c>
      <c r="DZ16" s="8">
        <f t="shared" si="0"/>
        <v>9496</v>
      </c>
      <c r="EA16" s="8">
        <f t="shared" si="0"/>
        <v>9496</v>
      </c>
      <c r="EB16" s="8">
        <f t="shared" si="0"/>
        <v>9496</v>
      </c>
    </row>
    <row r="17" spans="1:132" outlineLevel="2">
      <c r="A17" s="2" t="s">
        <v>29</v>
      </c>
      <c r="B17" s="2">
        <v>1900</v>
      </c>
      <c r="C17" s="9" t="s">
        <v>123</v>
      </c>
      <c r="D17" s="9" t="s">
        <v>139</v>
      </c>
      <c r="E17" s="8">
        <v>69154.680000000008</v>
      </c>
      <c r="F17" s="8">
        <v>89370.91</v>
      </c>
      <c r="G17" s="24">
        <v>89370.91</v>
      </c>
      <c r="H17" s="24">
        <v>89370.91</v>
      </c>
      <c r="I17" s="24">
        <v>89370.91</v>
      </c>
      <c r="J17" s="24">
        <v>89370.91</v>
      </c>
      <c r="K17" s="24">
        <v>89370.91</v>
      </c>
      <c r="L17" s="24">
        <v>89370.91</v>
      </c>
      <c r="M17" s="24">
        <v>89370.91</v>
      </c>
      <c r="N17" s="24">
        <v>89370.91</v>
      </c>
      <c r="O17" s="24">
        <v>89370.91</v>
      </c>
      <c r="P17" s="24">
        <v>89370.91</v>
      </c>
      <c r="Q17" s="24">
        <v>89370.91</v>
      </c>
      <c r="R17" s="8">
        <v>63591.159999999996</v>
      </c>
      <c r="S17" s="5">
        <v>63591.159999999996</v>
      </c>
      <c r="T17" s="5">
        <v>63591.159999999996</v>
      </c>
      <c r="U17" s="5">
        <v>63591.159999999996</v>
      </c>
      <c r="V17" s="5">
        <v>63591.159999999996</v>
      </c>
      <c r="W17" s="5">
        <v>63591.159999999996</v>
      </c>
      <c r="X17" s="5">
        <v>63591.159999999996</v>
      </c>
      <c r="Y17" s="1">
        <v>63591.159999999996</v>
      </c>
      <c r="Z17" s="5">
        <v>63591.159999999996</v>
      </c>
      <c r="AA17" s="5">
        <v>63591.159999999996</v>
      </c>
      <c r="AB17" s="1">
        <v>63591.159999999996</v>
      </c>
      <c r="AC17" s="25">
        <v>63591.159999999996</v>
      </c>
      <c r="AD17" s="8">
        <v>50720.71</v>
      </c>
      <c r="AE17" s="5">
        <v>50720.71</v>
      </c>
      <c r="AF17" s="5">
        <v>50720.71</v>
      </c>
      <c r="AG17" s="5">
        <v>50720.71</v>
      </c>
      <c r="AH17" s="5">
        <v>50720.71</v>
      </c>
      <c r="AI17" s="5">
        <v>50720.71</v>
      </c>
      <c r="AJ17" s="5">
        <v>50720.71</v>
      </c>
      <c r="AK17" s="5">
        <v>50720.71</v>
      </c>
      <c r="AL17" s="5">
        <v>50720.71</v>
      </c>
      <c r="AM17" s="5">
        <v>50720.71</v>
      </c>
      <c r="AN17" s="5">
        <v>50720.71</v>
      </c>
      <c r="AO17" s="5">
        <v>50720.71</v>
      </c>
      <c r="AP17" s="5">
        <v>17875.145</v>
      </c>
      <c r="AQ17" s="5">
        <v>17875.145</v>
      </c>
      <c r="AR17" s="5">
        <v>17875.145</v>
      </c>
      <c r="AS17" s="5">
        <v>17875.145</v>
      </c>
      <c r="AT17" s="5">
        <v>17875.145</v>
      </c>
      <c r="AU17" s="5">
        <v>17875.145</v>
      </c>
      <c r="AV17" s="5">
        <v>17875.145</v>
      </c>
      <c r="AW17" s="5">
        <v>17875.145</v>
      </c>
      <c r="AX17" s="5">
        <v>17875.145</v>
      </c>
      <c r="AY17" s="5">
        <v>17875.145</v>
      </c>
      <c r="AZ17" s="5">
        <v>17875.145</v>
      </c>
      <c r="BA17" s="5">
        <v>17875.145</v>
      </c>
      <c r="BB17" s="5">
        <v>75266.285000000003</v>
      </c>
      <c r="BC17" s="8">
        <v>75266.285000000003</v>
      </c>
      <c r="BD17" s="5">
        <v>75266.285000000003</v>
      </c>
      <c r="BE17" s="5">
        <v>75266.285000000003</v>
      </c>
      <c r="BF17" s="5">
        <v>75266.285000000003</v>
      </c>
      <c r="BG17" s="5">
        <v>75266.285000000003</v>
      </c>
      <c r="BH17" s="5">
        <v>75266.285000000003</v>
      </c>
      <c r="BI17" s="5">
        <v>75266.285000000003</v>
      </c>
      <c r="BJ17" s="5">
        <v>75266.285000000003</v>
      </c>
      <c r="BK17" s="5">
        <v>75622.89</v>
      </c>
      <c r="BL17" s="5">
        <v>75622.89</v>
      </c>
      <c r="BM17" s="5">
        <v>75622.89</v>
      </c>
      <c r="BN17" s="5">
        <v>-627.79999999999995</v>
      </c>
      <c r="BO17" s="5">
        <v>-627.79999999999995</v>
      </c>
      <c r="BP17" s="5">
        <v>-627.79999999999995</v>
      </c>
      <c r="BQ17" s="5">
        <v>-627.79999999999995</v>
      </c>
      <c r="BR17" s="5">
        <v>-627.79999999999995</v>
      </c>
      <c r="BS17" s="5">
        <v>-627.79999999999995</v>
      </c>
      <c r="BT17" s="5">
        <v>-627.79999999999995</v>
      </c>
      <c r="BU17" s="5">
        <v>-627.79999999999995</v>
      </c>
      <c r="BV17" s="5">
        <v>-627.79999999999995</v>
      </c>
      <c r="BW17" s="5">
        <v>-627.79999999999995</v>
      </c>
      <c r="BX17" s="8">
        <v>-627.79999999999995</v>
      </c>
      <c r="BY17" s="8">
        <v>-627.79999999999995</v>
      </c>
      <c r="BZ17" s="8">
        <v>68216.675000000003</v>
      </c>
      <c r="CA17" s="5">
        <v>68216.675000000003</v>
      </c>
      <c r="CB17" s="5">
        <v>68216.675000000003</v>
      </c>
      <c r="CC17" s="5">
        <v>68216.675000000003</v>
      </c>
      <c r="CD17" s="5">
        <v>68216.675000000003</v>
      </c>
      <c r="CE17" s="5">
        <v>68216.675000000003</v>
      </c>
      <c r="CF17" s="5">
        <v>68216.675000000003</v>
      </c>
      <c r="CG17" s="5">
        <v>68216.675000000003</v>
      </c>
      <c r="CH17" s="5">
        <v>68216.675000000003</v>
      </c>
      <c r="CI17" s="5">
        <v>68216.675000000003</v>
      </c>
      <c r="CJ17" s="5">
        <v>68216.675000000003</v>
      </c>
      <c r="CK17" s="5">
        <v>68216.675000000003</v>
      </c>
      <c r="CL17" s="8">
        <v>104671</v>
      </c>
      <c r="CM17" s="5">
        <v>104671</v>
      </c>
      <c r="CN17" s="5">
        <v>104671</v>
      </c>
      <c r="CO17" s="5">
        <v>104671</v>
      </c>
      <c r="CP17" s="5">
        <v>104671</v>
      </c>
      <c r="CQ17" s="5">
        <v>104671</v>
      </c>
      <c r="CR17" s="5">
        <v>104671</v>
      </c>
      <c r="CS17" s="5">
        <v>104671</v>
      </c>
      <c r="CT17" s="5">
        <v>104671</v>
      </c>
      <c r="CU17" s="5">
        <v>104671</v>
      </c>
      <c r="CV17" s="5">
        <v>104671</v>
      </c>
      <c r="CW17" s="5">
        <v>104671</v>
      </c>
      <c r="CX17" s="8">
        <v>114959</v>
      </c>
      <c r="CY17" s="8">
        <v>114959</v>
      </c>
      <c r="CZ17" s="8">
        <v>114959</v>
      </c>
      <c r="DA17" s="8">
        <v>72398</v>
      </c>
      <c r="DB17" s="8">
        <v>72398</v>
      </c>
      <c r="DC17" s="8">
        <v>72398</v>
      </c>
      <c r="DD17" s="8">
        <v>75055</v>
      </c>
      <c r="DE17" s="8">
        <v>75055</v>
      </c>
      <c r="DF17" s="8">
        <v>75055</v>
      </c>
      <c r="DG17" s="8">
        <v>80162</v>
      </c>
      <c r="DH17" s="8">
        <f t="shared" si="1"/>
        <v>80162</v>
      </c>
      <c r="DI17" s="8">
        <f t="shared" si="0"/>
        <v>80162</v>
      </c>
      <c r="DJ17" s="8">
        <f t="shared" si="0"/>
        <v>80162</v>
      </c>
      <c r="DK17" s="8">
        <f t="shared" si="0"/>
        <v>80162</v>
      </c>
      <c r="DL17" s="8">
        <f t="shared" si="0"/>
        <v>80162</v>
      </c>
      <c r="DM17" s="8">
        <f t="shared" si="0"/>
        <v>80162</v>
      </c>
      <c r="DN17" s="8">
        <f t="shared" si="0"/>
        <v>80162</v>
      </c>
      <c r="DO17" s="8">
        <f t="shared" si="0"/>
        <v>80162</v>
      </c>
      <c r="DP17" s="8">
        <f t="shared" si="0"/>
        <v>80162</v>
      </c>
      <c r="DQ17" s="8">
        <f t="shared" si="0"/>
        <v>80162</v>
      </c>
      <c r="DR17" s="8">
        <f t="shared" si="0"/>
        <v>80162</v>
      </c>
      <c r="DS17" s="8">
        <f t="shared" si="0"/>
        <v>80162</v>
      </c>
      <c r="DT17" s="8">
        <f t="shared" si="0"/>
        <v>80162</v>
      </c>
      <c r="DU17" s="8">
        <f t="shared" si="0"/>
        <v>80162</v>
      </c>
      <c r="DV17" s="8">
        <f t="shared" si="0"/>
        <v>80162</v>
      </c>
      <c r="DW17" s="8">
        <f t="shared" si="0"/>
        <v>80162</v>
      </c>
      <c r="DX17" s="8">
        <f t="shared" si="0"/>
        <v>80162</v>
      </c>
      <c r="DY17" s="8">
        <f t="shared" si="0"/>
        <v>80162</v>
      </c>
      <c r="DZ17" s="8">
        <f t="shared" si="0"/>
        <v>80162</v>
      </c>
      <c r="EA17" s="8">
        <f t="shared" si="0"/>
        <v>80162</v>
      </c>
      <c r="EB17" s="8">
        <f t="shared" si="0"/>
        <v>80162</v>
      </c>
    </row>
    <row r="18" spans="1:132" s="6" customFormat="1" outlineLevel="1">
      <c r="A18" s="6" t="s">
        <v>239</v>
      </c>
      <c r="C18" s="26"/>
      <c r="D18" s="26"/>
      <c r="E18" s="19">
        <v>3911433.8600000003</v>
      </c>
      <c r="F18" s="19">
        <v>3330333.3700000006</v>
      </c>
      <c r="G18" s="27">
        <v>3330333.3700000006</v>
      </c>
      <c r="H18" s="27">
        <v>3330333.3700000006</v>
      </c>
      <c r="I18" s="27">
        <v>3330333.3700000006</v>
      </c>
      <c r="J18" s="27">
        <v>3330333.3700000006</v>
      </c>
      <c r="K18" s="27">
        <v>3330333.3700000006</v>
      </c>
      <c r="L18" s="27">
        <v>3330333.3700000006</v>
      </c>
      <c r="M18" s="27">
        <v>3330333.3700000006</v>
      </c>
      <c r="N18" s="27">
        <v>3330333.3700000006</v>
      </c>
      <c r="O18" s="27">
        <v>3304045.98</v>
      </c>
      <c r="P18" s="27">
        <v>3304045.98</v>
      </c>
      <c r="Q18" s="27">
        <v>3304045.98</v>
      </c>
      <c r="R18" s="19">
        <v>5119547.18</v>
      </c>
      <c r="S18" s="11">
        <v>5119547.18</v>
      </c>
      <c r="T18" s="11">
        <v>5119547.18</v>
      </c>
      <c r="U18" s="11">
        <v>5119547.18</v>
      </c>
      <c r="V18" s="11">
        <v>5119547.18</v>
      </c>
      <c r="W18" s="11">
        <v>5119547.18</v>
      </c>
      <c r="X18" s="11">
        <v>5119547.18</v>
      </c>
      <c r="Y18" s="10">
        <v>5119547.18</v>
      </c>
      <c r="Z18" s="11">
        <v>5119547.18</v>
      </c>
      <c r="AA18" s="11">
        <v>5119547.18</v>
      </c>
      <c r="AB18" s="10">
        <v>5119547.18</v>
      </c>
      <c r="AC18" s="28">
        <v>5119547.18</v>
      </c>
      <c r="AD18" s="19">
        <v>3776733.9299999997</v>
      </c>
      <c r="AE18" s="11">
        <v>3776733.9299999997</v>
      </c>
      <c r="AF18" s="11">
        <v>3776733.9299999997</v>
      </c>
      <c r="AG18" s="11">
        <v>3776733.9299999997</v>
      </c>
      <c r="AH18" s="11">
        <v>3776733.9299999997</v>
      </c>
      <c r="AI18" s="11">
        <v>3776733.9299999997</v>
      </c>
      <c r="AJ18" s="11">
        <v>3776733.9299999997</v>
      </c>
      <c r="AK18" s="11">
        <v>3776733.9299999997</v>
      </c>
      <c r="AL18" s="11">
        <v>3776733.9299999997</v>
      </c>
      <c r="AM18" s="11">
        <v>3776733.9299999997</v>
      </c>
      <c r="AN18" s="11">
        <v>3776733.9299999997</v>
      </c>
      <c r="AO18" s="11">
        <v>3776733.9299999997</v>
      </c>
      <c r="AP18" s="11">
        <v>4478226.6099999994</v>
      </c>
      <c r="AQ18" s="11">
        <v>4478226.6099999994</v>
      </c>
      <c r="AR18" s="11">
        <v>4478226.6099999994</v>
      </c>
      <c r="AS18" s="11">
        <v>4478226.6099999994</v>
      </c>
      <c r="AT18" s="11">
        <v>4478226.6099999994</v>
      </c>
      <c r="AU18" s="11">
        <v>4478226.6099999994</v>
      </c>
      <c r="AV18" s="11">
        <v>4478226.6099999994</v>
      </c>
      <c r="AW18" s="11">
        <v>4478226.6099999994</v>
      </c>
      <c r="AX18" s="11">
        <v>4478226.6099999994</v>
      </c>
      <c r="AY18" s="11">
        <v>3439923.52</v>
      </c>
      <c r="AZ18" s="11">
        <v>3439923.52</v>
      </c>
      <c r="BA18" s="11">
        <v>3439923.52</v>
      </c>
      <c r="BB18" s="11">
        <v>5044296.3499999996</v>
      </c>
      <c r="BC18" s="19">
        <v>5044296.3499999996</v>
      </c>
      <c r="BD18" s="11">
        <v>5044296.3499999996</v>
      </c>
      <c r="BE18" s="11">
        <v>5044296.3499999996</v>
      </c>
      <c r="BF18" s="11">
        <v>5044296.3499999996</v>
      </c>
      <c r="BG18" s="11">
        <v>5044296.3499999996</v>
      </c>
      <c r="BH18" s="11">
        <v>5044296.3499999996</v>
      </c>
      <c r="BI18" s="11">
        <v>5044296.3499999996</v>
      </c>
      <c r="BJ18" s="11">
        <v>5044296.3499999996</v>
      </c>
      <c r="BK18" s="11">
        <v>3613814.2650000001</v>
      </c>
      <c r="BL18" s="11">
        <v>3613814.2650000001</v>
      </c>
      <c r="BM18" s="11">
        <v>3613814.2650000001</v>
      </c>
      <c r="BN18" s="11">
        <v>5967396.3150000004</v>
      </c>
      <c r="BO18" s="11">
        <v>5967396.3150000004</v>
      </c>
      <c r="BP18" s="11">
        <v>5967396.3150000004</v>
      </c>
      <c r="BQ18" s="11">
        <v>5967396.3150000004</v>
      </c>
      <c r="BR18" s="11">
        <v>5967396.3150000004</v>
      </c>
      <c r="BS18" s="11">
        <v>5967396.3150000004</v>
      </c>
      <c r="BT18" s="11">
        <v>5967396.3150000004</v>
      </c>
      <c r="BU18" s="11">
        <v>5967396.3150000004</v>
      </c>
      <c r="BV18" s="11">
        <v>5967396.3150000004</v>
      </c>
      <c r="BW18" s="11">
        <v>5967396.3150000004</v>
      </c>
      <c r="BX18" s="19">
        <v>5967396.3150000004</v>
      </c>
      <c r="BY18" s="19">
        <v>5967396.3150000004</v>
      </c>
      <c r="BZ18" s="19">
        <v>679558.09499999997</v>
      </c>
      <c r="CA18" s="19">
        <v>679558.09499999997</v>
      </c>
      <c r="CB18" s="19">
        <v>679558.09499999997</v>
      </c>
      <c r="CC18" s="19">
        <v>679558.09499999997</v>
      </c>
      <c r="CD18" s="19">
        <v>679558.09499999997</v>
      </c>
      <c r="CE18" s="19">
        <v>679558.09499999997</v>
      </c>
      <c r="CF18" s="19">
        <v>679558.09499999997</v>
      </c>
      <c r="CG18" s="19">
        <v>679558.09499999997</v>
      </c>
      <c r="CH18" s="19">
        <v>679558.09499999997</v>
      </c>
      <c r="CI18" s="19">
        <v>679558.09499999997</v>
      </c>
      <c r="CJ18" s="19">
        <v>679558.09499999997</v>
      </c>
      <c r="CK18" s="19">
        <v>679558.09499999997</v>
      </c>
      <c r="CL18" s="19">
        <v>4685826</v>
      </c>
      <c r="CM18" s="19">
        <v>4685826</v>
      </c>
      <c r="CN18" s="19">
        <v>4685826</v>
      </c>
      <c r="CO18" s="19">
        <v>4685826</v>
      </c>
      <c r="CP18" s="19">
        <v>4685826</v>
      </c>
      <c r="CQ18" s="19">
        <v>4685826</v>
      </c>
      <c r="CR18" s="19">
        <v>4685826</v>
      </c>
      <c r="CS18" s="19">
        <v>4685826</v>
      </c>
      <c r="CT18" s="19">
        <v>4685826</v>
      </c>
      <c r="CU18" s="19">
        <v>4685826</v>
      </c>
      <c r="CV18" s="19">
        <v>4685826</v>
      </c>
      <c r="CW18" s="19">
        <v>4685826</v>
      </c>
      <c r="CX18" s="19">
        <v>4563222</v>
      </c>
      <c r="CY18" s="19">
        <v>4563222</v>
      </c>
      <c r="CZ18" s="19">
        <v>4563222</v>
      </c>
      <c r="DA18" s="19">
        <v>587820</v>
      </c>
      <c r="DB18" s="19">
        <v>587820</v>
      </c>
      <c r="DC18" s="19">
        <v>587820</v>
      </c>
      <c r="DD18" s="19">
        <v>3035327</v>
      </c>
      <c r="DE18" s="19">
        <v>3035327</v>
      </c>
      <c r="DF18" s="19">
        <v>3035327</v>
      </c>
      <c r="DG18" s="19">
        <v>4230662</v>
      </c>
      <c r="DH18" s="19">
        <f>SUBTOTAL(9,DH9:DH17)</f>
        <v>4230662</v>
      </c>
      <c r="DI18" s="19">
        <f t="shared" ref="DI18:EB18" si="2">SUBTOTAL(9,DI9:DI17)</f>
        <v>4230662</v>
      </c>
      <c r="DJ18" s="19">
        <f t="shared" si="2"/>
        <v>4230662</v>
      </c>
      <c r="DK18" s="19">
        <f t="shared" si="2"/>
        <v>4230662</v>
      </c>
      <c r="DL18" s="19">
        <f t="shared" si="2"/>
        <v>4230662</v>
      </c>
      <c r="DM18" s="19">
        <f t="shared" si="2"/>
        <v>4230662</v>
      </c>
      <c r="DN18" s="19">
        <f t="shared" si="2"/>
        <v>4230662</v>
      </c>
      <c r="DO18" s="19">
        <f t="shared" si="2"/>
        <v>4230662</v>
      </c>
      <c r="DP18" s="19">
        <f t="shared" si="2"/>
        <v>4230662</v>
      </c>
      <c r="DQ18" s="19">
        <f t="shared" si="2"/>
        <v>4230662</v>
      </c>
      <c r="DR18" s="19">
        <f t="shared" si="2"/>
        <v>4230662</v>
      </c>
      <c r="DS18" s="19">
        <f t="shared" si="2"/>
        <v>4230662</v>
      </c>
      <c r="DT18" s="19">
        <f t="shared" si="2"/>
        <v>4230662</v>
      </c>
      <c r="DU18" s="19">
        <f t="shared" si="2"/>
        <v>4230662</v>
      </c>
      <c r="DV18" s="19">
        <f t="shared" si="2"/>
        <v>4230662</v>
      </c>
      <c r="DW18" s="19">
        <f t="shared" si="2"/>
        <v>4230662</v>
      </c>
      <c r="DX18" s="19">
        <f t="shared" si="2"/>
        <v>4230662</v>
      </c>
      <c r="DY18" s="19">
        <f t="shared" si="2"/>
        <v>4230662</v>
      </c>
      <c r="DZ18" s="19">
        <f t="shared" si="2"/>
        <v>4230662</v>
      </c>
      <c r="EA18" s="19">
        <f t="shared" si="2"/>
        <v>4230662</v>
      </c>
      <c r="EB18" s="19">
        <f t="shared" si="2"/>
        <v>4230662</v>
      </c>
    </row>
    <row r="19" spans="1:132" outlineLevel="2">
      <c r="A19" s="2" t="s">
        <v>56</v>
      </c>
      <c r="B19" s="2">
        <v>1900</v>
      </c>
      <c r="C19" s="9" t="s">
        <v>128</v>
      </c>
      <c r="D19" s="9" t="s">
        <v>167</v>
      </c>
      <c r="E19" s="8">
        <v>4395.08</v>
      </c>
      <c r="F19" s="8">
        <v>4279.42</v>
      </c>
      <c r="G19" s="24">
        <v>4279.42</v>
      </c>
      <c r="H19" s="24">
        <v>4279.42</v>
      </c>
      <c r="I19" s="24">
        <v>4279.42</v>
      </c>
      <c r="J19" s="24">
        <v>4279.42</v>
      </c>
      <c r="K19" s="24">
        <v>4279.42</v>
      </c>
      <c r="L19" s="24">
        <v>4279.42</v>
      </c>
      <c r="M19" s="24">
        <v>4279.42</v>
      </c>
      <c r="N19" s="24">
        <v>4279.42</v>
      </c>
      <c r="O19" s="24">
        <v>4279.42</v>
      </c>
      <c r="P19" s="24">
        <v>4279.42</v>
      </c>
      <c r="Q19" s="24">
        <v>4279.42</v>
      </c>
      <c r="R19" s="8">
        <v>4279.42</v>
      </c>
      <c r="S19" s="5">
        <v>4279.42</v>
      </c>
      <c r="T19" s="5">
        <v>4279.42</v>
      </c>
      <c r="U19" s="5">
        <v>4279.42</v>
      </c>
      <c r="V19" s="5">
        <v>4279.42</v>
      </c>
      <c r="W19" s="5">
        <v>4279.42</v>
      </c>
      <c r="X19" s="5">
        <v>4279.42</v>
      </c>
      <c r="Y19" s="1">
        <v>4279.42</v>
      </c>
      <c r="Z19" s="5">
        <v>4279.42</v>
      </c>
      <c r="AA19" s="5">
        <v>4279.42</v>
      </c>
      <c r="AB19" s="1">
        <v>4279.42</v>
      </c>
      <c r="AC19" s="25">
        <v>4279.42</v>
      </c>
      <c r="AD19" s="8">
        <v>4279.42</v>
      </c>
      <c r="AE19" s="5">
        <v>4279.42</v>
      </c>
      <c r="AF19" s="5">
        <v>4279.42</v>
      </c>
      <c r="AG19" s="5">
        <v>4279.42</v>
      </c>
      <c r="AH19" s="5">
        <v>4279.42</v>
      </c>
      <c r="AI19" s="5">
        <v>4279.42</v>
      </c>
      <c r="AJ19" s="5">
        <v>4279.42</v>
      </c>
      <c r="AK19" s="5">
        <v>4279.42</v>
      </c>
      <c r="AL19" s="5">
        <v>4279.42</v>
      </c>
      <c r="AM19" s="5">
        <v>4279.42</v>
      </c>
      <c r="AN19" s="5">
        <v>4279.42</v>
      </c>
      <c r="AO19" s="5">
        <v>4279.42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8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8">
        <v>0</v>
      </c>
      <c r="BY19" s="8">
        <v>0</v>
      </c>
      <c r="BZ19" s="8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8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f>DG19</f>
        <v>0</v>
      </c>
      <c r="DI19" s="8">
        <f t="shared" ref="DI19:EB29" si="3">DH19</f>
        <v>0</v>
      </c>
      <c r="DJ19" s="8">
        <f t="shared" si="3"/>
        <v>0</v>
      </c>
      <c r="DK19" s="8">
        <f t="shared" si="3"/>
        <v>0</v>
      </c>
      <c r="DL19" s="8">
        <f t="shared" si="3"/>
        <v>0</v>
      </c>
      <c r="DM19" s="8">
        <f t="shared" si="3"/>
        <v>0</v>
      </c>
      <c r="DN19" s="8">
        <f t="shared" si="3"/>
        <v>0</v>
      </c>
      <c r="DO19" s="8">
        <f t="shared" si="3"/>
        <v>0</v>
      </c>
      <c r="DP19" s="8">
        <f t="shared" si="3"/>
        <v>0</v>
      </c>
      <c r="DQ19" s="8">
        <f t="shared" si="3"/>
        <v>0</v>
      </c>
      <c r="DR19" s="8">
        <f t="shared" si="3"/>
        <v>0</v>
      </c>
      <c r="DS19" s="8">
        <f t="shared" si="3"/>
        <v>0</v>
      </c>
      <c r="DT19" s="8">
        <f t="shared" si="3"/>
        <v>0</v>
      </c>
      <c r="DU19" s="8">
        <f t="shared" si="3"/>
        <v>0</v>
      </c>
      <c r="DV19" s="8">
        <f t="shared" si="3"/>
        <v>0</v>
      </c>
      <c r="DW19" s="8">
        <f t="shared" si="3"/>
        <v>0</v>
      </c>
      <c r="DX19" s="8">
        <f t="shared" si="3"/>
        <v>0</v>
      </c>
      <c r="DY19" s="8">
        <f t="shared" si="3"/>
        <v>0</v>
      </c>
      <c r="DZ19" s="8">
        <f t="shared" si="3"/>
        <v>0</v>
      </c>
      <c r="EA19" s="8">
        <f t="shared" si="3"/>
        <v>0</v>
      </c>
      <c r="EB19" s="8">
        <f t="shared" si="3"/>
        <v>0</v>
      </c>
    </row>
    <row r="20" spans="1:132" outlineLevel="2">
      <c r="A20" s="2" t="s">
        <v>57</v>
      </c>
      <c r="B20" s="2">
        <v>1900</v>
      </c>
      <c r="C20" s="9" t="s">
        <v>128</v>
      </c>
      <c r="D20" s="9" t="s">
        <v>168</v>
      </c>
      <c r="E20" s="8">
        <v>23433442.52</v>
      </c>
      <c r="F20" s="8">
        <v>22494114.109999999</v>
      </c>
      <c r="G20" s="24">
        <v>22494114.109999999</v>
      </c>
      <c r="H20" s="24">
        <v>22494114.109999999</v>
      </c>
      <c r="I20" s="24">
        <v>22757898.912999999</v>
      </c>
      <c r="J20" s="24">
        <v>22757898.912999999</v>
      </c>
      <c r="K20" s="24">
        <v>22757898.912999999</v>
      </c>
      <c r="L20" s="24">
        <v>23122426.217099998</v>
      </c>
      <c r="M20" s="24">
        <v>23122426.217099998</v>
      </c>
      <c r="N20" s="24">
        <v>23122426.217099998</v>
      </c>
      <c r="O20" s="24">
        <v>23502623.753800001</v>
      </c>
      <c r="P20" s="24">
        <v>23502623.753800001</v>
      </c>
      <c r="Q20" s="24">
        <v>23502623.753800001</v>
      </c>
      <c r="R20" s="8">
        <v>24006957.899999999</v>
      </c>
      <c r="S20" s="5">
        <v>24006957.899999999</v>
      </c>
      <c r="T20" s="5">
        <v>24006957.899999999</v>
      </c>
      <c r="U20" s="5">
        <v>24312225.289999999</v>
      </c>
      <c r="V20" s="5">
        <v>24312225.289999999</v>
      </c>
      <c r="W20" s="5">
        <v>24312225.289999999</v>
      </c>
      <c r="X20" s="5">
        <v>24770126.375</v>
      </c>
      <c r="Y20" s="1">
        <v>24770126.375</v>
      </c>
      <c r="Z20" s="5">
        <v>24770126.375</v>
      </c>
      <c r="AA20" s="5">
        <v>24911181.66</v>
      </c>
      <c r="AB20" s="1">
        <v>24911181.66</v>
      </c>
      <c r="AC20" s="25">
        <v>24911181.66</v>
      </c>
      <c r="AD20" s="8">
        <v>25510036.280000001</v>
      </c>
      <c r="AE20" s="5">
        <v>25510036.280000001</v>
      </c>
      <c r="AF20" s="5">
        <v>25510036.280000001</v>
      </c>
      <c r="AG20" s="5">
        <v>25717267.663399998</v>
      </c>
      <c r="AH20" s="5">
        <v>25717267.663399998</v>
      </c>
      <c r="AI20" s="5">
        <v>25717267.663399998</v>
      </c>
      <c r="AJ20" s="5">
        <v>26029224.4573</v>
      </c>
      <c r="AK20" s="5">
        <v>26029224.4573</v>
      </c>
      <c r="AL20" s="5">
        <v>26029224.4573</v>
      </c>
      <c r="AM20" s="5">
        <v>26344408.554000001</v>
      </c>
      <c r="AN20" s="5">
        <v>26344408.554000001</v>
      </c>
      <c r="AO20" s="5">
        <v>26344408.554000001</v>
      </c>
      <c r="AP20" s="5">
        <v>26397971.649999999</v>
      </c>
      <c r="AQ20" s="5">
        <v>26397971.649999999</v>
      </c>
      <c r="AR20" s="5">
        <v>26397971.649999999</v>
      </c>
      <c r="AS20" s="5">
        <v>26151981.462199997</v>
      </c>
      <c r="AT20" s="5">
        <v>26151981.462199997</v>
      </c>
      <c r="AU20" s="5">
        <v>26151981.462199997</v>
      </c>
      <c r="AV20" s="5">
        <v>26704956.13005</v>
      </c>
      <c r="AW20" s="5">
        <v>26704956.13005</v>
      </c>
      <c r="AX20" s="5">
        <v>26704956.13005</v>
      </c>
      <c r="AY20" s="5">
        <v>25756448.810699999</v>
      </c>
      <c r="AZ20" s="5">
        <v>25756448.810699999</v>
      </c>
      <c r="BA20" s="5">
        <v>25756448.810699999</v>
      </c>
      <c r="BB20" s="5">
        <v>26359915.655000001</v>
      </c>
      <c r="BC20" s="8">
        <v>26359915.655000001</v>
      </c>
      <c r="BD20" s="5">
        <v>26359915.655000001</v>
      </c>
      <c r="BE20" s="5">
        <v>22115575.515249997</v>
      </c>
      <c r="BF20" s="5">
        <v>22115575.515249997</v>
      </c>
      <c r="BG20" s="5">
        <v>22115575.515249997</v>
      </c>
      <c r="BH20" s="5">
        <v>22470540.672449999</v>
      </c>
      <c r="BI20" s="5">
        <v>22470540.672449999</v>
      </c>
      <c r="BJ20" s="5">
        <v>22470540.672449999</v>
      </c>
      <c r="BK20" s="5">
        <v>22699813.863899998</v>
      </c>
      <c r="BL20" s="5">
        <v>22699813.863899998</v>
      </c>
      <c r="BM20" s="5">
        <v>22699813.863899998</v>
      </c>
      <c r="BN20" s="5">
        <v>23175180.789999999</v>
      </c>
      <c r="BO20" s="5">
        <v>23175180.789999999</v>
      </c>
      <c r="BP20" s="5">
        <v>23175180.789999999</v>
      </c>
      <c r="BQ20" s="5">
        <v>23458405.200849999</v>
      </c>
      <c r="BR20" s="5">
        <v>23458405.200849999</v>
      </c>
      <c r="BS20" s="5">
        <v>23458405.200849999</v>
      </c>
      <c r="BT20" s="5">
        <v>23888126.789999999</v>
      </c>
      <c r="BU20" s="5">
        <v>23888126.789999999</v>
      </c>
      <c r="BV20" s="5">
        <v>23888126.789999999</v>
      </c>
      <c r="BW20" s="5">
        <v>24316652.789999999</v>
      </c>
      <c r="BX20" s="8">
        <v>24316652.789999999</v>
      </c>
      <c r="BY20" s="8">
        <v>24316652.789999999</v>
      </c>
      <c r="BZ20" s="8">
        <v>24888020.305</v>
      </c>
      <c r="CA20" s="5">
        <v>24888020.305</v>
      </c>
      <c r="CB20" s="5">
        <v>24888020.305</v>
      </c>
      <c r="CC20" s="5">
        <v>25132565.305</v>
      </c>
      <c r="CD20" s="5">
        <v>25132565.305</v>
      </c>
      <c r="CE20" s="5">
        <v>25132565.305</v>
      </c>
      <c r="CF20" s="5">
        <v>25490159.305</v>
      </c>
      <c r="CG20" s="5">
        <v>25490159.305</v>
      </c>
      <c r="CH20" s="5">
        <v>25490159.305</v>
      </c>
      <c r="CI20" s="5">
        <v>25845194.987349998</v>
      </c>
      <c r="CJ20" s="5">
        <v>25845194.987349998</v>
      </c>
      <c r="CK20" s="5">
        <v>25845194.987349998</v>
      </c>
      <c r="CL20" s="8">
        <v>26316340</v>
      </c>
      <c r="CM20" s="5">
        <v>26316340</v>
      </c>
      <c r="CN20" s="5">
        <v>26316340</v>
      </c>
      <c r="CO20" s="5">
        <v>26316340</v>
      </c>
      <c r="CP20" s="5">
        <v>26316340</v>
      </c>
      <c r="CQ20" s="5">
        <v>26316340</v>
      </c>
      <c r="CR20" s="5">
        <v>26316340</v>
      </c>
      <c r="CS20" s="5">
        <v>26316340</v>
      </c>
      <c r="CT20" s="5">
        <v>26316340</v>
      </c>
      <c r="CU20" s="5">
        <v>26316340</v>
      </c>
      <c r="CV20" s="5">
        <v>26316340</v>
      </c>
      <c r="CW20" s="5">
        <v>26316340</v>
      </c>
      <c r="CX20" s="8">
        <v>26185984</v>
      </c>
      <c r="CY20" s="8">
        <v>26185984</v>
      </c>
      <c r="CZ20" s="8">
        <v>26185984</v>
      </c>
      <c r="DA20" s="8">
        <v>17158149</v>
      </c>
      <c r="DB20" s="8">
        <v>17158149</v>
      </c>
      <c r="DC20" s="8">
        <v>17158149</v>
      </c>
      <c r="DD20" s="8">
        <v>16671602</v>
      </c>
      <c r="DE20" s="8">
        <v>16671602</v>
      </c>
      <c r="DF20" s="8">
        <v>16671602</v>
      </c>
      <c r="DG20" s="8">
        <v>17080097</v>
      </c>
      <c r="DH20" s="8">
        <f t="shared" ref="DH20:DH29" si="4">DG20</f>
        <v>17080097</v>
      </c>
      <c r="DI20" s="8">
        <f t="shared" si="3"/>
        <v>17080097</v>
      </c>
      <c r="DJ20" s="8">
        <f t="shared" si="3"/>
        <v>17080097</v>
      </c>
      <c r="DK20" s="8">
        <f t="shared" si="3"/>
        <v>17080097</v>
      </c>
      <c r="DL20" s="8">
        <f t="shared" si="3"/>
        <v>17080097</v>
      </c>
      <c r="DM20" s="8">
        <f t="shared" si="3"/>
        <v>17080097</v>
      </c>
      <c r="DN20" s="8">
        <f t="shared" si="3"/>
        <v>17080097</v>
      </c>
      <c r="DO20" s="8">
        <f t="shared" si="3"/>
        <v>17080097</v>
      </c>
      <c r="DP20" s="8">
        <f t="shared" si="3"/>
        <v>17080097</v>
      </c>
      <c r="DQ20" s="8">
        <f t="shared" si="3"/>
        <v>17080097</v>
      </c>
      <c r="DR20" s="8">
        <f t="shared" si="3"/>
        <v>17080097</v>
      </c>
      <c r="DS20" s="8">
        <f t="shared" si="3"/>
        <v>17080097</v>
      </c>
      <c r="DT20" s="8">
        <f t="shared" si="3"/>
        <v>17080097</v>
      </c>
      <c r="DU20" s="8">
        <f t="shared" si="3"/>
        <v>17080097</v>
      </c>
      <c r="DV20" s="8">
        <f t="shared" si="3"/>
        <v>17080097</v>
      </c>
      <c r="DW20" s="8">
        <f t="shared" si="3"/>
        <v>17080097</v>
      </c>
      <c r="DX20" s="8">
        <f t="shared" si="3"/>
        <v>17080097</v>
      </c>
      <c r="DY20" s="8">
        <f t="shared" si="3"/>
        <v>17080097</v>
      </c>
      <c r="DZ20" s="8">
        <f t="shared" si="3"/>
        <v>17080097</v>
      </c>
      <c r="EA20" s="8">
        <f t="shared" si="3"/>
        <v>17080097</v>
      </c>
      <c r="EB20" s="8">
        <f t="shared" si="3"/>
        <v>17080097</v>
      </c>
    </row>
    <row r="21" spans="1:132" outlineLevel="2">
      <c r="A21" s="2" t="s">
        <v>58</v>
      </c>
      <c r="B21" s="2">
        <v>2830</v>
      </c>
      <c r="C21" s="9" t="s">
        <v>128</v>
      </c>
      <c r="D21" s="9" t="s">
        <v>169</v>
      </c>
      <c r="E21" s="8">
        <v>0</v>
      </c>
      <c r="F21" s="8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8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1">
        <v>0</v>
      </c>
      <c r="Z21" s="5">
        <v>0</v>
      </c>
      <c r="AA21" s="5">
        <v>0</v>
      </c>
      <c r="AB21" s="1">
        <v>0</v>
      </c>
      <c r="AC21" s="25">
        <v>0</v>
      </c>
      <c r="AD21" s="8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8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8">
        <v>0</v>
      </c>
      <c r="BY21" s="8">
        <v>0</v>
      </c>
      <c r="BZ21" s="8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8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f t="shared" si="4"/>
        <v>0</v>
      </c>
      <c r="DI21" s="8">
        <f t="shared" si="3"/>
        <v>0</v>
      </c>
      <c r="DJ21" s="8">
        <f t="shared" si="3"/>
        <v>0</v>
      </c>
      <c r="DK21" s="8">
        <f t="shared" si="3"/>
        <v>0</v>
      </c>
      <c r="DL21" s="8">
        <f t="shared" si="3"/>
        <v>0</v>
      </c>
      <c r="DM21" s="8">
        <f t="shared" si="3"/>
        <v>0</v>
      </c>
      <c r="DN21" s="8">
        <f t="shared" si="3"/>
        <v>0</v>
      </c>
      <c r="DO21" s="8">
        <f t="shared" si="3"/>
        <v>0</v>
      </c>
      <c r="DP21" s="8">
        <f t="shared" si="3"/>
        <v>0</v>
      </c>
      <c r="DQ21" s="8">
        <f t="shared" si="3"/>
        <v>0</v>
      </c>
      <c r="DR21" s="8">
        <f t="shared" si="3"/>
        <v>0</v>
      </c>
      <c r="DS21" s="8">
        <f t="shared" si="3"/>
        <v>0</v>
      </c>
      <c r="DT21" s="8">
        <f t="shared" si="3"/>
        <v>0</v>
      </c>
      <c r="DU21" s="8">
        <f t="shared" si="3"/>
        <v>0</v>
      </c>
      <c r="DV21" s="8">
        <f t="shared" si="3"/>
        <v>0</v>
      </c>
      <c r="DW21" s="8">
        <f t="shared" si="3"/>
        <v>0</v>
      </c>
      <c r="DX21" s="8">
        <f t="shared" si="3"/>
        <v>0</v>
      </c>
      <c r="DY21" s="8">
        <f t="shared" si="3"/>
        <v>0</v>
      </c>
      <c r="DZ21" s="8">
        <f t="shared" si="3"/>
        <v>0</v>
      </c>
      <c r="EA21" s="8">
        <f t="shared" si="3"/>
        <v>0</v>
      </c>
      <c r="EB21" s="8">
        <f t="shared" si="3"/>
        <v>0</v>
      </c>
    </row>
    <row r="22" spans="1:132" outlineLevel="2">
      <c r="A22" s="2" t="s">
        <v>62</v>
      </c>
      <c r="B22" s="14"/>
      <c r="C22" s="9" t="s">
        <v>128</v>
      </c>
      <c r="D22" s="9" t="s">
        <v>170</v>
      </c>
      <c r="E22" s="8">
        <v>9012449.7400000002</v>
      </c>
      <c r="F22" s="8">
        <v>8767081.1799999997</v>
      </c>
      <c r="G22" s="24">
        <v>8767081.1799999997</v>
      </c>
      <c r="H22" s="24">
        <v>8767081.1799999997</v>
      </c>
      <c r="I22" s="24">
        <v>8767081.1799999997</v>
      </c>
      <c r="J22" s="24">
        <v>8767081.1799999997</v>
      </c>
      <c r="K22" s="24">
        <v>8767081.1799999997</v>
      </c>
      <c r="L22" s="24">
        <v>8767081.1799999997</v>
      </c>
      <c r="M22" s="24">
        <v>8767081.1799999997</v>
      </c>
      <c r="N22" s="24">
        <v>8767081.1799999997</v>
      </c>
      <c r="O22" s="24">
        <v>8167213.8700000001</v>
      </c>
      <c r="P22" s="24">
        <v>8167213.8700000001</v>
      </c>
      <c r="Q22" s="24">
        <v>8167213.8700000001</v>
      </c>
      <c r="R22" s="8">
        <v>6678303.9000000004</v>
      </c>
      <c r="S22" s="5">
        <v>7101480.9000000004</v>
      </c>
      <c r="T22" s="5">
        <v>7101480.9000000004</v>
      </c>
      <c r="U22" s="5">
        <v>7101480.9000000004</v>
      </c>
      <c r="V22" s="5">
        <v>7101480.9000000004</v>
      </c>
      <c r="W22" s="5">
        <v>7101480.9000000004</v>
      </c>
      <c r="X22" s="5">
        <v>7101480.9000000004</v>
      </c>
      <c r="Y22" s="1">
        <v>7101480.9000000004</v>
      </c>
      <c r="Z22" s="5">
        <v>7101480.9000000004</v>
      </c>
      <c r="AA22" s="5">
        <v>7101480.9000000004</v>
      </c>
      <c r="AB22" s="1">
        <v>7101480.9000000004</v>
      </c>
      <c r="AC22" s="25">
        <v>7101480.9000000004</v>
      </c>
      <c r="AD22" s="8">
        <v>5319945.47</v>
      </c>
      <c r="AE22" s="5">
        <v>5319945.47</v>
      </c>
      <c r="AF22" s="5">
        <v>5319945.47</v>
      </c>
      <c r="AG22" s="5">
        <v>5319945.47</v>
      </c>
      <c r="AH22" s="5">
        <v>5319945.47</v>
      </c>
      <c r="AI22" s="5">
        <v>5319945.47</v>
      </c>
      <c r="AJ22" s="5">
        <v>5319945.47</v>
      </c>
      <c r="AK22" s="5">
        <v>5319945.47</v>
      </c>
      <c r="AL22" s="5">
        <v>5319945.47</v>
      </c>
      <c r="AM22" s="5">
        <v>5319945.47</v>
      </c>
      <c r="AN22" s="5">
        <v>5319945.47</v>
      </c>
      <c r="AO22" s="5">
        <v>5319945.47</v>
      </c>
      <c r="AP22" s="5">
        <v>7061013.6949999994</v>
      </c>
      <c r="AQ22" s="5">
        <v>7061013.6949999994</v>
      </c>
      <c r="AR22" s="5">
        <v>7061013.6949999994</v>
      </c>
      <c r="AS22" s="5">
        <v>7061013.6949999994</v>
      </c>
      <c r="AT22" s="5">
        <v>7061013.6949999994</v>
      </c>
      <c r="AU22" s="5">
        <v>7061013.6949999994</v>
      </c>
      <c r="AV22" s="5">
        <v>7061013.6949999994</v>
      </c>
      <c r="AW22" s="5">
        <v>7061013.6949999994</v>
      </c>
      <c r="AX22" s="5">
        <v>7061013.6949999994</v>
      </c>
      <c r="AY22" s="5">
        <v>6291550.9900000002</v>
      </c>
      <c r="AZ22" s="5">
        <v>6291550.9900000002</v>
      </c>
      <c r="BA22" s="5">
        <v>6291550.9900000002</v>
      </c>
      <c r="BB22" s="5">
        <v>8010583.46</v>
      </c>
      <c r="BC22" s="8">
        <v>8010583.46</v>
      </c>
      <c r="BD22" s="5">
        <v>8010583.46</v>
      </c>
      <c r="BE22" s="5">
        <v>8010583.46</v>
      </c>
      <c r="BF22" s="5">
        <v>8010583.46</v>
      </c>
      <c r="BG22" s="5">
        <v>8010583.46</v>
      </c>
      <c r="BH22" s="5">
        <v>8010583.46</v>
      </c>
      <c r="BI22" s="5">
        <v>8010583.46</v>
      </c>
      <c r="BJ22" s="5">
        <v>8010583.46</v>
      </c>
      <c r="BK22" s="5">
        <v>8010583.46</v>
      </c>
      <c r="BL22" s="5">
        <v>8010583.46</v>
      </c>
      <c r="BM22" s="5">
        <v>8010583.46</v>
      </c>
      <c r="BN22" s="5">
        <v>7385564.7599999998</v>
      </c>
      <c r="BO22" s="5">
        <v>7385564.7599999998</v>
      </c>
      <c r="BP22" s="5">
        <v>7385564.7599999998</v>
      </c>
      <c r="BQ22" s="5">
        <v>7385564.7599999998</v>
      </c>
      <c r="BR22" s="5">
        <v>7385564.7599999998</v>
      </c>
      <c r="BS22" s="5">
        <v>7385564.7599999998</v>
      </c>
      <c r="BT22" s="5">
        <v>7385564.7599999998</v>
      </c>
      <c r="BU22" s="5">
        <v>7385564.7599999998</v>
      </c>
      <c r="BV22" s="5">
        <v>7385564.7599999998</v>
      </c>
      <c r="BW22" s="5">
        <v>7385564.7599999998</v>
      </c>
      <c r="BX22" s="8">
        <v>7385564.7599999998</v>
      </c>
      <c r="BY22" s="8">
        <v>7385564.7599999998</v>
      </c>
      <c r="BZ22" s="8">
        <v>6917885.8799999999</v>
      </c>
      <c r="CA22" s="5">
        <v>6917885.8799999999</v>
      </c>
      <c r="CB22" s="5">
        <v>6917885.8799999999</v>
      </c>
      <c r="CC22" s="5">
        <v>6917885.8799999999</v>
      </c>
      <c r="CD22" s="5">
        <v>6917885.8799999999</v>
      </c>
      <c r="CE22" s="5">
        <v>6917885.8799999999</v>
      </c>
      <c r="CF22" s="5">
        <v>6917885.8799999999</v>
      </c>
      <c r="CG22" s="5">
        <v>6917885.8799999999</v>
      </c>
      <c r="CH22" s="5">
        <v>6917885.8799999999</v>
      </c>
      <c r="CI22" s="5">
        <v>6917885.8799999999</v>
      </c>
      <c r="CJ22" s="5">
        <v>6917885.8799999999</v>
      </c>
      <c r="CK22" s="5">
        <v>6917885.8799999999</v>
      </c>
      <c r="CL22" s="8">
        <v>4631448</v>
      </c>
      <c r="CM22" s="5">
        <v>4631448</v>
      </c>
      <c r="CN22" s="5">
        <v>4631448</v>
      </c>
      <c r="CO22" s="5">
        <v>4631448</v>
      </c>
      <c r="CP22" s="5">
        <v>4631448</v>
      </c>
      <c r="CQ22" s="5">
        <v>4631448</v>
      </c>
      <c r="CR22" s="5">
        <v>4631448</v>
      </c>
      <c r="CS22" s="5">
        <v>4631448</v>
      </c>
      <c r="CT22" s="5">
        <v>4631448</v>
      </c>
      <c r="CU22" s="5">
        <v>4631448</v>
      </c>
      <c r="CV22" s="5">
        <v>4631448</v>
      </c>
      <c r="CW22" s="5">
        <v>4631448</v>
      </c>
      <c r="CX22" s="8">
        <v>1384046</v>
      </c>
      <c r="CY22" s="8">
        <v>1384046</v>
      </c>
      <c r="CZ22" s="8">
        <v>1384046</v>
      </c>
      <c r="DA22" s="8">
        <v>865318</v>
      </c>
      <c r="DB22" s="8">
        <v>865318</v>
      </c>
      <c r="DC22" s="8">
        <v>865318</v>
      </c>
      <c r="DD22" s="8">
        <v>865318</v>
      </c>
      <c r="DE22" s="8">
        <v>865318</v>
      </c>
      <c r="DF22" s="8">
        <v>865318</v>
      </c>
      <c r="DG22" s="8">
        <v>865318</v>
      </c>
      <c r="DH22" s="8">
        <f t="shared" si="4"/>
        <v>865318</v>
      </c>
      <c r="DI22" s="8">
        <f t="shared" si="3"/>
        <v>865318</v>
      </c>
      <c r="DJ22" s="8">
        <f t="shared" si="3"/>
        <v>865318</v>
      </c>
      <c r="DK22" s="8">
        <f t="shared" si="3"/>
        <v>865318</v>
      </c>
      <c r="DL22" s="8">
        <f t="shared" si="3"/>
        <v>865318</v>
      </c>
      <c r="DM22" s="8">
        <f t="shared" si="3"/>
        <v>865318</v>
      </c>
      <c r="DN22" s="8">
        <f t="shared" si="3"/>
        <v>865318</v>
      </c>
      <c r="DO22" s="8">
        <f t="shared" si="3"/>
        <v>865318</v>
      </c>
      <c r="DP22" s="8">
        <f t="shared" si="3"/>
        <v>865318</v>
      </c>
      <c r="DQ22" s="8">
        <f t="shared" si="3"/>
        <v>865318</v>
      </c>
      <c r="DR22" s="8">
        <f t="shared" si="3"/>
        <v>865318</v>
      </c>
      <c r="DS22" s="8">
        <f t="shared" si="3"/>
        <v>865318</v>
      </c>
      <c r="DT22" s="8">
        <f t="shared" si="3"/>
        <v>865318</v>
      </c>
      <c r="DU22" s="8">
        <f t="shared" si="3"/>
        <v>865318</v>
      </c>
      <c r="DV22" s="8">
        <f t="shared" si="3"/>
        <v>865318</v>
      </c>
      <c r="DW22" s="8">
        <f t="shared" si="3"/>
        <v>865318</v>
      </c>
      <c r="DX22" s="8">
        <f t="shared" si="3"/>
        <v>865318</v>
      </c>
      <c r="DY22" s="8">
        <f t="shared" si="3"/>
        <v>865318</v>
      </c>
      <c r="DZ22" s="8">
        <f t="shared" si="3"/>
        <v>865318</v>
      </c>
      <c r="EA22" s="8">
        <f t="shared" si="3"/>
        <v>865318</v>
      </c>
      <c r="EB22" s="8">
        <f t="shared" si="3"/>
        <v>865318</v>
      </c>
    </row>
    <row r="23" spans="1:132" outlineLevel="2">
      <c r="A23" s="2" t="s">
        <v>59</v>
      </c>
      <c r="B23" s="2">
        <v>1900</v>
      </c>
      <c r="C23" s="9" t="s">
        <v>128</v>
      </c>
      <c r="D23" s="9" t="s">
        <v>171</v>
      </c>
      <c r="E23" s="8">
        <v>-17506.98</v>
      </c>
      <c r="F23" s="8">
        <v>1999696.45</v>
      </c>
      <c r="G23" s="24">
        <v>1999696.45</v>
      </c>
      <c r="H23" s="24">
        <v>1999696.45</v>
      </c>
      <c r="I23" s="24">
        <v>1999696.45</v>
      </c>
      <c r="J23" s="24">
        <v>1999696.45</v>
      </c>
      <c r="K23" s="24">
        <v>1999696.45</v>
      </c>
      <c r="L23" s="24">
        <v>1999696.45</v>
      </c>
      <c r="M23" s="24">
        <v>1999696.45</v>
      </c>
      <c r="N23" s="24">
        <v>1999696.45</v>
      </c>
      <c r="O23" s="24">
        <v>1999696.45</v>
      </c>
      <c r="P23" s="24">
        <v>1999696.45</v>
      </c>
      <c r="Q23" s="24">
        <v>1999696.45</v>
      </c>
      <c r="R23" s="8">
        <v>1999696.45</v>
      </c>
      <c r="S23" s="5">
        <v>1999696.45</v>
      </c>
      <c r="T23" s="5">
        <v>1999696.45</v>
      </c>
      <c r="U23" s="5">
        <v>1999696.45</v>
      </c>
      <c r="V23" s="5">
        <v>1999696.45</v>
      </c>
      <c r="W23" s="5">
        <v>1999696.45</v>
      </c>
      <c r="X23" s="5">
        <v>1999696.45</v>
      </c>
      <c r="Y23" s="1">
        <v>1999696.45</v>
      </c>
      <c r="Z23" s="5">
        <v>1999696.45</v>
      </c>
      <c r="AA23" s="5">
        <v>1999696.45</v>
      </c>
      <c r="AB23" s="1">
        <v>1999696.45</v>
      </c>
      <c r="AC23" s="25">
        <v>1999696.45</v>
      </c>
      <c r="AD23" s="8">
        <v>1999696.45</v>
      </c>
      <c r="AE23" s="5">
        <v>1999696.45</v>
      </c>
      <c r="AF23" s="5">
        <v>1999696.45</v>
      </c>
      <c r="AG23" s="5">
        <v>1999696.45</v>
      </c>
      <c r="AH23" s="5">
        <v>1999696.45</v>
      </c>
      <c r="AI23" s="5">
        <v>1999696.45</v>
      </c>
      <c r="AJ23" s="5">
        <v>1999696.45</v>
      </c>
      <c r="AK23" s="5">
        <v>1999696.45</v>
      </c>
      <c r="AL23" s="5">
        <v>1999696.45</v>
      </c>
      <c r="AM23" s="5">
        <v>1999696.45</v>
      </c>
      <c r="AN23" s="5">
        <v>1999696.45</v>
      </c>
      <c r="AO23" s="5">
        <v>1999696.45</v>
      </c>
      <c r="AP23" s="5">
        <v>1650299.6850000001</v>
      </c>
      <c r="AQ23" s="5">
        <v>1650299.6850000001</v>
      </c>
      <c r="AR23" s="5">
        <v>1650299.6850000001</v>
      </c>
      <c r="AS23" s="5">
        <v>1650299.6850000001</v>
      </c>
      <c r="AT23" s="5">
        <v>1650299.6850000001</v>
      </c>
      <c r="AU23" s="5">
        <v>1650299.6850000001</v>
      </c>
      <c r="AV23" s="5">
        <v>1650299.6850000001</v>
      </c>
      <c r="AW23" s="5">
        <v>1650299.6850000001</v>
      </c>
      <c r="AX23" s="5">
        <v>1650299.6850000001</v>
      </c>
      <c r="AY23" s="5">
        <v>1650299.6850000001</v>
      </c>
      <c r="AZ23" s="5">
        <v>1650299.6850000001</v>
      </c>
      <c r="BA23" s="5">
        <v>1650299.6850000001</v>
      </c>
      <c r="BB23" s="5">
        <v>1471694.9649999999</v>
      </c>
      <c r="BC23" s="8">
        <v>1471694.9649999999</v>
      </c>
      <c r="BD23" s="5">
        <v>1471694.9649999999</v>
      </c>
      <c r="BE23" s="5">
        <v>1471694.9649999999</v>
      </c>
      <c r="BF23" s="5">
        <v>1471694.9649999999</v>
      </c>
      <c r="BG23" s="5">
        <v>1471694.9649999999</v>
      </c>
      <c r="BH23" s="5">
        <v>1471694.9649999999</v>
      </c>
      <c r="BI23" s="5">
        <v>1471694.9649999999</v>
      </c>
      <c r="BJ23" s="5">
        <v>1471694.9649999999</v>
      </c>
      <c r="BK23" s="5">
        <v>1488572.2</v>
      </c>
      <c r="BL23" s="5">
        <v>1488572.2</v>
      </c>
      <c r="BM23" s="5">
        <v>1488572.2</v>
      </c>
      <c r="BN23" s="5">
        <v>1534495.405</v>
      </c>
      <c r="BO23" s="5">
        <v>1534495.405</v>
      </c>
      <c r="BP23" s="5">
        <v>1534495.405</v>
      </c>
      <c r="BQ23" s="5">
        <v>1534495.405</v>
      </c>
      <c r="BR23" s="5">
        <v>1534495.405</v>
      </c>
      <c r="BS23" s="5">
        <v>1534495.405</v>
      </c>
      <c r="BT23" s="5">
        <v>1534495.405</v>
      </c>
      <c r="BU23" s="5">
        <v>1534495.405</v>
      </c>
      <c r="BV23" s="5">
        <v>1534495.405</v>
      </c>
      <c r="BW23" s="5">
        <v>1534495.405</v>
      </c>
      <c r="BX23" s="8">
        <v>1534495.405</v>
      </c>
      <c r="BY23" s="8">
        <v>1534495.405</v>
      </c>
      <c r="BZ23" s="8">
        <v>1442650.0899999999</v>
      </c>
      <c r="CA23" s="5">
        <v>1442650.0899999999</v>
      </c>
      <c r="CB23" s="5">
        <v>1442650.0899999999</v>
      </c>
      <c r="CC23" s="5">
        <v>1442650.0899999999</v>
      </c>
      <c r="CD23" s="5">
        <v>1442650.0899999999</v>
      </c>
      <c r="CE23" s="5">
        <v>1442650.0899999999</v>
      </c>
      <c r="CF23" s="5">
        <v>1442650.0899999999</v>
      </c>
      <c r="CG23" s="5">
        <v>1442650.0899999999</v>
      </c>
      <c r="CH23" s="5">
        <v>1442650.0899999999</v>
      </c>
      <c r="CI23" s="5">
        <v>1442650.0899999999</v>
      </c>
      <c r="CJ23" s="5">
        <v>1442650.0899999999</v>
      </c>
      <c r="CK23" s="5">
        <v>1442650.0899999999</v>
      </c>
      <c r="CL23" s="8">
        <v>1442452</v>
      </c>
      <c r="CM23" s="5">
        <v>1442452</v>
      </c>
      <c r="CN23" s="5">
        <v>1442452</v>
      </c>
      <c r="CO23" s="5">
        <v>1442452</v>
      </c>
      <c r="CP23" s="5">
        <v>1442452</v>
      </c>
      <c r="CQ23" s="5">
        <v>1442452</v>
      </c>
      <c r="CR23" s="5">
        <v>1442452</v>
      </c>
      <c r="CS23" s="5">
        <v>1442452</v>
      </c>
      <c r="CT23" s="5">
        <v>1442452</v>
      </c>
      <c r="CU23" s="5">
        <v>1442452</v>
      </c>
      <c r="CV23" s="5">
        <v>1442452</v>
      </c>
      <c r="CW23" s="5">
        <v>1442452</v>
      </c>
      <c r="CX23" s="8">
        <v>1442452</v>
      </c>
      <c r="CY23" s="8">
        <v>1442452</v>
      </c>
      <c r="CZ23" s="8">
        <v>1442452</v>
      </c>
      <c r="DA23" s="8">
        <v>901834</v>
      </c>
      <c r="DB23" s="8">
        <v>901834</v>
      </c>
      <c r="DC23" s="8">
        <v>901834</v>
      </c>
      <c r="DD23" s="8">
        <v>901834</v>
      </c>
      <c r="DE23" s="8">
        <v>901834</v>
      </c>
      <c r="DF23" s="8">
        <v>901834</v>
      </c>
      <c r="DG23" s="8">
        <v>901834</v>
      </c>
      <c r="DH23" s="8">
        <f t="shared" si="4"/>
        <v>901834</v>
      </c>
      <c r="DI23" s="8">
        <f t="shared" si="3"/>
        <v>901834</v>
      </c>
      <c r="DJ23" s="8">
        <f t="shared" si="3"/>
        <v>901834</v>
      </c>
      <c r="DK23" s="8">
        <f t="shared" si="3"/>
        <v>901834</v>
      </c>
      <c r="DL23" s="8">
        <f t="shared" si="3"/>
        <v>901834</v>
      </c>
      <c r="DM23" s="8">
        <f t="shared" si="3"/>
        <v>901834</v>
      </c>
      <c r="DN23" s="8">
        <f t="shared" si="3"/>
        <v>901834</v>
      </c>
      <c r="DO23" s="8">
        <f t="shared" si="3"/>
        <v>901834</v>
      </c>
      <c r="DP23" s="8">
        <f t="shared" si="3"/>
        <v>901834</v>
      </c>
      <c r="DQ23" s="8">
        <f t="shared" si="3"/>
        <v>901834</v>
      </c>
      <c r="DR23" s="8">
        <f t="shared" si="3"/>
        <v>901834</v>
      </c>
      <c r="DS23" s="8">
        <f t="shared" si="3"/>
        <v>901834</v>
      </c>
      <c r="DT23" s="8">
        <f t="shared" si="3"/>
        <v>901834</v>
      </c>
      <c r="DU23" s="8">
        <f t="shared" si="3"/>
        <v>901834</v>
      </c>
      <c r="DV23" s="8">
        <f t="shared" si="3"/>
        <v>901834</v>
      </c>
      <c r="DW23" s="8">
        <f t="shared" si="3"/>
        <v>901834</v>
      </c>
      <c r="DX23" s="8">
        <f t="shared" si="3"/>
        <v>901834</v>
      </c>
      <c r="DY23" s="8">
        <f t="shared" si="3"/>
        <v>901834</v>
      </c>
      <c r="DZ23" s="8">
        <f t="shared" si="3"/>
        <v>901834</v>
      </c>
      <c r="EA23" s="8">
        <f t="shared" si="3"/>
        <v>901834</v>
      </c>
      <c r="EB23" s="8">
        <f t="shared" si="3"/>
        <v>901834</v>
      </c>
    </row>
    <row r="24" spans="1:132" outlineLevel="2">
      <c r="A24" s="2" t="s">
        <v>60</v>
      </c>
      <c r="B24" s="2">
        <v>1900</v>
      </c>
      <c r="C24" s="9" t="s">
        <v>128</v>
      </c>
      <c r="D24" s="9" t="s">
        <v>172</v>
      </c>
      <c r="E24" s="8">
        <v>592965.30000000005</v>
      </c>
      <c r="F24" s="8">
        <v>577360.94999999995</v>
      </c>
      <c r="G24" s="24">
        <v>577360.94999999995</v>
      </c>
      <c r="H24" s="24">
        <v>577360.94999999995</v>
      </c>
      <c r="I24" s="24">
        <v>577360.94999999995</v>
      </c>
      <c r="J24" s="24">
        <v>577360.94999999995</v>
      </c>
      <c r="K24" s="24">
        <v>577360.94999999995</v>
      </c>
      <c r="L24" s="24">
        <v>577360.94999999995</v>
      </c>
      <c r="M24" s="24">
        <v>577360.94999999995</v>
      </c>
      <c r="N24" s="24">
        <v>577360.94999999995</v>
      </c>
      <c r="O24" s="24">
        <v>577360.94999999995</v>
      </c>
      <c r="P24" s="24">
        <v>577360.94999999995</v>
      </c>
      <c r="Q24" s="24">
        <v>577360.94999999995</v>
      </c>
      <c r="R24" s="8">
        <v>577360.94999999995</v>
      </c>
      <c r="S24" s="5">
        <v>577360.94999999995</v>
      </c>
      <c r="T24" s="5">
        <v>577360.94999999995</v>
      </c>
      <c r="U24" s="5">
        <v>577360.94999999995</v>
      </c>
      <c r="V24" s="5">
        <v>577360.94999999995</v>
      </c>
      <c r="W24" s="5">
        <v>577360.94999999995</v>
      </c>
      <c r="X24" s="5">
        <v>-5.0000000046566129E-2</v>
      </c>
      <c r="Y24" s="1">
        <v>-5.0000000046566129E-2</v>
      </c>
      <c r="Z24" s="5">
        <v>-5.0000000046566129E-2</v>
      </c>
      <c r="AA24" s="5">
        <v>-5.0000000046566129E-2</v>
      </c>
      <c r="AB24" s="1">
        <v>-5.0000000046566129E-2</v>
      </c>
      <c r="AC24" s="25">
        <v>-5.0000000046566129E-2</v>
      </c>
      <c r="AD24" s="8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8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8">
        <v>0</v>
      </c>
      <c r="BY24" s="8">
        <v>0</v>
      </c>
      <c r="BZ24" s="8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8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f t="shared" si="4"/>
        <v>0</v>
      </c>
      <c r="DI24" s="8">
        <f t="shared" si="3"/>
        <v>0</v>
      </c>
      <c r="DJ24" s="8">
        <f t="shared" si="3"/>
        <v>0</v>
      </c>
      <c r="DK24" s="8">
        <f t="shared" si="3"/>
        <v>0</v>
      </c>
      <c r="DL24" s="8">
        <f t="shared" si="3"/>
        <v>0</v>
      </c>
      <c r="DM24" s="8">
        <f t="shared" si="3"/>
        <v>0</v>
      </c>
      <c r="DN24" s="8">
        <f t="shared" si="3"/>
        <v>0</v>
      </c>
      <c r="DO24" s="8">
        <f t="shared" si="3"/>
        <v>0</v>
      </c>
      <c r="DP24" s="8">
        <f t="shared" si="3"/>
        <v>0</v>
      </c>
      <c r="DQ24" s="8">
        <f t="shared" si="3"/>
        <v>0</v>
      </c>
      <c r="DR24" s="8">
        <f t="shared" si="3"/>
        <v>0</v>
      </c>
      <c r="DS24" s="8">
        <f t="shared" si="3"/>
        <v>0</v>
      </c>
      <c r="DT24" s="8">
        <f t="shared" si="3"/>
        <v>0</v>
      </c>
      <c r="DU24" s="8">
        <f t="shared" si="3"/>
        <v>0</v>
      </c>
      <c r="DV24" s="8">
        <f t="shared" si="3"/>
        <v>0</v>
      </c>
      <c r="DW24" s="8">
        <f t="shared" si="3"/>
        <v>0</v>
      </c>
      <c r="DX24" s="8">
        <f t="shared" si="3"/>
        <v>0</v>
      </c>
      <c r="DY24" s="8">
        <f t="shared" si="3"/>
        <v>0</v>
      </c>
      <c r="DZ24" s="8">
        <f t="shared" si="3"/>
        <v>0</v>
      </c>
      <c r="EA24" s="8">
        <f t="shared" si="3"/>
        <v>0</v>
      </c>
      <c r="EB24" s="8">
        <f t="shared" si="3"/>
        <v>0</v>
      </c>
    </row>
    <row r="25" spans="1:132" outlineLevel="2">
      <c r="A25" s="2" t="s">
        <v>61</v>
      </c>
      <c r="B25" s="14"/>
      <c r="C25" s="9" t="s">
        <v>128</v>
      </c>
      <c r="D25" s="9" t="s">
        <v>173</v>
      </c>
      <c r="E25" s="8">
        <v>979231.5</v>
      </c>
      <c r="F25" s="8">
        <v>1691302.56</v>
      </c>
      <c r="G25" s="24">
        <v>1691302.56</v>
      </c>
      <c r="H25" s="24">
        <v>1691302.56</v>
      </c>
      <c r="I25" s="24">
        <v>1691302.56</v>
      </c>
      <c r="J25" s="24">
        <v>1691302.56</v>
      </c>
      <c r="K25" s="24">
        <v>1691302.56</v>
      </c>
      <c r="L25" s="24">
        <v>1691302.56</v>
      </c>
      <c r="M25" s="24">
        <v>1691302.56</v>
      </c>
      <c r="N25" s="24">
        <v>1691302.56</v>
      </c>
      <c r="O25" s="24">
        <v>2266070.5499999998</v>
      </c>
      <c r="P25" s="24">
        <v>2266070.5499999998</v>
      </c>
      <c r="Q25" s="24">
        <v>2266070.5499999998</v>
      </c>
      <c r="R25" s="8">
        <v>3198052.08</v>
      </c>
      <c r="S25" s="5">
        <v>3198052.08</v>
      </c>
      <c r="T25" s="5">
        <v>3198052.08</v>
      </c>
      <c r="U25" s="5">
        <v>3198052.08</v>
      </c>
      <c r="V25" s="5">
        <v>3198052.08</v>
      </c>
      <c r="W25" s="5">
        <v>3198052.08</v>
      </c>
      <c r="X25" s="5">
        <v>3198052.08</v>
      </c>
      <c r="Y25" s="1">
        <v>3198052.08</v>
      </c>
      <c r="Z25" s="5">
        <v>3198052.08</v>
      </c>
      <c r="AA25" s="5">
        <v>3198052.08</v>
      </c>
      <c r="AB25" s="1">
        <v>3198052.08</v>
      </c>
      <c r="AC25" s="25">
        <v>3198052.08</v>
      </c>
      <c r="AD25" s="8">
        <v>4371138.93</v>
      </c>
      <c r="AE25" s="5">
        <v>4371138.93</v>
      </c>
      <c r="AF25" s="5">
        <v>4371138.93</v>
      </c>
      <c r="AG25" s="5">
        <v>4371138.93</v>
      </c>
      <c r="AH25" s="5">
        <v>4371138.93</v>
      </c>
      <c r="AI25" s="5">
        <v>4371138.93</v>
      </c>
      <c r="AJ25" s="5">
        <v>4371138.93</v>
      </c>
      <c r="AK25" s="5">
        <v>4371138.93</v>
      </c>
      <c r="AL25" s="5">
        <v>4371138.93</v>
      </c>
      <c r="AM25" s="5">
        <v>4371138.93</v>
      </c>
      <c r="AN25" s="5">
        <v>4371138.93</v>
      </c>
      <c r="AO25" s="5">
        <v>4371138.93</v>
      </c>
      <c r="AP25" s="5">
        <v>5675324.7749999994</v>
      </c>
      <c r="AQ25" s="5">
        <v>5675324.7749999994</v>
      </c>
      <c r="AR25" s="5">
        <v>5675324.7749999994</v>
      </c>
      <c r="AS25" s="5">
        <v>5675324.7749999994</v>
      </c>
      <c r="AT25" s="5">
        <v>5675324.7749999994</v>
      </c>
      <c r="AU25" s="5">
        <v>5675324.7749999994</v>
      </c>
      <c r="AV25" s="5">
        <v>5675324.7749999994</v>
      </c>
      <c r="AW25" s="5">
        <v>5675324.7749999994</v>
      </c>
      <c r="AX25" s="5">
        <v>5675324.7749999994</v>
      </c>
      <c r="AY25" s="5">
        <v>6445102.1099999994</v>
      </c>
      <c r="AZ25" s="5">
        <v>6445102.1099999994</v>
      </c>
      <c r="BA25" s="5">
        <v>6445102.1099999994</v>
      </c>
      <c r="BB25" s="5">
        <v>7822724.5300000003</v>
      </c>
      <c r="BC25" s="8">
        <v>7822724.5300000003</v>
      </c>
      <c r="BD25" s="5">
        <v>7822724.5300000003</v>
      </c>
      <c r="BE25" s="5">
        <v>7822724.5300000003</v>
      </c>
      <c r="BF25" s="5">
        <v>7822724.5300000003</v>
      </c>
      <c r="BG25" s="5">
        <v>7822724.5300000003</v>
      </c>
      <c r="BH25" s="5">
        <v>7822724.5300000003</v>
      </c>
      <c r="BI25" s="5">
        <v>7822724.5300000003</v>
      </c>
      <c r="BJ25" s="5">
        <v>7822724.5300000003</v>
      </c>
      <c r="BK25" s="5">
        <v>7822724.5300000003</v>
      </c>
      <c r="BL25" s="5">
        <v>7822724.5300000003</v>
      </c>
      <c r="BM25" s="5">
        <v>7822724.5300000003</v>
      </c>
      <c r="BN25" s="5">
        <v>9513920.2750000004</v>
      </c>
      <c r="BO25" s="5">
        <v>9513920.2750000004</v>
      </c>
      <c r="BP25" s="5">
        <v>9513920.2750000004</v>
      </c>
      <c r="BQ25" s="5">
        <v>9513920.2750000004</v>
      </c>
      <c r="BR25" s="5">
        <v>9513920.2750000004</v>
      </c>
      <c r="BS25" s="5">
        <v>9513920.2750000004</v>
      </c>
      <c r="BT25" s="5">
        <v>9513920.2750000004</v>
      </c>
      <c r="BU25" s="5">
        <v>9513920.2750000004</v>
      </c>
      <c r="BV25" s="5">
        <v>9513920.2750000004</v>
      </c>
      <c r="BW25" s="5">
        <v>9513920.2750000004</v>
      </c>
      <c r="BX25" s="8">
        <v>9513920.2750000004</v>
      </c>
      <c r="BY25" s="8">
        <v>9513920.2750000004</v>
      </c>
      <c r="BZ25" s="8">
        <v>11152323.15</v>
      </c>
      <c r="CA25" s="5">
        <v>11152323.15</v>
      </c>
      <c r="CB25" s="5">
        <v>11152323.15</v>
      </c>
      <c r="CC25" s="5">
        <v>11152323.15</v>
      </c>
      <c r="CD25" s="5">
        <v>11152323.15</v>
      </c>
      <c r="CE25" s="5">
        <v>11152323.15</v>
      </c>
      <c r="CF25" s="5">
        <v>11152323.15</v>
      </c>
      <c r="CG25" s="5">
        <v>11152323.15</v>
      </c>
      <c r="CH25" s="5">
        <v>11152323.15</v>
      </c>
      <c r="CI25" s="5">
        <v>11152323.15</v>
      </c>
      <c r="CJ25" s="5">
        <v>11152323.15</v>
      </c>
      <c r="CK25" s="5">
        <v>11152323.15</v>
      </c>
      <c r="CL25" s="8">
        <v>12632356</v>
      </c>
      <c r="CM25" s="5">
        <v>12632356</v>
      </c>
      <c r="CN25" s="5">
        <v>12632356</v>
      </c>
      <c r="CO25" s="5">
        <v>12632356</v>
      </c>
      <c r="CP25" s="5">
        <v>12632356</v>
      </c>
      <c r="CQ25" s="5">
        <v>12632356</v>
      </c>
      <c r="CR25" s="5">
        <v>12632356</v>
      </c>
      <c r="CS25" s="5">
        <v>12632356</v>
      </c>
      <c r="CT25" s="5">
        <v>12632356</v>
      </c>
      <c r="CU25" s="5">
        <v>12632356</v>
      </c>
      <c r="CV25" s="5">
        <v>12632356</v>
      </c>
      <c r="CW25" s="5">
        <v>12632356</v>
      </c>
      <c r="CX25" s="8">
        <v>13804552</v>
      </c>
      <c r="CY25" s="8">
        <v>13804552</v>
      </c>
      <c r="CZ25" s="8">
        <v>13804552</v>
      </c>
      <c r="DA25" s="8">
        <v>8630729</v>
      </c>
      <c r="DB25" s="8">
        <v>8630729</v>
      </c>
      <c r="DC25" s="8">
        <v>8630729</v>
      </c>
      <c r="DD25" s="8">
        <v>8630729</v>
      </c>
      <c r="DE25" s="8">
        <v>8630729</v>
      </c>
      <c r="DF25" s="8">
        <v>8630729</v>
      </c>
      <c r="DG25" s="8">
        <v>8630729</v>
      </c>
      <c r="DH25" s="8">
        <f t="shared" si="4"/>
        <v>8630729</v>
      </c>
      <c r="DI25" s="8">
        <f t="shared" si="3"/>
        <v>8630729</v>
      </c>
      <c r="DJ25" s="8">
        <f t="shared" si="3"/>
        <v>8630729</v>
      </c>
      <c r="DK25" s="8">
        <f t="shared" si="3"/>
        <v>8630729</v>
      </c>
      <c r="DL25" s="8">
        <f t="shared" si="3"/>
        <v>8630729</v>
      </c>
      <c r="DM25" s="8">
        <f t="shared" si="3"/>
        <v>8630729</v>
      </c>
      <c r="DN25" s="8">
        <f t="shared" si="3"/>
        <v>8630729</v>
      </c>
      <c r="DO25" s="8">
        <f t="shared" si="3"/>
        <v>8630729</v>
      </c>
      <c r="DP25" s="8">
        <f t="shared" si="3"/>
        <v>8630729</v>
      </c>
      <c r="DQ25" s="8">
        <f t="shared" si="3"/>
        <v>8630729</v>
      </c>
      <c r="DR25" s="8">
        <f t="shared" si="3"/>
        <v>8630729</v>
      </c>
      <c r="DS25" s="8">
        <f t="shared" si="3"/>
        <v>8630729</v>
      </c>
      <c r="DT25" s="8">
        <f t="shared" si="3"/>
        <v>8630729</v>
      </c>
      <c r="DU25" s="8">
        <f t="shared" si="3"/>
        <v>8630729</v>
      </c>
      <c r="DV25" s="8">
        <f t="shared" si="3"/>
        <v>8630729</v>
      </c>
      <c r="DW25" s="8">
        <f t="shared" si="3"/>
        <v>8630729</v>
      </c>
      <c r="DX25" s="8">
        <f t="shared" si="3"/>
        <v>8630729</v>
      </c>
      <c r="DY25" s="8">
        <f t="shared" si="3"/>
        <v>8630729</v>
      </c>
      <c r="DZ25" s="8">
        <f t="shared" si="3"/>
        <v>8630729</v>
      </c>
      <c r="EA25" s="8">
        <f t="shared" si="3"/>
        <v>8630729</v>
      </c>
      <c r="EB25" s="8">
        <f t="shared" si="3"/>
        <v>8630729</v>
      </c>
    </row>
    <row r="26" spans="1:132" outlineLevel="2">
      <c r="A26" s="2" t="s">
        <v>63</v>
      </c>
      <c r="B26" s="14"/>
      <c r="C26" s="9" t="s">
        <v>128</v>
      </c>
      <c r="D26" s="9" t="s">
        <v>174</v>
      </c>
      <c r="E26" s="8">
        <v>1512216.84</v>
      </c>
      <c r="F26" s="8">
        <v>1851230.99</v>
      </c>
      <c r="G26" s="24">
        <v>1851230.99</v>
      </c>
      <c r="H26" s="24">
        <v>1851230.99</v>
      </c>
      <c r="I26" s="24">
        <v>1851230.99</v>
      </c>
      <c r="J26" s="24">
        <v>1851230.99</v>
      </c>
      <c r="K26" s="24">
        <v>1851230.99</v>
      </c>
      <c r="L26" s="24">
        <v>1851230.99</v>
      </c>
      <c r="M26" s="24">
        <v>1851230.99</v>
      </c>
      <c r="N26" s="24">
        <v>1851230.99</v>
      </c>
      <c r="O26" s="24">
        <v>1851230.99</v>
      </c>
      <c r="P26" s="24">
        <v>1851230.99</v>
      </c>
      <c r="Q26" s="24">
        <v>1851230.99</v>
      </c>
      <c r="R26" s="8">
        <v>2432802.17</v>
      </c>
      <c r="S26" s="5">
        <v>2432802.17</v>
      </c>
      <c r="T26" s="5">
        <v>2432802.17</v>
      </c>
      <c r="U26" s="5">
        <v>2432802.17</v>
      </c>
      <c r="V26" s="5">
        <v>2432802.17</v>
      </c>
      <c r="W26" s="5">
        <v>2432802.17</v>
      </c>
      <c r="X26" s="5">
        <v>2432802.17</v>
      </c>
      <c r="Y26" s="1">
        <v>2432802.17</v>
      </c>
      <c r="Z26" s="5">
        <v>2432802.17</v>
      </c>
      <c r="AA26" s="5">
        <v>2432802.17</v>
      </c>
      <c r="AB26" s="1">
        <v>2432802.17</v>
      </c>
      <c r="AC26" s="25">
        <v>2432802.17</v>
      </c>
      <c r="AD26" s="8">
        <v>2956401.75</v>
      </c>
      <c r="AE26" s="5">
        <v>2956401.75</v>
      </c>
      <c r="AF26" s="5">
        <v>2956401.75</v>
      </c>
      <c r="AG26" s="5">
        <v>2956401.75</v>
      </c>
      <c r="AH26" s="5">
        <v>2956401.75</v>
      </c>
      <c r="AI26" s="5">
        <v>2956401.75</v>
      </c>
      <c r="AJ26" s="5">
        <v>2956401.75</v>
      </c>
      <c r="AK26" s="5">
        <v>2956401.75</v>
      </c>
      <c r="AL26" s="5">
        <v>2956401.75</v>
      </c>
      <c r="AM26" s="5">
        <v>2956401.75</v>
      </c>
      <c r="AN26" s="5">
        <v>2956401.75</v>
      </c>
      <c r="AO26" s="5">
        <v>2956401.75</v>
      </c>
      <c r="AP26" s="5">
        <v>2843210.9350000001</v>
      </c>
      <c r="AQ26" s="5">
        <v>2843210.9350000001</v>
      </c>
      <c r="AR26" s="5">
        <v>2843210.9350000001</v>
      </c>
      <c r="AS26" s="5">
        <v>2843210.9350000001</v>
      </c>
      <c r="AT26" s="5">
        <v>2843210.9350000001</v>
      </c>
      <c r="AU26" s="5">
        <v>2843210.9350000001</v>
      </c>
      <c r="AV26" s="5">
        <v>2843210.9350000001</v>
      </c>
      <c r="AW26" s="5">
        <v>2843210.9350000001</v>
      </c>
      <c r="AX26" s="5">
        <v>2843210.9350000001</v>
      </c>
      <c r="AY26" s="5">
        <v>2843210.9350000001</v>
      </c>
      <c r="AZ26" s="5">
        <v>2843210.9350000001</v>
      </c>
      <c r="BA26" s="5">
        <v>2843210.9350000001</v>
      </c>
      <c r="BB26" s="5">
        <v>3466064.09</v>
      </c>
      <c r="BC26" s="8">
        <v>3466064.09</v>
      </c>
      <c r="BD26" s="5">
        <v>3466064.09</v>
      </c>
      <c r="BE26" s="5">
        <v>3466064.09</v>
      </c>
      <c r="BF26" s="5">
        <v>3466064.09</v>
      </c>
      <c r="BG26" s="5">
        <v>3466064.09</v>
      </c>
      <c r="BH26" s="5">
        <v>3466064.09</v>
      </c>
      <c r="BI26" s="5">
        <v>3466064.09</v>
      </c>
      <c r="BJ26" s="5">
        <v>3466064.09</v>
      </c>
      <c r="BK26" s="5">
        <v>3466064.09</v>
      </c>
      <c r="BL26" s="5">
        <v>3466064.09</v>
      </c>
      <c r="BM26" s="5">
        <v>3466064.09</v>
      </c>
      <c r="BN26" s="5">
        <v>4119248.0150000001</v>
      </c>
      <c r="BO26" s="5">
        <v>4119248.0150000001</v>
      </c>
      <c r="BP26" s="5">
        <v>4119248.0150000001</v>
      </c>
      <c r="BQ26" s="5">
        <v>4119248.0150000001</v>
      </c>
      <c r="BR26" s="5">
        <v>4119248.0150000001</v>
      </c>
      <c r="BS26" s="5">
        <v>4119248.0150000001</v>
      </c>
      <c r="BT26" s="5">
        <v>4119248.0150000001</v>
      </c>
      <c r="BU26" s="5">
        <v>4119248.0150000001</v>
      </c>
      <c r="BV26" s="5">
        <v>4119248.0150000001</v>
      </c>
      <c r="BW26" s="5">
        <v>4119248.0150000001</v>
      </c>
      <c r="BX26" s="8">
        <v>4119248.0150000001</v>
      </c>
      <c r="BY26" s="8">
        <v>4119248.0150000001</v>
      </c>
      <c r="BZ26" s="8">
        <v>4870799.8049999997</v>
      </c>
      <c r="CA26" s="5">
        <v>4870799.8049999997</v>
      </c>
      <c r="CB26" s="5">
        <v>4870799.8049999997</v>
      </c>
      <c r="CC26" s="5">
        <v>4870799.8049999997</v>
      </c>
      <c r="CD26" s="5">
        <v>4870799.8049999997</v>
      </c>
      <c r="CE26" s="5">
        <v>4870799.8049999997</v>
      </c>
      <c r="CF26" s="5">
        <v>4870799.8049999997</v>
      </c>
      <c r="CG26" s="5">
        <v>4870799.8049999997</v>
      </c>
      <c r="CH26" s="5">
        <v>4870799.8049999997</v>
      </c>
      <c r="CI26" s="5">
        <v>4870799.8049999997</v>
      </c>
      <c r="CJ26" s="5">
        <v>4870799.8049999997</v>
      </c>
      <c r="CK26" s="5">
        <v>4870799.8049999997</v>
      </c>
      <c r="CL26" s="8">
        <v>5939395</v>
      </c>
      <c r="CM26" s="5">
        <v>5939395</v>
      </c>
      <c r="CN26" s="5">
        <v>5939395</v>
      </c>
      <c r="CO26" s="5">
        <v>5939395</v>
      </c>
      <c r="CP26" s="5">
        <v>5939395</v>
      </c>
      <c r="CQ26" s="5">
        <v>5939395</v>
      </c>
      <c r="CR26" s="5">
        <v>5939395</v>
      </c>
      <c r="CS26" s="5">
        <v>5939395</v>
      </c>
      <c r="CT26" s="5">
        <v>5939395</v>
      </c>
      <c r="CU26" s="5">
        <v>5939395</v>
      </c>
      <c r="CV26" s="5">
        <v>5939395</v>
      </c>
      <c r="CW26" s="5">
        <v>5939395</v>
      </c>
      <c r="CX26" s="8">
        <v>6942852</v>
      </c>
      <c r="CY26" s="8">
        <v>6942852</v>
      </c>
      <c r="CZ26" s="8">
        <v>6942852</v>
      </c>
      <c r="DA26" s="8">
        <v>4340733</v>
      </c>
      <c r="DB26" s="8">
        <v>4340733</v>
      </c>
      <c r="DC26" s="8">
        <v>4340733</v>
      </c>
      <c r="DD26" s="8">
        <v>4340733</v>
      </c>
      <c r="DE26" s="8">
        <v>4340733</v>
      </c>
      <c r="DF26" s="8">
        <v>4340733</v>
      </c>
      <c r="DG26" s="8">
        <v>4340733</v>
      </c>
      <c r="DH26" s="8">
        <f t="shared" si="4"/>
        <v>4340733</v>
      </c>
      <c r="DI26" s="8">
        <f t="shared" si="3"/>
        <v>4340733</v>
      </c>
      <c r="DJ26" s="8">
        <f t="shared" si="3"/>
        <v>4340733</v>
      </c>
      <c r="DK26" s="8">
        <f t="shared" si="3"/>
        <v>4340733</v>
      </c>
      <c r="DL26" s="8">
        <f t="shared" si="3"/>
        <v>4340733</v>
      </c>
      <c r="DM26" s="8">
        <f t="shared" si="3"/>
        <v>4340733</v>
      </c>
      <c r="DN26" s="8">
        <f t="shared" si="3"/>
        <v>4340733</v>
      </c>
      <c r="DO26" s="8">
        <f t="shared" si="3"/>
        <v>4340733</v>
      </c>
      <c r="DP26" s="8">
        <f t="shared" si="3"/>
        <v>4340733</v>
      </c>
      <c r="DQ26" s="8">
        <f t="shared" si="3"/>
        <v>4340733</v>
      </c>
      <c r="DR26" s="8">
        <f t="shared" si="3"/>
        <v>4340733</v>
      </c>
      <c r="DS26" s="8">
        <f t="shared" si="3"/>
        <v>4340733</v>
      </c>
      <c r="DT26" s="8">
        <f t="shared" si="3"/>
        <v>4340733</v>
      </c>
      <c r="DU26" s="8">
        <f t="shared" si="3"/>
        <v>4340733</v>
      </c>
      <c r="DV26" s="8">
        <f t="shared" si="3"/>
        <v>4340733</v>
      </c>
      <c r="DW26" s="8">
        <f t="shared" si="3"/>
        <v>4340733</v>
      </c>
      <c r="DX26" s="8">
        <f t="shared" si="3"/>
        <v>4340733</v>
      </c>
      <c r="DY26" s="8">
        <f t="shared" si="3"/>
        <v>4340733</v>
      </c>
      <c r="DZ26" s="8">
        <f t="shared" si="3"/>
        <v>4340733</v>
      </c>
      <c r="EA26" s="8">
        <f t="shared" si="3"/>
        <v>4340733</v>
      </c>
      <c r="EB26" s="8">
        <f t="shared" si="3"/>
        <v>4340733</v>
      </c>
    </row>
    <row r="27" spans="1:132" outlineLevel="2">
      <c r="A27" s="2" t="s">
        <v>64</v>
      </c>
      <c r="B27" s="2">
        <v>2830</v>
      </c>
      <c r="C27" s="9" t="s">
        <v>128</v>
      </c>
      <c r="D27" s="9" t="s">
        <v>175</v>
      </c>
      <c r="E27" s="8">
        <v>0</v>
      </c>
      <c r="F27" s="8">
        <v>-329510.90000000002</v>
      </c>
      <c r="G27" s="24">
        <v>-329510.90000000002</v>
      </c>
      <c r="H27" s="24">
        <v>-329510.90000000002</v>
      </c>
      <c r="I27" s="24">
        <v>-329510.90000000002</v>
      </c>
      <c r="J27" s="24">
        <v>-329510.90000000002</v>
      </c>
      <c r="K27" s="24">
        <v>-329510.90000000002</v>
      </c>
      <c r="L27" s="24">
        <v>-329510.90000000002</v>
      </c>
      <c r="M27" s="24">
        <v>-329510.90000000002</v>
      </c>
      <c r="N27" s="24">
        <v>-329510.90000000002</v>
      </c>
      <c r="O27" s="24">
        <v>-329510.90000000002</v>
      </c>
      <c r="P27" s="24">
        <v>-329510.90000000002</v>
      </c>
      <c r="Q27" s="24">
        <v>-329510.90000000002</v>
      </c>
      <c r="R27" s="8">
        <v>-678829.38</v>
      </c>
      <c r="S27" s="5">
        <v>-678829.38</v>
      </c>
      <c r="T27" s="5">
        <v>-678829.38</v>
      </c>
      <c r="U27" s="5">
        <v>-678829.38</v>
      </c>
      <c r="V27" s="5">
        <v>-678829.38</v>
      </c>
      <c r="W27" s="5">
        <v>-678829.38</v>
      </c>
      <c r="X27" s="5">
        <v>-678829.38</v>
      </c>
      <c r="Y27" s="1">
        <v>-678829.38</v>
      </c>
      <c r="Z27" s="5">
        <v>-678829.38</v>
      </c>
      <c r="AA27" s="5">
        <v>-678829.38</v>
      </c>
      <c r="AB27" s="1">
        <v>-678829.38</v>
      </c>
      <c r="AC27" s="25">
        <v>-678829.38</v>
      </c>
      <c r="AD27" s="8">
        <v>-678829.38</v>
      </c>
      <c r="AE27" s="5">
        <v>-678829.38</v>
      </c>
      <c r="AF27" s="5">
        <v>-678829.38</v>
      </c>
      <c r="AG27" s="5">
        <v>-678829.38</v>
      </c>
      <c r="AH27" s="5">
        <v>-678829.38</v>
      </c>
      <c r="AI27" s="5">
        <v>-678829.38</v>
      </c>
      <c r="AJ27" s="5">
        <v>-678829.38</v>
      </c>
      <c r="AK27" s="5">
        <v>-678829.38</v>
      </c>
      <c r="AL27" s="5">
        <v>-678829.38</v>
      </c>
      <c r="AM27" s="5">
        <v>-678829.38</v>
      </c>
      <c r="AN27" s="5">
        <v>-678829.38</v>
      </c>
      <c r="AO27" s="5">
        <v>-678829.38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8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8">
        <v>0</v>
      </c>
      <c r="BY27" s="8">
        <v>0</v>
      </c>
      <c r="BZ27" s="8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8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f t="shared" si="4"/>
        <v>0</v>
      </c>
      <c r="DI27" s="8">
        <f t="shared" si="3"/>
        <v>0</v>
      </c>
      <c r="DJ27" s="8">
        <f t="shared" si="3"/>
        <v>0</v>
      </c>
      <c r="DK27" s="8">
        <f t="shared" si="3"/>
        <v>0</v>
      </c>
      <c r="DL27" s="8">
        <f t="shared" si="3"/>
        <v>0</v>
      </c>
      <c r="DM27" s="8">
        <f t="shared" si="3"/>
        <v>0</v>
      </c>
      <c r="DN27" s="8">
        <f t="shared" si="3"/>
        <v>0</v>
      </c>
      <c r="DO27" s="8">
        <f t="shared" si="3"/>
        <v>0</v>
      </c>
      <c r="DP27" s="8">
        <f t="shared" si="3"/>
        <v>0</v>
      </c>
      <c r="DQ27" s="8">
        <f t="shared" si="3"/>
        <v>0</v>
      </c>
      <c r="DR27" s="8">
        <f t="shared" si="3"/>
        <v>0</v>
      </c>
      <c r="DS27" s="8">
        <f t="shared" si="3"/>
        <v>0</v>
      </c>
      <c r="DT27" s="8">
        <f t="shared" si="3"/>
        <v>0</v>
      </c>
      <c r="DU27" s="8">
        <f t="shared" si="3"/>
        <v>0</v>
      </c>
      <c r="DV27" s="8">
        <f t="shared" si="3"/>
        <v>0</v>
      </c>
      <c r="DW27" s="8">
        <f t="shared" si="3"/>
        <v>0</v>
      </c>
      <c r="DX27" s="8">
        <f t="shared" si="3"/>
        <v>0</v>
      </c>
      <c r="DY27" s="8">
        <f t="shared" si="3"/>
        <v>0</v>
      </c>
      <c r="DZ27" s="8">
        <f t="shared" si="3"/>
        <v>0</v>
      </c>
      <c r="EA27" s="8">
        <f t="shared" si="3"/>
        <v>0</v>
      </c>
      <c r="EB27" s="8">
        <f t="shared" si="3"/>
        <v>0</v>
      </c>
    </row>
    <row r="28" spans="1:132" outlineLevel="2">
      <c r="A28" s="2" t="s">
        <v>94</v>
      </c>
      <c r="B28" s="2">
        <v>2830</v>
      </c>
      <c r="C28" s="9" t="s">
        <v>128</v>
      </c>
      <c r="D28" s="9" t="s">
        <v>201</v>
      </c>
      <c r="E28" s="8">
        <v>-27491420.34</v>
      </c>
      <c r="F28" s="8">
        <v>-26842132.109999999</v>
      </c>
      <c r="G28" s="24">
        <v>-26842132.109999999</v>
      </c>
      <c r="H28" s="24">
        <v>-26842132.109999999</v>
      </c>
      <c r="I28" s="24">
        <v>-25852780.2929</v>
      </c>
      <c r="J28" s="24">
        <v>-25852780.2929</v>
      </c>
      <c r="K28" s="24">
        <v>-25852780.2929</v>
      </c>
      <c r="L28" s="24">
        <v>-24368752.561699998</v>
      </c>
      <c r="M28" s="24">
        <v>-24368752.561699998</v>
      </c>
      <c r="N28" s="24">
        <v>-24368752.561699998</v>
      </c>
      <c r="O28" s="24">
        <v>-23439724.830499999</v>
      </c>
      <c r="P28" s="24">
        <v>-23439724.830499999</v>
      </c>
      <c r="Q28" s="24">
        <v>-23439724.830499999</v>
      </c>
      <c r="R28" s="8">
        <v>-21464183.960000001</v>
      </c>
      <c r="S28" s="5">
        <v>-21464183.960000001</v>
      </c>
      <c r="T28" s="5">
        <v>-21464183.960000001</v>
      </c>
      <c r="U28" s="5">
        <v>-20063785.3715</v>
      </c>
      <c r="V28" s="5">
        <v>-20063785.3715</v>
      </c>
      <c r="W28" s="5">
        <v>-20063785.3715</v>
      </c>
      <c r="X28" s="5">
        <v>-18239563.685900003</v>
      </c>
      <c r="Y28" s="1">
        <v>-18239563.685900003</v>
      </c>
      <c r="Z28" s="5">
        <v>-18239563.685900003</v>
      </c>
      <c r="AA28" s="5">
        <v>-16546768.830800002</v>
      </c>
      <c r="AB28" s="1">
        <v>-16546768.830800002</v>
      </c>
      <c r="AC28" s="25">
        <v>-16546768.830800002</v>
      </c>
      <c r="AD28" s="8">
        <v>-14371401.619999999</v>
      </c>
      <c r="AE28" s="5">
        <v>-14371401.619999999</v>
      </c>
      <c r="AF28" s="5">
        <v>-14371401.619999999</v>
      </c>
      <c r="AG28" s="5">
        <v>-14606177.409199998</v>
      </c>
      <c r="AH28" s="5">
        <v>-14606177.409199998</v>
      </c>
      <c r="AI28" s="5">
        <v>-14606177.409199998</v>
      </c>
      <c r="AJ28" s="5">
        <v>-13981554.227999998</v>
      </c>
      <c r="AK28" s="5">
        <v>-13981554.227999998</v>
      </c>
      <c r="AL28" s="5">
        <v>-13981554.227999998</v>
      </c>
      <c r="AM28" s="5">
        <v>-21720132.066799998</v>
      </c>
      <c r="AN28" s="5">
        <v>-21720132.066799998</v>
      </c>
      <c r="AO28" s="5">
        <v>-21720132.066799998</v>
      </c>
      <c r="AP28" s="5">
        <v>-33124190.919999998</v>
      </c>
      <c r="AQ28" s="5">
        <v>-33124190.919999998</v>
      </c>
      <c r="AR28" s="5">
        <v>-33124190.919999998</v>
      </c>
      <c r="AS28" s="5">
        <v>-33362508.603399996</v>
      </c>
      <c r="AT28" s="5">
        <v>-33362508.603399996</v>
      </c>
      <c r="AU28" s="5">
        <v>-33362508.603399996</v>
      </c>
      <c r="AV28" s="5">
        <v>-32646305.690999996</v>
      </c>
      <c r="AW28" s="5">
        <v>-32646305.690999996</v>
      </c>
      <c r="AX28" s="5">
        <v>-32646305.690999996</v>
      </c>
      <c r="AY28" s="5">
        <v>-23677437.944999997</v>
      </c>
      <c r="AZ28" s="5">
        <v>-23677437.944999997</v>
      </c>
      <c r="BA28" s="5">
        <v>-23677437.944999997</v>
      </c>
      <c r="BB28" s="5">
        <v>-24112538.384999998</v>
      </c>
      <c r="BC28" s="8">
        <v>-24112538.384999998</v>
      </c>
      <c r="BD28" s="5">
        <v>-24112538.384999998</v>
      </c>
      <c r="BE28" s="5">
        <v>-22636639.904799998</v>
      </c>
      <c r="BF28" s="5">
        <v>-22636639.904799998</v>
      </c>
      <c r="BG28" s="5">
        <v>-22636639.904799998</v>
      </c>
      <c r="BH28" s="5">
        <v>-23731818.309499998</v>
      </c>
      <c r="BI28" s="5">
        <v>-23731818.309499998</v>
      </c>
      <c r="BJ28" s="5">
        <v>-23731818.309499998</v>
      </c>
      <c r="BK28" s="5">
        <v>-19344696.728799999</v>
      </c>
      <c r="BL28" s="5">
        <v>-19344696.728799999</v>
      </c>
      <c r="BM28" s="5">
        <v>-19344696.728799999</v>
      </c>
      <c r="BN28" s="5">
        <v>-18218574.960000001</v>
      </c>
      <c r="BO28" s="5">
        <v>-18218574.960000001</v>
      </c>
      <c r="BP28" s="5">
        <v>-18218574.960000001</v>
      </c>
      <c r="BQ28" s="5">
        <v>-16687700.355</v>
      </c>
      <c r="BR28" s="5">
        <v>-16687700.355</v>
      </c>
      <c r="BS28" s="5">
        <v>-16687700.355</v>
      </c>
      <c r="BT28" s="5">
        <v>-14379604.960000001</v>
      </c>
      <c r="BU28" s="5">
        <v>-14379604.960000001</v>
      </c>
      <c r="BV28" s="5">
        <v>-14379604.960000001</v>
      </c>
      <c r="BW28" s="5">
        <v>1798490.0399999991</v>
      </c>
      <c r="BX28" s="8">
        <v>1798490.0399999991</v>
      </c>
      <c r="BY28" s="8">
        <v>1798490.0399999991</v>
      </c>
      <c r="BZ28" s="8">
        <v>-35639200.789999999</v>
      </c>
      <c r="CA28" s="5">
        <v>-35639200.789999999</v>
      </c>
      <c r="CB28" s="5">
        <v>-35639200.789999999</v>
      </c>
      <c r="CC28" s="5">
        <v>-21491980.789999999</v>
      </c>
      <c r="CD28" s="5">
        <v>-21491980.789999999</v>
      </c>
      <c r="CE28" s="5">
        <v>-21491980.789999999</v>
      </c>
      <c r="CF28" s="5">
        <v>-37677525.789999999</v>
      </c>
      <c r="CG28" s="5">
        <v>-37677525.789999999</v>
      </c>
      <c r="CH28" s="5">
        <v>-37677525.789999999</v>
      </c>
      <c r="CI28" s="5">
        <v>-35659206.805</v>
      </c>
      <c r="CJ28" s="5">
        <v>-35659206.805</v>
      </c>
      <c r="CK28" s="5">
        <v>-35659206.805</v>
      </c>
      <c r="CL28" s="8">
        <v>-30651600</v>
      </c>
      <c r="CM28" s="5">
        <v>-30651600</v>
      </c>
      <c r="CN28" s="5">
        <v>-30651600</v>
      </c>
      <c r="CO28" s="5">
        <v>-30651600</v>
      </c>
      <c r="CP28" s="5">
        <v>-30651600</v>
      </c>
      <c r="CQ28" s="5">
        <v>-30651600</v>
      </c>
      <c r="CR28" s="5">
        <v>-30651600</v>
      </c>
      <c r="CS28" s="5">
        <v>-30651600</v>
      </c>
      <c r="CT28" s="5">
        <v>-30651600</v>
      </c>
      <c r="CU28" s="5">
        <v>-30651600</v>
      </c>
      <c r="CV28" s="5">
        <v>-30651600</v>
      </c>
      <c r="CW28" s="5">
        <v>-30651600</v>
      </c>
      <c r="CX28" s="8">
        <v>-13100861</v>
      </c>
      <c r="CY28" s="8">
        <v>-13100861</v>
      </c>
      <c r="CZ28" s="8">
        <v>-13100861</v>
      </c>
      <c r="DA28" s="8">
        <v>-7457490</v>
      </c>
      <c r="DB28" s="8">
        <v>-7457490</v>
      </c>
      <c r="DC28" s="8">
        <v>-7457490</v>
      </c>
      <c r="DD28" s="8">
        <v>-6357563</v>
      </c>
      <c r="DE28" s="8">
        <v>-6357563</v>
      </c>
      <c r="DF28" s="8">
        <v>-6357563</v>
      </c>
      <c r="DG28" s="8">
        <v>-5257635</v>
      </c>
      <c r="DH28" s="8">
        <f t="shared" si="4"/>
        <v>-5257635</v>
      </c>
      <c r="DI28" s="8">
        <f t="shared" si="3"/>
        <v>-5257635</v>
      </c>
      <c r="DJ28" s="8">
        <f t="shared" si="3"/>
        <v>-5257635</v>
      </c>
      <c r="DK28" s="8">
        <f t="shared" si="3"/>
        <v>-5257635</v>
      </c>
      <c r="DL28" s="8">
        <f t="shared" si="3"/>
        <v>-5257635</v>
      </c>
      <c r="DM28" s="8">
        <f t="shared" si="3"/>
        <v>-5257635</v>
      </c>
      <c r="DN28" s="8">
        <f t="shared" si="3"/>
        <v>-5257635</v>
      </c>
      <c r="DO28" s="8">
        <f t="shared" si="3"/>
        <v>-5257635</v>
      </c>
      <c r="DP28" s="8">
        <f t="shared" si="3"/>
        <v>-5257635</v>
      </c>
      <c r="DQ28" s="8">
        <f t="shared" si="3"/>
        <v>-5257635</v>
      </c>
      <c r="DR28" s="8">
        <f t="shared" si="3"/>
        <v>-5257635</v>
      </c>
      <c r="DS28" s="8">
        <f t="shared" si="3"/>
        <v>-5257635</v>
      </c>
      <c r="DT28" s="8">
        <f t="shared" si="3"/>
        <v>-5257635</v>
      </c>
      <c r="DU28" s="8">
        <f t="shared" si="3"/>
        <v>-5257635</v>
      </c>
      <c r="DV28" s="8">
        <f t="shared" si="3"/>
        <v>-5257635</v>
      </c>
      <c r="DW28" s="8">
        <f t="shared" si="3"/>
        <v>-5257635</v>
      </c>
      <c r="DX28" s="8">
        <f t="shared" si="3"/>
        <v>-5257635</v>
      </c>
      <c r="DY28" s="8">
        <f t="shared" si="3"/>
        <v>-5257635</v>
      </c>
      <c r="DZ28" s="8">
        <f t="shared" si="3"/>
        <v>-5257635</v>
      </c>
      <c r="EA28" s="8">
        <f t="shared" si="3"/>
        <v>-5257635</v>
      </c>
      <c r="EB28" s="8">
        <f t="shared" si="3"/>
        <v>-5257635</v>
      </c>
    </row>
    <row r="29" spans="1:132" outlineLevel="2">
      <c r="A29" s="2" t="s">
        <v>95</v>
      </c>
      <c r="B29" s="2">
        <v>1900</v>
      </c>
      <c r="C29" s="9" t="s">
        <v>128</v>
      </c>
      <c r="D29" s="9" t="s">
        <v>202</v>
      </c>
      <c r="E29" s="8">
        <v>2642974.86</v>
      </c>
      <c r="F29" s="8">
        <v>5186226.3600000003</v>
      </c>
      <c r="G29" s="24">
        <v>5186226.3600000003</v>
      </c>
      <c r="H29" s="24">
        <v>5186226.3600000003</v>
      </c>
      <c r="I29" s="24">
        <v>5105893.5916999988</v>
      </c>
      <c r="J29" s="24">
        <v>5105893.5916999988</v>
      </c>
      <c r="K29" s="24">
        <v>5105893.5916999988</v>
      </c>
      <c r="L29" s="24">
        <v>5099180.4189999998</v>
      </c>
      <c r="M29" s="24">
        <v>5099180.4189999998</v>
      </c>
      <c r="N29" s="24">
        <v>5099180.4189999998</v>
      </c>
      <c r="O29" s="24">
        <v>5150111.3703999994</v>
      </c>
      <c r="P29" s="24">
        <v>5150111.3703999994</v>
      </c>
      <c r="Q29" s="24">
        <v>5150111.3703999994</v>
      </c>
      <c r="R29" s="8">
        <v>5129748.82</v>
      </c>
      <c r="S29" s="5">
        <v>5129748.82</v>
      </c>
      <c r="T29" s="5">
        <v>5129748.82</v>
      </c>
      <c r="U29" s="5">
        <v>5249011.364000001</v>
      </c>
      <c r="V29" s="5">
        <v>5249011.364000001</v>
      </c>
      <c r="W29" s="5">
        <v>5249011.364000001</v>
      </c>
      <c r="X29" s="5">
        <v>5182554.679800001</v>
      </c>
      <c r="Y29" s="1">
        <v>5182554.679800001</v>
      </c>
      <c r="Z29" s="5">
        <v>5182554.679800001</v>
      </c>
      <c r="AA29" s="5">
        <v>5240833.8608000008</v>
      </c>
      <c r="AB29" s="1">
        <v>5240833.8608000008</v>
      </c>
      <c r="AC29" s="25">
        <v>5240833.8608000008</v>
      </c>
      <c r="AD29" s="8">
        <v>5277352.55</v>
      </c>
      <c r="AE29" s="5">
        <v>5277352.55</v>
      </c>
      <c r="AF29" s="5">
        <v>5277352.55</v>
      </c>
      <c r="AG29" s="5">
        <v>6525745.5258999988</v>
      </c>
      <c r="AH29" s="5">
        <v>6525745.5258999988</v>
      </c>
      <c r="AI29" s="5">
        <v>6525745.5258999988</v>
      </c>
      <c r="AJ29" s="5">
        <v>6861699.2359000007</v>
      </c>
      <c r="AK29" s="5">
        <v>6861699.2359000007</v>
      </c>
      <c r="AL29" s="5">
        <v>6861699.2359000007</v>
      </c>
      <c r="AM29" s="5">
        <v>7029365.7755999984</v>
      </c>
      <c r="AN29" s="5">
        <v>7029365.7755999984</v>
      </c>
      <c r="AO29" s="5">
        <v>7029365.7755999984</v>
      </c>
      <c r="AP29" s="5">
        <v>7012097.4900000002</v>
      </c>
      <c r="AQ29" s="5">
        <v>7012097.4900000002</v>
      </c>
      <c r="AR29" s="5">
        <v>7012097.4900000002</v>
      </c>
      <c r="AS29" s="5">
        <v>7089843.9317499995</v>
      </c>
      <c r="AT29" s="5">
        <v>7089843.9317499995</v>
      </c>
      <c r="AU29" s="5">
        <v>7089843.9317499995</v>
      </c>
      <c r="AV29" s="5">
        <v>7232819.0343999993</v>
      </c>
      <c r="AW29" s="5">
        <v>7232819.0343999993</v>
      </c>
      <c r="AX29" s="5">
        <v>7232819.0343999993</v>
      </c>
      <c r="AY29" s="5">
        <v>7402086.6346499985</v>
      </c>
      <c r="AZ29" s="5">
        <v>7402086.6346499985</v>
      </c>
      <c r="BA29" s="5">
        <v>7402086.6346499985</v>
      </c>
      <c r="BB29" s="5">
        <v>7681104.5300000003</v>
      </c>
      <c r="BC29" s="8">
        <v>7681104.5300000003</v>
      </c>
      <c r="BD29" s="5">
        <v>7681104.5300000003</v>
      </c>
      <c r="BE29" s="5">
        <v>7695716.9910999993</v>
      </c>
      <c r="BF29" s="5">
        <v>7695716.9910999993</v>
      </c>
      <c r="BG29" s="5">
        <v>7695716.9910999993</v>
      </c>
      <c r="BH29" s="5">
        <v>7858471.0422499999</v>
      </c>
      <c r="BI29" s="5">
        <v>7858471.0422499999</v>
      </c>
      <c r="BJ29" s="5">
        <v>7858471.0422499999</v>
      </c>
      <c r="BK29" s="5">
        <v>7986733.6081000008</v>
      </c>
      <c r="BL29" s="5">
        <v>7986733.6081000008</v>
      </c>
      <c r="BM29" s="5">
        <v>7986733.6081000008</v>
      </c>
      <c r="BN29" s="5">
        <v>8296706.5949999997</v>
      </c>
      <c r="BO29" s="5">
        <v>8296706.5949999997</v>
      </c>
      <c r="BP29" s="5">
        <v>8296706.5949999997</v>
      </c>
      <c r="BQ29" s="5">
        <v>8291684.7972499989</v>
      </c>
      <c r="BR29" s="5">
        <v>8291684.7972499989</v>
      </c>
      <c r="BS29" s="5">
        <v>8291684.7972499989</v>
      </c>
      <c r="BT29" s="5">
        <v>8432337.5949999988</v>
      </c>
      <c r="BU29" s="5">
        <v>8432337.5949999988</v>
      </c>
      <c r="BV29" s="5">
        <v>8432337.5949999988</v>
      </c>
      <c r="BW29" s="5">
        <v>8589984.5949999988</v>
      </c>
      <c r="BX29" s="8">
        <v>8589984.5949999988</v>
      </c>
      <c r="BY29" s="8">
        <v>8589984.5949999988</v>
      </c>
      <c r="BZ29" s="8">
        <v>8766482.0350000001</v>
      </c>
      <c r="CA29" s="5">
        <v>8766482.0350000001</v>
      </c>
      <c r="CB29" s="5">
        <v>8766482.0350000001</v>
      </c>
      <c r="CC29" s="5">
        <v>8711975.0350000001</v>
      </c>
      <c r="CD29" s="5">
        <v>8711975.0350000001</v>
      </c>
      <c r="CE29" s="5">
        <v>8711975.0350000001</v>
      </c>
      <c r="CF29" s="5">
        <v>8776976.0350000001</v>
      </c>
      <c r="CG29" s="5">
        <v>8776976.0350000001</v>
      </c>
      <c r="CH29" s="5">
        <v>8776976.0350000001</v>
      </c>
      <c r="CI29" s="5">
        <v>8754081.0212999973</v>
      </c>
      <c r="CJ29" s="5">
        <v>8754081.0212999973</v>
      </c>
      <c r="CK29" s="5">
        <v>8754081.0212999973</v>
      </c>
      <c r="CL29" s="8">
        <v>8944489</v>
      </c>
      <c r="CM29" s="5">
        <v>8944489</v>
      </c>
      <c r="CN29" s="5">
        <v>8944489</v>
      </c>
      <c r="CO29" s="5">
        <v>8944489</v>
      </c>
      <c r="CP29" s="5">
        <v>8944489</v>
      </c>
      <c r="CQ29" s="5">
        <v>8944489</v>
      </c>
      <c r="CR29" s="5">
        <v>8944489</v>
      </c>
      <c r="CS29" s="5">
        <v>8944489</v>
      </c>
      <c r="CT29" s="5">
        <v>8944489</v>
      </c>
      <c r="CU29" s="5">
        <v>8944489</v>
      </c>
      <c r="CV29" s="5">
        <v>8944489</v>
      </c>
      <c r="CW29" s="5">
        <v>8944489</v>
      </c>
      <c r="CX29" s="8">
        <v>9300103</v>
      </c>
      <c r="CY29" s="8">
        <v>9300103</v>
      </c>
      <c r="CZ29" s="8">
        <v>9300103</v>
      </c>
      <c r="DA29" s="8">
        <v>5799104</v>
      </c>
      <c r="DB29" s="8">
        <v>5799104</v>
      </c>
      <c r="DC29" s="8">
        <v>5799104</v>
      </c>
      <c r="DD29" s="8">
        <v>5833303</v>
      </c>
      <c r="DE29" s="8">
        <v>5833303</v>
      </c>
      <c r="DF29" s="8">
        <v>5833303</v>
      </c>
      <c r="DG29" s="8">
        <v>5868963</v>
      </c>
      <c r="DH29" s="8">
        <f t="shared" si="4"/>
        <v>5868963</v>
      </c>
      <c r="DI29" s="8">
        <f t="shared" si="3"/>
        <v>5868963</v>
      </c>
      <c r="DJ29" s="8">
        <f t="shared" si="3"/>
        <v>5868963</v>
      </c>
      <c r="DK29" s="8">
        <f t="shared" si="3"/>
        <v>5868963</v>
      </c>
      <c r="DL29" s="8">
        <f t="shared" si="3"/>
        <v>5868963</v>
      </c>
      <c r="DM29" s="8">
        <f t="shared" si="3"/>
        <v>5868963</v>
      </c>
      <c r="DN29" s="8">
        <f t="shared" si="3"/>
        <v>5868963</v>
      </c>
      <c r="DO29" s="8">
        <f t="shared" si="3"/>
        <v>5868963</v>
      </c>
      <c r="DP29" s="8">
        <f t="shared" si="3"/>
        <v>5868963</v>
      </c>
      <c r="DQ29" s="8">
        <f t="shared" si="3"/>
        <v>5868963</v>
      </c>
      <c r="DR29" s="8">
        <f t="shared" si="3"/>
        <v>5868963</v>
      </c>
      <c r="DS29" s="8">
        <f t="shared" si="3"/>
        <v>5868963</v>
      </c>
      <c r="DT29" s="8">
        <f t="shared" si="3"/>
        <v>5868963</v>
      </c>
      <c r="DU29" s="8">
        <f t="shared" si="3"/>
        <v>5868963</v>
      </c>
      <c r="DV29" s="8">
        <f t="shared" si="3"/>
        <v>5868963</v>
      </c>
      <c r="DW29" s="8">
        <f t="shared" si="3"/>
        <v>5868963</v>
      </c>
      <c r="DX29" s="8">
        <f t="shared" si="3"/>
        <v>5868963</v>
      </c>
      <c r="DY29" s="8">
        <f t="shared" si="3"/>
        <v>5868963</v>
      </c>
      <c r="DZ29" s="8">
        <f t="shared" si="3"/>
        <v>5868963</v>
      </c>
      <c r="EA29" s="8">
        <f t="shared" si="3"/>
        <v>5868963</v>
      </c>
      <c r="EB29" s="8">
        <f t="shared" si="3"/>
        <v>5868963</v>
      </c>
    </row>
    <row r="30" spans="1:132" s="6" customFormat="1" outlineLevel="1">
      <c r="A30" s="6" t="s">
        <v>240</v>
      </c>
      <c r="C30" s="26"/>
      <c r="D30" s="26"/>
      <c r="E30" s="19">
        <v>10668748.52</v>
      </c>
      <c r="F30" s="19">
        <v>15399649.010000005</v>
      </c>
      <c r="G30" s="27">
        <v>15399649.010000005</v>
      </c>
      <c r="H30" s="27">
        <v>15399649.010000005</v>
      </c>
      <c r="I30" s="27">
        <v>16572452.861800008</v>
      </c>
      <c r="J30" s="27">
        <v>16572452.861800008</v>
      </c>
      <c r="K30" s="27">
        <v>16572452.861800008</v>
      </c>
      <c r="L30" s="27">
        <v>18414294.72440001</v>
      </c>
      <c r="M30" s="27">
        <v>18414294.72440001</v>
      </c>
      <c r="N30" s="27">
        <v>18414294.72440001</v>
      </c>
      <c r="O30" s="27">
        <v>19749351.623700012</v>
      </c>
      <c r="P30" s="27">
        <v>19749351.623700012</v>
      </c>
      <c r="Q30" s="27">
        <v>19749351.623700012</v>
      </c>
      <c r="R30" s="19">
        <v>21884188.349999994</v>
      </c>
      <c r="S30" s="11">
        <v>22307365.349999994</v>
      </c>
      <c r="T30" s="11">
        <v>22307365.349999994</v>
      </c>
      <c r="U30" s="11">
        <v>24132293.872499995</v>
      </c>
      <c r="V30" s="11">
        <v>24132293.872499995</v>
      </c>
      <c r="W30" s="11">
        <v>24132293.872499995</v>
      </c>
      <c r="X30" s="11">
        <v>25770598.958900001</v>
      </c>
      <c r="Y30" s="10">
        <v>25770598.958900001</v>
      </c>
      <c r="Z30" s="11">
        <v>25770598.958900001</v>
      </c>
      <c r="AA30" s="11">
        <v>27662728.280000005</v>
      </c>
      <c r="AB30" s="10">
        <v>27662728.280000005</v>
      </c>
      <c r="AC30" s="28">
        <v>27662728.280000005</v>
      </c>
      <c r="AD30" s="19">
        <v>30388619.849999998</v>
      </c>
      <c r="AE30" s="11">
        <v>30388619.849999998</v>
      </c>
      <c r="AF30" s="11">
        <v>30388619.849999998</v>
      </c>
      <c r="AG30" s="11">
        <v>31609468.420099996</v>
      </c>
      <c r="AH30" s="11">
        <v>31609468.420099996</v>
      </c>
      <c r="AI30" s="11">
        <v>31609468.420099996</v>
      </c>
      <c r="AJ30" s="11">
        <v>32882002.1052</v>
      </c>
      <c r="AK30" s="11">
        <v>32882002.1052</v>
      </c>
      <c r="AL30" s="11">
        <v>32882002.1052</v>
      </c>
      <c r="AM30" s="11">
        <v>25626274.902799997</v>
      </c>
      <c r="AN30" s="11">
        <v>25626274.902799997</v>
      </c>
      <c r="AO30" s="11">
        <v>25626274.902799997</v>
      </c>
      <c r="AP30" s="11">
        <v>17515727.310000002</v>
      </c>
      <c r="AQ30" s="11">
        <v>17515727.310000002</v>
      </c>
      <c r="AR30" s="11">
        <v>17515727.310000002</v>
      </c>
      <c r="AS30" s="11">
        <v>17109165.880550001</v>
      </c>
      <c r="AT30" s="11">
        <v>17109165.880550001</v>
      </c>
      <c r="AU30" s="11">
        <v>17109165.880550001</v>
      </c>
      <c r="AV30" s="11">
        <v>18521318.563450001</v>
      </c>
      <c r="AW30" s="11">
        <v>18521318.563450001</v>
      </c>
      <c r="AX30" s="11">
        <v>18521318.563450001</v>
      </c>
      <c r="AY30" s="11">
        <v>26711261.220350008</v>
      </c>
      <c r="AZ30" s="11">
        <v>26711261.220350008</v>
      </c>
      <c r="BA30" s="11">
        <v>26711261.220350008</v>
      </c>
      <c r="BB30" s="11">
        <v>30699548.845000006</v>
      </c>
      <c r="BC30" s="19">
        <v>30699548.845000006</v>
      </c>
      <c r="BD30" s="11">
        <v>30699548.845000006</v>
      </c>
      <c r="BE30" s="11">
        <v>27945719.64655</v>
      </c>
      <c r="BF30" s="11">
        <v>27945719.64655</v>
      </c>
      <c r="BG30" s="11">
        <v>27945719.64655</v>
      </c>
      <c r="BH30" s="11">
        <v>27368260.450199995</v>
      </c>
      <c r="BI30" s="11">
        <v>27368260.450199995</v>
      </c>
      <c r="BJ30" s="11">
        <v>27368260.450199995</v>
      </c>
      <c r="BK30" s="11">
        <v>32129795.023199994</v>
      </c>
      <c r="BL30" s="11">
        <v>32129795.023199994</v>
      </c>
      <c r="BM30" s="11">
        <v>32129795.023199994</v>
      </c>
      <c r="BN30" s="11">
        <v>35806540.879999995</v>
      </c>
      <c r="BO30" s="11">
        <v>35806540.879999995</v>
      </c>
      <c r="BP30" s="11">
        <v>35806540.879999995</v>
      </c>
      <c r="BQ30" s="11">
        <v>37615618.098099999</v>
      </c>
      <c r="BR30" s="11">
        <v>37615618.098099999</v>
      </c>
      <c r="BS30" s="11">
        <v>37615618.098099999</v>
      </c>
      <c r="BT30" s="11">
        <v>40494087.879999995</v>
      </c>
      <c r="BU30" s="11">
        <v>40494087.879999995</v>
      </c>
      <c r="BV30" s="11">
        <v>40494087.879999995</v>
      </c>
      <c r="BW30" s="11">
        <v>57258355.879999995</v>
      </c>
      <c r="BX30" s="19">
        <v>57258355.879999995</v>
      </c>
      <c r="BY30" s="19">
        <v>57258355.879999995</v>
      </c>
      <c r="BZ30" s="19">
        <v>22398960.474999998</v>
      </c>
      <c r="CA30" s="19">
        <v>22398960.474999998</v>
      </c>
      <c r="CB30" s="19">
        <v>22398960.474999998</v>
      </c>
      <c r="CC30" s="19">
        <v>36736218.474999994</v>
      </c>
      <c r="CD30" s="19">
        <v>36736218.474999994</v>
      </c>
      <c r="CE30" s="19">
        <v>36736218.474999994</v>
      </c>
      <c r="CF30" s="19">
        <v>20973268.474999998</v>
      </c>
      <c r="CG30" s="19">
        <v>20973268.474999998</v>
      </c>
      <c r="CH30" s="19">
        <v>20973268.474999998</v>
      </c>
      <c r="CI30" s="19">
        <v>23323728.128649995</v>
      </c>
      <c r="CJ30" s="19">
        <v>23323728.128649995</v>
      </c>
      <c r="CK30" s="19">
        <v>23323728.128649995</v>
      </c>
      <c r="CL30" s="19">
        <v>29254880</v>
      </c>
      <c r="CM30" s="19">
        <v>29254880</v>
      </c>
      <c r="CN30" s="19">
        <v>29254880</v>
      </c>
      <c r="CO30" s="19">
        <v>29254880</v>
      </c>
      <c r="CP30" s="19">
        <v>29254880</v>
      </c>
      <c r="CQ30" s="19">
        <v>29254880</v>
      </c>
      <c r="CR30" s="19">
        <v>29254880</v>
      </c>
      <c r="CS30" s="19">
        <v>29254880</v>
      </c>
      <c r="CT30" s="19">
        <v>29254880</v>
      </c>
      <c r="CU30" s="19">
        <v>29254880</v>
      </c>
      <c r="CV30" s="19">
        <v>29254880</v>
      </c>
      <c r="CW30" s="19">
        <v>29254880</v>
      </c>
      <c r="CX30" s="19">
        <v>45959128</v>
      </c>
      <c r="CY30" s="19">
        <v>45959128</v>
      </c>
      <c r="CZ30" s="19">
        <v>45959128</v>
      </c>
      <c r="DA30" s="19">
        <v>30238377</v>
      </c>
      <c r="DB30" s="19">
        <v>30238377</v>
      </c>
      <c r="DC30" s="19">
        <v>30238377</v>
      </c>
      <c r="DD30" s="19">
        <v>30885956</v>
      </c>
      <c r="DE30" s="19">
        <v>30885956</v>
      </c>
      <c r="DF30" s="19">
        <v>30885956</v>
      </c>
      <c r="DG30" s="19">
        <v>32430039</v>
      </c>
      <c r="DH30" s="19">
        <f>SUBTOTAL(9,DH19:DH29)</f>
        <v>32430039</v>
      </c>
      <c r="DI30" s="19">
        <f t="shared" ref="DI30:EB30" si="5">SUBTOTAL(9,DI19:DI29)</f>
        <v>32430039</v>
      </c>
      <c r="DJ30" s="19">
        <f t="shared" si="5"/>
        <v>32430039</v>
      </c>
      <c r="DK30" s="19">
        <f t="shared" si="5"/>
        <v>32430039</v>
      </c>
      <c r="DL30" s="19">
        <f t="shared" si="5"/>
        <v>32430039</v>
      </c>
      <c r="DM30" s="19">
        <f t="shared" si="5"/>
        <v>32430039</v>
      </c>
      <c r="DN30" s="19">
        <f t="shared" si="5"/>
        <v>32430039</v>
      </c>
      <c r="DO30" s="19">
        <f t="shared" si="5"/>
        <v>32430039</v>
      </c>
      <c r="DP30" s="19">
        <f t="shared" si="5"/>
        <v>32430039</v>
      </c>
      <c r="DQ30" s="19">
        <f t="shared" si="5"/>
        <v>32430039</v>
      </c>
      <c r="DR30" s="19">
        <f t="shared" si="5"/>
        <v>32430039</v>
      </c>
      <c r="DS30" s="19">
        <f t="shared" si="5"/>
        <v>32430039</v>
      </c>
      <c r="DT30" s="19">
        <f t="shared" si="5"/>
        <v>32430039</v>
      </c>
      <c r="DU30" s="19">
        <f t="shared" si="5"/>
        <v>32430039</v>
      </c>
      <c r="DV30" s="19">
        <f t="shared" si="5"/>
        <v>32430039</v>
      </c>
      <c r="DW30" s="19">
        <f t="shared" si="5"/>
        <v>32430039</v>
      </c>
      <c r="DX30" s="19">
        <f t="shared" si="5"/>
        <v>32430039</v>
      </c>
      <c r="DY30" s="19">
        <f t="shared" si="5"/>
        <v>32430039</v>
      </c>
      <c r="DZ30" s="19">
        <f t="shared" si="5"/>
        <v>32430039</v>
      </c>
      <c r="EA30" s="19">
        <f t="shared" si="5"/>
        <v>32430039</v>
      </c>
      <c r="EB30" s="19">
        <f t="shared" si="5"/>
        <v>32430039</v>
      </c>
    </row>
    <row r="31" spans="1:132" outlineLevel="2">
      <c r="A31" s="2" t="s">
        <v>50</v>
      </c>
      <c r="B31" s="2">
        <v>2820</v>
      </c>
      <c r="C31" s="9" t="s">
        <v>126</v>
      </c>
      <c r="D31" s="9" t="s">
        <v>160</v>
      </c>
      <c r="E31" s="8">
        <v>-8195499.5200000005</v>
      </c>
      <c r="F31" s="8">
        <v>-12891916.780000001</v>
      </c>
      <c r="G31" s="24">
        <v>-12891916.780000001</v>
      </c>
      <c r="H31" s="24">
        <v>-12891916.780000001</v>
      </c>
      <c r="I31" s="24">
        <v>-7223581.9000000013</v>
      </c>
      <c r="J31" s="24">
        <v>-7223581.9000000013</v>
      </c>
      <c r="K31" s="24">
        <v>-7223581.9000000013</v>
      </c>
      <c r="L31" s="24">
        <v>-7223581.9000000013</v>
      </c>
      <c r="M31" s="24">
        <v>-7223581.9000000013</v>
      </c>
      <c r="N31" s="24">
        <v>-7223581.9000000013</v>
      </c>
      <c r="O31" s="24">
        <v>4117931.0558138122</v>
      </c>
      <c r="P31" s="24">
        <v>4117931.0558138122</v>
      </c>
      <c r="Q31" s="24">
        <v>4117931.0558138122</v>
      </c>
      <c r="R31" s="8">
        <v>-3286754.03</v>
      </c>
      <c r="S31" s="5">
        <v>-3286754.03</v>
      </c>
      <c r="T31" s="5">
        <v>-3286754.03</v>
      </c>
      <c r="U31" s="5">
        <v>-3286754.03</v>
      </c>
      <c r="V31" s="5">
        <v>-3286754.03</v>
      </c>
      <c r="W31" s="5">
        <v>-3286754.03</v>
      </c>
      <c r="X31" s="5">
        <v>-3286754.03</v>
      </c>
      <c r="Y31" s="1">
        <v>-3286754.03</v>
      </c>
      <c r="Z31" s="5">
        <v>-3286754.03</v>
      </c>
      <c r="AA31" s="5">
        <v>-3286754.03</v>
      </c>
      <c r="AB31" s="1">
        <v>-3286754.03</v>
      </c>
      <c r="AC31" s="25">
        <v>-3286754.03</v>
      </c>
      <c r="AD31" s="8">
        <v>204464.96</v>
      </c>
      <c r="AE31" s="5">
        <v>204464.96</v>
      </c>
      <c r="AF31" s="5">
        <v>204464.96</v>
      </c>
      <c r="AG31" s="5">
        <v>204464.96</v>
      </c>
      <c r="AH31" s="5">
        <v>204464.96</v>
      </c>
      <c r="AI31" s="5">
        <v>204464.96</v>
      </c>
      <c r="AJ31" s="5">
        <v>204464.96</v>
      </c>
      <c r="AK31" s="5">
        <v>204464.96</v>
      </c>
      <c r="AL31" s="5">
        <v>204464.96</v>
      </c>
      <c r="AM31" s="5">
        <v>204464.96</v>
      </c>
      <c r="AN31" s="5">
        <v>204464.96</v>
      </c>
      <c r="AO31" s="5">
        <v>204464.96</v>
      </c>
      <c r="AP31" s="5">
        <v>-354578.88500000001</v>
      </c>
      <c r="AQ31" s="5">
        <v>-354578.88500000001</v>
      </c>
      <c r="AR31" s="5">
        <v>-354578.88500000001</v>
      </c>
      <c r="AS31" s="5">
        <v>-354578.88500000001</v>
      </c>
      <c r="AT31" s="5">
        <v>-354578.88500000001</v>
      </c>
      <c r="AU31" s="5">
        <v>-354578.88500000001</v>
      </c>
      <c r="AV31" s="5">
        <v>244017.46499999997</v>
      </c>
      <c r="AW31" s="5">
        <v>244017.46499999997</v>
      </c>
      <c r="AX31" s="5">
        <v>244017.46499999997</v>
      </c>
      <c r="AY31" s="5">
        <v>-469719.23</v>
      </c>
      <c r="AZ31" s="5">
        <v>-469719.23</v>
      </c>
      <c r="BA31" s="5">
        <v>-469719.23</v>
      </c>
      <c r="BB31" s="5">
        <v>92567.65</v>
      </c>
      <c r="BC31" s="8">
        <v>92567.65</v>
      </c>
      <c r="BD31" s="5">
        <v>92567.65</v>
      </c>
      <c r="BE31" s="5">
        <v>92567.65</v>
      </c>
      <c r="BF31" s="5">
        <v>92567.65</v>
      </c>
      <c r="BG31" s="5">
        <v>92567.65</v>
      </c>
      <c r="BH31" s="5">
        <v>92567.65</v>
      </c>
      <c r="BI31" s="5">
        <v>92567.65</v>
      </c>
      <c r="BJ31" s="5">
        <v>92567.65</v>
      </c>
      <c r="BK31" s="5">
        <v>39014.85</v>
      </c>
      <c r="BL31" s="5">
        <v>39014.85</v>
      </c>
      <c r="BM31" s="5">
        <v>39014.85</v>
      </c>
      <c r="BN31" s="5">
        <v>297079.33999999997</v>
      </c>
      <c r="BO31" s="5">
        <v>297079.33999999997</v>
      </c>
      <c r="BP31" s="5">
        <v>297079.33999999997</v>
      </c>
      <c r="BQ31" s="5">
        <v>297079.33999999997</v>
      </c>
      <c r="BR31" s="5">
        <v>297079.33999999997</v>
      </c>
      <c r="BS31" s="5">
        <v>297079.33999999997</v>
      </c>
      <c r="BT31" s="5">
        <v>297079.33999999997</v>
      </c>
      <c r="BU31" s="5">
        <v>297079.33999999997</v>
      </c>
      <c r="BV31" s="5">
        <v>297079.33999999997</v>
      </c>
      <c r="BW31" s="5">
        <v>297079.33999999997</v>
      </c>
      <c r="BX31" s="8">
        <v>297079.33999999997</v>
      </c>
      <c r="BY31" s="8">
        <v>297079.33999999997</v>
      </c>
      <c r="BZ31" s="8">
        <v>-2150229.9649999999</v>
      </c>
      <c r="CA31" s="5">
        <v>-2150229.9649999999</v>
      </c>
      <c r="CB31" s="5">
        <v>-2150229.9649999999</v>
      </c>
      <c r="CC31" s="5">
        <v>-2150229.9649999999</v>
      </c>
      <c r="CD31" s="5">
        <v>-2150229.9649999999</v>
      </c>
      <c r="CE31" s="5">
        <v>-2150229.9649999999</v>
      </c>
      <c r="CF31" s="5">
        <v>-2150229.9649999999</v>
      </c>
      <c r="CG31" s="5">
        <v>-2150229.9649999999</v>
      </c>
      <c r="CH31" s="5">
        <v>-2150229.9649999999</v>
      </c>
      <c r="CI31" s="5">
        <v>-2150229.9649999999</v>
      </c>
      <c r="CJ31" s="5">
        <v>-2150229.9649999999</v>
      </c>
      <c r="CK31" s="5">
        <v>-2150229.9649999999</v>
      </c>
      <c r="CL31" s="8">
        <v>1707565</v>
      </c>
      <c r="CM31" s="5">
        <v>1707565</v>
      </c>
      <c r="CN31" s="5">
        <v>1707565</v>
      </c>
      <c r="CO31" s="5">
        <v>1707565</v>
      </c>
      <c r="CP31" s="5">
        <v>1707565</v>
      </c>
      <c r="CQ31" s="5">
        <v>1707565</v>
      </c>
      <c r="CR31" s="5">
        <v>1707565</v>
      </c>
      <c r="CS31" s="5">
        <v>1707565</v>
      </c>
      <c r="CT31" s="5">
        <v>1707565</v>
      </c>
      <c r="CU31" s="5">
        <v>1707565</v>
      </c>
      <c r="CV31" s="5">
        <v>1707565</v>
      </c>
      <c r="CW31" s="5">
        <v>1707565</v>
      </c>
      <c r="CX31" s="8">
        <v>-89218</v>
      </c>
      <c r="CY31" s="8">
        <v>-89218</v>
      </c>
      <c r="CZ31" s="8">
        <v>-89218</v>
      </c>
      <c r="DA31" s="8">
        <v>-55780</v>
      </c>
      <c r="DB31" s="8">
        <v>-55780</v>
      </c>
      <c r="DC31" s="8">
        <v>-55780</v>
      </c>
      <c r="DD31" s="8">
        <v>-55780</v>
      </c>
      <c r="DE31" s="8">
        <v>-55780</v>
      </c>
      <c r="DF31" s="8">
        <v>-55780</v>
      </c>
      <c r="DG31" s="8">
        <v>-55780</v>
      </c>
      <c r="DH31" s="5">
        <f>DG31</f>
        <v>-55780</v>
      </c>
      <c r="DI31" s="5">
        <f t="shared" ref="DI31:EB32" si="6">DH31</f>
        <v>-55780</v>
      </c>
      <c r="DJ31" s="5">
        <f t="shared" si="6"/>
        <v>-55780</v>
      </c>
      <c r="DK31" s="5">
        <f t="shared" si="6"/>
        <v>-55780</v>
      </c>
      <c r="DL31" s="5">
        <f t="shared" si="6"/>
        <v>-55780</v>
      </c>
      <c r="DM31" s="5">
        <f t="shared" si="6"/>
        <v>-55780</v>
      </c>
      <c r="DN31" s="5">
        <f t="shared" si="6"/>
        <v>-55780</v>
      </c>
      <c r="DO31" s="5">
        <f t="shared" si="6"/>
        <v>-55780</v>
      </c>
      <c r="DP31" s="5">
        <f t="shared" si="6"/>
        <v>-55780</v>
      </c>
      <c r="DQ31" s="5">
        <f t="shared" si="6"/>
        <v>-55780</v>
      </c>
      <c r="DR31" s="5">
        <f t="shared" si="6"/>
        <v>-55780</v>
      </c>
      <c r="DS31" s="5">
        <f t="shared" si="6"/>
        <v>-55780</v>
      </c>
      <c r="DT31" s="5">
        <f t="shared" si="6"/>
        <v>-55780</v>
      </c>
      <c r="DU31" s="5">
        <f t="shared" si="6"/>
        <v>-55780</v>
      </c>
      <c r="DV31" s="5">
        <f t="shared" si="6"/>
        <v>-55780</v>
      </c>
      <c r="DW31" s="5">
        <f t="shared" si="6"/>
        <v>-55780</v>
      </c>
      <c r="DX31" s="5">
        <f t="shared" si="6"/>
        <v>-55780</v>
      </c>
      <c r="DY31" s="5">
        <f t="shared" si="6"/>
        <v>-55780</v>
      </c>
      <c r="DZ31" s="5">
        <f t="shared" si="6"/>
        <v>-55780</v>
      </c>
      <c r="EA31" s="5">
        <f t="shared" si="6"/>
        <v>-55780</v>
      </c>
      <c r="EB31" s="5">
        <f t="shared" si="6"/>
        <v>-55780</v>
      </c>
    </row>
    <row r="32" spans="1:132" outlineLevel="2">
      <c r="A32" s="2" t="s">
        <v>52</v>
      </c>
      <c r="B32" s="2">
        <v>2820</v>
      </c>
      <c r="C32" s="9" t="s">
        <v>126</v>
      </c>
      <c r="D32" s="9" t="s">
        <v>163</v>
      </c>
      <c r="E32" s="8">
        <v>0</v>
      </c>
      <c r="F32" s="8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8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1">
        <v>0</v>
      </c>
      <c r="Z32" s="5">
        <v>0</v>
      </c>
      <c r="AA32" s="5">
        <v>0</v>
      </c>
      <c r="AB32" s="1">
        <v>0</v>
      </c>
      <c r="AC32" s="25">
        <v>0</v>
      </c>
      <c r="AD32" s="8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-121392.795</v>
      </c>
      <c r="AZ32" s="5">
        <v>-121392.795</v>
      </c>
      <c r="BA32" s="5">
        <v>-121392.795</v>
      </c>
      <c r="BB32" s="5">
        <v>-3931.0499999999997</v>
      </c>
      <c r="BC32" s="8">
        <v>-3931.0499999999997</v>
      </c>
      <c r="BD32" s="5">
        <v>-3931.0499999999997</v>
      </c>
      <c r="BE32" s="5">
        <v>-3931.0499999999997</v>
      </c>
      <c r="BF32" s="5">
        <v>-3931.0499999999997</v>
      </c>
      <c r="BG32" s="5">
        <v>-3931.0499999999997</v>
      </c>
      <c r="BH32" s="5">
        <v>-3931.0499999999997</v>
      </c>
      <c r="BI32" s="5">
        <v>-3931.0499999999997</v>
      </c>
      <c r="BJ32" s="5">
        <v>-3931.0499999999997</v>
      </c>
      <c r="BK32" s="5">
        <v>-3930.6849999999999</v>
      </c>
      <c r="BL32" s="5">
        <v>-3930.6849999999999</v>
      </c>
      <c r="BM32" s="5">
        <v>-3930.6849999999999</v>
      </c>
      <c r="BN32" s="5">
        <v>-4021.9349999999999</v>
      </c>
      <c r="BO32" s="5">
        <v>-4021.9349999999999</v>
      </c>
      <c r="BP32" s="5">
        <v>-4021.9349999999999</v>
      </c>
      <c r="BQ32" s="5">
        <v>-4021.9349999999999</v>
      </c>
      <c r="BR32" s="5">
        <v>-4021.9349999999999</v>
      </c>
      <c r="BS32" s="5">
        <v>-4021.9349999999999</v>
      </c>
      <c r="BT32" s="5">
        <v>-4021.9349999999999</v>
      </c>
      <c r="BU32" s="5">
        <v>-4021.9349999999999</v>
      </c>
      <c r="BV32" s="5">
        <v>-4021.9349999999999</v>
      </c>
      <c r="BW32" s="5">
        <v>-4021.9349999999999</v>
      </c>
      <c r="BX32" s="8">
        <v>-4021.9349999999999</v>
      </c>
      <c r="BY32" s="8">
        <v>-4021.9349999999999</v>
      </c>
      <c r="BZ32" s="8">
        <v>-3914.99</v>
      </c>
      <c r="CA32" s="5">
        <v>-3914.99</v>
      </c>
      <c r="CB32" s="5">
        <v>-3914.99</v>
      </c>
      <c r="CC32" s="5">
        <v>-3914.99</v>
      </c>
      <c r="CD32" s="5">
        <v>-3914.99</v>
      </c>
      <c r="CE32" s="5">
        <v>-3914.99</v>
      </c>
      <c r="CF32" s="5">
        <v>-3914.99</v>
      </c>
      <c r="CG32" s="5">
        <v>-3914.99</v>
      </c>
      <c r="CH32" s="5">
        <v>-3914.99</v>
      </c>
      <c r="CI32" s="5">
        <v>-3914.99</v>
      </c>
      <c r="CJ32" s="5">
        <v>-3914.99</v>
      </c>
      <c r="CK32" s="5">
        <v>-3914.99</v>
      </c>
      <c r="CL32" s="8">
        <v>-3782</v>
      </c>
      <c r="CM32" s="5">
        <v>-3782</v>
      </c>
      <c r="CN32" s="5">
        <v>-3782</v>
      </c>
      <c r="CO32" s="5">
        <v>-3782</v>
      </c>
      <c r="CP32" s="5">
        <v>-3782</v>
      </c>
      <c r="CQ32" s="5">
        <v>-3782</v>
      </c>
      <c r="CR32" s="5">
        <v>-3782</v>
      </c>
      <c r="CS32" s="5">
        <v>-3782</v>
      </c>
      <c r="CT32" s="5">
        <v>-3782</v>
      </c>
      <c r="CU32" s="5">
        <v>-3782</v>
      </c>
      <c r="CV32" s="5">
        <v>-3782</v>
      </c>
      <c r="CW32" s="5">
        <v>-3782</v>
      </c>
      <c r="CX32" s="8">
        <v>-3951</v>
      </c>
      <c r="CY32" s="8">
        <v>-3951</v>
      </c>
      <c r="CZ32" s="8">
        <v>-3951</v>
      </c>
      <c r="DA32" s="8">
        <v>-2470</v>
      </c>
      <c r="DB32" s="8">
        <v>-2470</v>
      </c>
      <c r="DC32" s="8">
        <v>-2470</v>
      </c>
      <c r="DD32" s="8">
        <v>-2470</v>
      </c>
      <c r="DE32" s="8">
        <v>-2470</v>
      </c>
      <c r="DF32" s="8">
        <v>-2470</v>
      </c>
      <c r="DG32" s="8">
        <v>-2470</v>
      </c>
      <c r="DH32" s="5">
        <f>DG32</f>
        <v>-2470</v>
      </c>
      <c r="DI32" s="5">
        <f t="shared" si="6"/>
        <v>-2470</v>
      </c>
      <c r="DJ32" s="5">
        <f t="shared" si="6"/>
        <v>-2470</v>
      </c>
      <c r="DK32" s="5">
        <f t="shared" si="6"/>
        <v>-2470</v>
      </c>
      <c r="DL32" s="5">
        <f t="shared" si="6"/>
        <v>-2470</v>
      </c>
      <c r="DM32" s="5">
        <f t="shared" si="6"/>
        <v>-2470</v>
      </c>
      <c r="DN32" s="5">
        <f t="shared" si="6"/>
        <v>-2470</v>
      </c>
      <c r="DO32" s="5">
        <f t="shared" si="6"/>
        <v>-2470</v>
      </c>
      <c r="DP32" s="5">
        <f t="shared" si="6"/>
        <v>-2470</v>
      </c>
      <c r="DQ32" s="5">
        <f t="shared" si="6"/>
        <v>-2470</v>
      </c>
      <c r="DR32" s="5">
        <f t="shared" si="6"/>
        <v>-2470</v>
      </c>
      <c r="DS32" s="5">
        <f t="shared" si="6"/>
        <v>-2470</v>
      </c>
      <c r="DT32" s="5">
        <f t="shared" si="6"/>
        <v>-2470</v>
      </c>
      <c r="DU32" s="5">
        <f t="shared" si="6"/>
        <v>-2470</v>
      </c>
      <c r="DV32" s="5">
        <f t="shared" si="6"/>
        <v>-2470</v>
      </c>
      <c r="DW32" s="5">
        <f t="shared" si="6"/>
        <v>-2470</v>
      </c>
      <c r="DX32" s="5">
        <f t="shared" si="6"/>
        <v>-2470</v>
      </c>
      <c r="DY32" s="5">
        <f t="shared" si="6"/>
        <v>-2470</v>
      </c>
      <c r="DZ32" s="5">
        <f t="shared" si="6"/>
        <v>-2470</v>
      </c>
      <c r="EA32" s="5">
        <f t="shared" si="6"/>
        <v>-2470</v>
      </c>
      <c r="EB32" s="5">
        <f t="shared" si="6"/>
        <v>-2470</v>
      </c>
    </row>
    <row r="33" spans="1:132" s="6" customFormat="1" outlineLevel="1">
      <c r="A33" s="6" t="s">
        <v>241</v>
      </c>
      <c r="C33" s="26"/>
      <c r="D33" s="26"/>
      <c r="E33" s="19">
        <v>-8195499.5200000005</v>
      </c>
      <c r="F33" s="19">
        <v>-12891916.780000001</v>
      </c>
      <c r="G33" s="27">
        <v>-12891916.780000001</v>
      </c>
      <c r="H33" s="27">
        <v>-12891916.780000001</v>
      </c>
      <c r="I33" s="27">
        <v>-7223581.9000000013</v>
      </c>
      <c r="J33" s="27">
        <v>-7223581.9000000013</v>
      </c>
      <c r="K33" s="27">
        <v>-7223581.9000000013</v>
      </c>
      <c r="L33" s="27">
        <v>-7223581.9000000013</v>
      </c>
      <c r="M33" s="27">
        <v>-7223581.9000000013</v>
      </c>
      <c r="N33" s="27">
        <v>-7223581.9000000013</v>
      </c>
      <c r="O33" s="27">
        <v>4117931.0558138122</v>
      </c>
      <c r="P33" s="27">
        <v>4117931.0558138122</v>
      </c>
      <c r="Q33" s="27">
        <v>4117931.0558138122</v>
      </c>
      <c r="R33" s="19">
        <v>-3286754.03</v>
      </c>
      <c r="S33" s="11">
        <v>-3286754.03</v>
      </c>
      <c r="T33" s="11">
        <v>-3286754.03</v>
      </c>
      <c r="U33" s="11">
        <v>-3286754.03</v>
      </c>
      <c r="V33" s="11">
        <v>-3286754.03</v>
      </c>
      <c r="W33" s="11">
        <v>-3286754.03</v>
      </c>
      <c r="X33" s="11">
        <v>-3286754.03</v>
      </c>
      <c r="Y33" s="10">
        <v>-3286754.03</v>
      </c>
      <c r="Z33" s="11">
        <v>-3286754.03</v>
      </c>
      <c r="AA33" s="11">
        <v>-3286754.03</v>
      </c>
      <c r="AB33" s="10">
        <v>-3286754.03</v>
      </c>
      <c r="AC33" s="28">
        <v>-3286754.03</v>
      </c>
      <c r="AD33" s="19">
        <v>204464.96</v>
      </c>
      <c r="AE33" s="11">
        <v>204464.96</v>
      </c>
      <c r="AF33" s="11">
        <v>204464.96</v>
      </c>
      <c r="AG33" s="11">
        <v>204464.96</v>
      </c>
      <c r="AH33" s="11">
        <v>204464.96</v>
      </c>
      <c r="AI33" s="11">
        <v>204464.96</v>
      </c>
      <c r="AJ33" s="11">
        <v>204464.96</v>
      </c>
      <c r="AK33" s="11">
        <v>204464.96</v>
      </c>
      <c r="AL33" s="11">
        <v>204464.96</v>
      </c>
      <c r="AM33" s="11">
        <v>204464.96</v>
      </c>
      <c r="AN33" s="11">
        <v>204464.96</v>
      </c>
      <c r="AO33" s="11">
        <v>204464.96</v>
      </c>
      <c r="AP33" s="11">
        <v>-354578.88500000001</v>
      </c>
      <c r="AQ33" s="11">
        <v>-354578.88500000001</v>
      </c>
      <c r="AR33" s="11">
        <v>-354578.88500000001</v>
      </c>
      <c r="AS33" s="11">
        <v>-354578.88500000001</v>
      </c>
      <c r="AT33" s="11">
        <v>-354578.88500000001</v>
      </c>
      <c r="AU33" s="11">
        <v>-354578.88500000001</v>
      </c>
      <c r="AV33" s="11">
        <v>244017.46499999997</v>
      </c>
      <c r="AW33" s="11">
        <v>244017.46499999997</v>
      </c>
      <c r="AX33" s="11">
        <v>244017.46499999997</v>
      </c>
      <c r="AY33" s="11">
        <v>-591112.02500000002</v>
      </c>
      <c r="AZ33" s="11">
        <v>-591112.02500000002</v>
      </c>
      <c r="BA33" s="11">
        <v>-591112.02500000002</v>
      </c>
      <c r="BB33" s="11">
        <v>88636.599999999991</v>
      </c>
      <c r="BC33" s="19">
        <v>88636.599999999991</v>
      </c>
      <c r="BD33" s="11">
        <v>88636.599999999991</v>
      </c>
      <c r="BE33" s="11">
        <v>88636.599999999991</v>
      </c>
      <c r="BF33" s="11">
        <v>88636.599999999991</v>
      </c>
      <c r="BG33" s="11">
        <v>88636.599999999991</v>
      </c>
      <c r="BH33" s="11">
        <v>88636.599999999991</v>
      </c>
      <c r="BI33" s="11">
        <v>88636.599999999991</v>
      </c>
      <c r="BJ33" s="11">
        <v>88636.599999999991</v>
      </c>
      <c r="BK33" s="11">
        <v>35084.165000000001</v>
      </c>
      <c r="BL33" s="11">
        <v>35084.165000000001</v>
      </c>
      <c r="BM33" s="11">
        <v>35084.165000000001</v>
      </c>
      <c r="BN33" s="11">
        <v>293057.40499999997</v>
      </c>
      <c r="BO33" s="11">
        <v>293057.40499999997</v>
      </c>
      <c r="BP33" s="11">
        <v>293057.40499999997</v>
      </c>
      <c r="BQ33" s="11">
        <v>293057.40499999997</v>
      </c>
      <c r="BR33" s="11">
        <v>293057.40499999997</v>
      </c>
      <c r="BS33" s="11">
        <v>293057.40499999997</v>
      </c>
      <c r="BT33" s="11">
        <v>293057.40499999997</v>
      </c>
      <c r="BU33" s="11">
        <v>293057.40499999997</v>
      </c>
      <c r="BV33" s="11">
        <v>293057.40499999997</v>
      </c>
      <c r="BW33" s="11">
        <v>293057.40499999997</v>
      </c>
      <c r="BX33" s="19">
        <v>293057.40499999997</v>
      </c>
      <c r="BY33" s="19">
        <v>293057.40499999997</v>
      </c>
      <c r="BZ33" s="19">
        <v>-2154144.9550000001</v>
      </c>
      <c r="CA33" s="19">
        <v>-2154144.9550000001</v>
      </c>
      <c r="CB33" s="19">
        <v>-2154144.9550000001</v>
      </c>
      <c r="CC33" s="19">
        <v>-2154144.9550000001</v>
      </c>
      <c r="CD33" s="19">
        <v>-2154144.9550000001</v>
      </c>
      <c r="CE33" s="19">
        <v>-2154144.9550000001</v>
      </c>
      <c r="CF33" s="19">
        <v>-2154144.9550000001</v>
      </c>
      <c r="CG33" s="19">
        <v>-2154144.9550000001</v>
      </c>
      <c r="CH33" s="19">
        <v>-2154144.9550000001</v>
      </c>
      <c r="CI33" s="19">
        <v>-2154144.9550000001</v>
      </c>
      <c r="CJ33" s="19">
        <v>-2154144.9550000001</v>
      </c>
      <c r="CK33" s="19">
        <v>-2154144.9550000001</v>
      </c>
      <c r="CL33" s="19">
        <v>1703783</v>
      </c>
      <c r="CM33" s="19">
        <v>1703783</v>
      </c>
      <c r="CN33" s="19">
        <v>1703783</v>
      </c>
      <c r="CO33" s="19">
        <v>1703783</v>
      </c>
      <c r="CP33" s="19">
        <v>1703783</v>
      </c>
      <c r="CQ33" s="19">
        <v>1703783</v>
      </c>
      <c r="CR33" s="19">
        <v>1703783</v>
      </c>
      <c r="CS33" s="19">
        <v>1703783</v>
      </c>
      <c r="CT33" s="19">
        <v>1703783</v>
      </c>
      <c r="CU33" s="19">
        <v>1703783</v>
      </c>
      <c r="CV33" s="19">
        <v>1703783</v>
      </c>
      <c r="CW33" s="19">
        <v>1703783</v>
      </c>
      <c r="CX33" s="19">
        <v>-93169</v>
      </c>
      <c r="CY33" s="19">
        <v>-93169</v>
      </c>
      <c r="CZ33" s="19">
        <v>-93169</v>
      </c>
      <c r="DA33" s="19">
        <v>-58250</v>
      </c>
      <c r="DB33" s="19">
        <v>-58250</v>
      </c>
      <c r="DC33" s="19">
        <v>-58250</v>
      </c>
      <c r="DD33" s="19">
        <v>-58250</v>
      </c>
      <c r="DE33" s="19">
        <v>-58250</v>
      </c>
      <c r="DF33" s="19">
        <v>-58250</v>
      </c>
      <c r="DG33" s="19">
        <v>-58250</v>
      </c>
      <c r="DH33" s="19">
        <f>SUBTOTAL(9,DH31:DH32)</f>
        <v>-58250</v>
      </c>
      <c r="DI33" s="19">
        <f t="shared" ref="DI33:EB33" si="7">SUBTOTAL(9,DI31:DI32)</f>
        <v>-58250</v>
      </c>
      <c r="DJ33" s="19">
        <f t="shared" si="7"/>
        <v>-58250</v>
      </c>
      <c r="DK33" s="19">
        <f t="shared" si="7"/>
        <v>-58250</v>
      </c>
      <c r="DL33" s="19">
        <f t="shared" si="7"/>
        <v>-58250</v>
      </c>
      <c r="DM33" s="19">
        <f t="shared" si="7"/>
        <v>-58250</v>
      </c>
      <c r="DN33" s="19">
        <f t="shared" si="7"/>
        <v>-58250</v>
      </c>
      <c r="DO33" s="19">
        <f t="shared" si="7"/>
        <v>-58250</v>
      </c>
      <c r="DP33" s="19">
        <f t="shared" si="7"/>
        <v>-58250</v>
      </c>
      <c r="DQ33" s="19">
        <f t="shared" si="7"/>
        <v>-58250</v>
      </c>
      <c r="DR33" s="19">
        <f t="shared" si="7"/>
        <v>-58250</v>
      </c>
      <c r="DS33" s="19">
        <f t="shared" si="7"/>
        <v>-58250</v>
      </c>
      <c r="DT33" s="19">
        <f t="shared" si="7"/>
        <v>-58250</v>
      </c>
      <c r="DU33" s="19">
        <f t="shared" si="7"/>
        <v>-58250</v>
      </c>
      <c r="DV33" s="19">
        <f t="shared" si="7"/>
        <v>-58250</v>
      </c>
      <c r="DW33" s="19">
        <f t="shared" si="7"/>
        <v>-58250</v>
      </c>
      <c r="DX33" s="19">
        <f t="shared" si="7"/>
        <v>-58250</v>
      </c>
      <c r="DY33" s="19">
        <f t="shared" si="7"/>
        <v>-58250</v>
      </c>
      <c r="DZ33" s="19">
        <f t="shared" si="7"/>
        <v>-58250</v>
      </c>
      <c r="EA33" s="19">
        <f t="shared" si="7"/>
        <v>-58250</v>
      </c>
      <c r="EB33" s="19">
        <f t="shared" si="7"/>
        <v>-58250</v>
      </c>
    </row>
    <row r="34" spans="1:132" outlineLevel="2">
      <c r="A34" s="2" t="s">
        <v>43</v>
      </c>
      <c r="B34" s="2">
        <v>2820</v>
      </c>
      <c r="C34" s="9" t="s">
        <v>125</v>
      </c>
      <c r="D34" s="9" t="s">
        <v>153</v>
      </c>
      <c r="E34" s="8">
        <v>-10723512.98</v>
      </c>
      <c r="F34" s="8">
        <v>-12040602.9</v>
      </c>
      <c r="G34" s="24">
        <v>-12040602.9</v>
      </c>
      <c r="H34" s="24">
        <v>-12040602.9</v>
      </c>
      <c r="I34" s="24">
        <v>-13904540.060000001</v>
      </c>
      <c r="J34" s="24">
        <v>-13904540.060000001</v>
      </c>
      <c r="K34" s="24">
        <v>-13904540.060000001</v>
      </c>
      <c r="L34" s="24">
        <v>-15768477.219999999</v>
      </c>
      <c r="M34" s="24">
        <v>-15768477.219999999</v>
      </c>
      <c r="N34" s="24">
        <v>-15768477.219999999</v>
      </c>
      <c r="O34" s="24">
        <v>-20776543.155799974</v>
      </c>
      <c r="P34" s="24">
        <v>-20776543.155799974</v>
      </c>
      <c r="Q34" s="24">
        <v>-20776543.155799974</v>
      </c>
      <c r="R34" s="8">
        <v>-16282701</v>
      </c>
      <c r="S34" s="5">
        <v>-16282701</v>
      </c>
      <c r="T34" s="5">
        <v>-16282701</v>
      </c>
      <c r="U34" s="5">
        <v>-16973577.1175</v>
      </c>
      <c r="V34" s="5">
        <v>-16973577.1175</v>
      </c>
      <c r="W34" s="5">
        <v>-16973577.1175</v>
      </c>
      <c r="X34" s="5">
        <v>-15269421.234999999</v>
      </c>
      <c r="Y34" s="1">
        <v>-15269421.234999999</v>
      </c>
      <c r="Z34" s="5">
        <v>-15269421.234999999</v>
      </c>
      <c r="AA34" s="5">
        <v>-15419863.240604382</v>
      </c>
      <c r="AB34" s="1">
        <v>-15419863.240604382</v>
      </c>
      <c r="AC34" s="25">
        <v>-15419863.240604382</v>
      </c>
      <c r="AD34" s="8">
        <v>-23376950.759999998</v>
      </c>
      <c r="AE34" s="5">
        <v>-23376950.759999998</v>
      </c>
      <c r="AF34" s="5">
        <v>-23376950.759999998</v>
      </c>
      <c r="AG34" s="5">
        <v>-24924514.055</v>
      </c>
      <c r="AH34" s="5">
        <v>-24924514.055</v>
      </c>
      <c r="AI34" s="5">
        <v>-24924514.055</v>
      </c>
      <c r="AJ34" s="5">
        <v>-26580944.114999998</v>
      </c>
      <c r="AK34" s="5">
        <v>-26580944.114999998</v>
      </c>
      <c r="AL34" s="5">
        <v>-26580944.114999998</v>
      </c>
      <c r="AM34" s="5">
        <v>-28182940.792499997</v>
      </c>
      <c r="AN34" s="5">
        <v>-28182940.792499997</v>
      </c>
      <c r="AO34" s="5">
        <v>-28182940.792499997</v>
      </c>
      <c r="AP34" s="5">
        <v>-25410638.620000001</v>
      </c>
      <c r="AQ34" s="5">
        <v>-25410638.620000001</v>
      </c>
      <c r="AR34" s="5">
        <v>-25410638.620000001</v>
      </c>
      <c r="AS34" s="5">
        <v>-28871903.406001084</v>
      </c>
      <c r="AT34" s="5">
        <v>-28871903.406001084</v>
      </c>
      <c r="AU34" s="5">
        <v>-28871903.406001084</v>
      </c>
      <c r="AV34" s="5">
        <v>-31023559.507002164</v>
      </c>
      <c r="AW34" s="5">
        <v>-31023559.507002164</v>
      </c>
      <c r="AX34" s="5">
        <v>-31023559.507002164</v>
      </c>
      <c r="AY34" s="5">
        <v>-32296679.859532997</v>
      </c>
      <c r="AZ34" s="5">
        <v>-32296679.859532997</v>
      </c>
      <c r="BA34" s="5">
        <v>-32296679.859532997</v>
      </c>
      <c r="BB34" s="5">
        <v>-28039051.800000001</v>
      </c>
      <c r="BC34" s="8">
        <v>-28039051.800000001</v>
      </c>
      <c r="BD34" s="5">
        <v>-28039051.800000001</v>
      </c>
      <c r="BE34" s="5">
        <v>-34474533.787500001</v>
      </c>
      <c r="BF34" s="5">
        <v>-34474533.787500001</v>
      </c>
      <c r="BG34" s="5">
        <v>-34474533.787500001</v>
      </c>
      <c r="BH34" s="5">
        <v>-34548969.149999999</v>
      </c>
      <c r="BI34" s="5">
        <v>-34548969.149999999</v>
      </c>
      <c r="BJ34" s="5">
        <v>-34548969.149999999</v>
      </c>
      <c r="BK34" s="5">
        <v>-34949889.894999996</v>
      </c>
      <c r="BL34" s="5">
        <v>-34949889.894999996</v>
      </c>
      <c r="BM34" s="5">
        <v>-34949889.894999996</v>
      </c>
      <c r="BN34" s="5">
        <v>-29709043.234999999</v>
      </c>
      <c r="BO34" s="5">
        <v>-29709043.234999999</v>
      </c>
      <c r="BP34" s="5">
        <v>-29709043.234999999</v>
      </c>
      <c r="BQ34" s="5">
        <v>-30705388.114999998</v>
      </c>
      <c r="BR34" s="5">
        <v>-30705388.114999998</v>
      </c>
      <c r="BS34" s="5">
        <v>-30705388.114999998</v>
      </c>
      <c r="BT34" s="5">
        <v>-31701733.234999999</v>
      </c>
      <c r="BU34" s="5">
        <v>-31701733.234999999</v>
      </c>
      <c r="BV34" s="5">
        <v>-31701733.234999999</v>
      </c>
      <c r="BW34" s="5">
        <v>-32721079.234999999</v>
      </c>
      <c r="BX34" s="8">
        <v>-32721079.234999999</v>
      </c>
      <c r="BY34" s="8">
        <v>-32721079.234999999</v>
      </c>
      <c r="BZ34" s="8">
        <v>-33282595.079999998</v>
      </c>
      <c r="CA34" s="5">
        <v>-33282595.079999998</v>
      </c>
      <c r="CB34" s="5">
        <v>-33282595.079999998</v>
      </c>
      <c r="CC34" s="5">
        <v>-34498056.079999998</v>
      </c>
      <c r="CD34" s="5">
        <v>-34498056.079999998</v>
      </c>
      <c r="CE34" s="5">
        <v>-34498056.079999998</v>
      </c>
      <c r="CF34" s="5">
        <v>-36848808.079999998</v>
      </c>
      <c r="CG34" s="5">
        <v>-36848808.079999998</v>
      </c>
      <c r="CH34" s="5">
        <v>-36848808.079999998</v>
      </c>
      <c r="CI34" s="5">
        <v>-37011423.472087495</v>
      </c>
      <c r="CJ34" s="5">
        <v>-37011423.472087495</v>
      </c>
      <c r="CK34" s="5">
        <v>-37011423.472087495</v>
      </c>
      <c r="CL34" s="8">
        <v>-42023581</v>
      </c>
      <c r="CM34" s="5">
        <v>-42023581</v>
      </c>
      <c r="CN34" s="5">
        <v>-42023581</v>
      </c>
      <c r="CO34" s="5">
        <v>-42571576</v>
      </c>
      <c r="CP34" s="5">
        <v>-42571576</v>
      </c>
      <c r="CQ34" s="5">
        <v>-42571576</v>
      </c>
      <c r="CR34" s="5">
        <v>-43226188</v>
      </c>
      <c r="CS34" s="5">
        <v>-43226188</v>
      </c>
      <c r="CT34" s="5">
        <v>-43226188</v>
      </c>
      <c r="CU34" s="5">
        <v>-44433413</v>
      </c>
      <c r="CV34" s="5">
        <v>-44433413</v>
      </c>
      <c r="CW34" s="5">
        <v>-44433413</v>
      </c>
      <c r="CX34" s="8">
        <v>-33478898</v>
      </c>
      <c r="CY34" s="8">
        <v>-33478898</v>
      </c>
      <c r="CZ34" s="8">
        <v>-33478898</v>
      </c>
      <c r="DA34" s="8">
        <v>-21446248</v>
      </c>
      <c r="DB34" s="8">
        <v>-21446248</v>
      </c>
      <c r="DC34" s="8">
        <v>-21446248</v>
      </c>
      <c r="DD34" s="8">
        <v>-21683977</v>
      </c>
      <c r="DE34" s="8">
        <v>-21683977</v>
      </c>
      <c r="DF34" s="8">
        <v>-21683977</v>
      </c>
      <c r="DG34" s="8">
        <v>-22060314</v>
      </c>
      <c r="DH34" s="52">
        <f>'[79]KY ADIT-August 2018'!J18</f>
        <v>-23002229.468833111</v>
      </c>
      <c r="DI34" s="52">
        <f>'[79]KY ADIT-August 2018'!K18</f>
        <v>-23866352.290664818</v>
      </c>
      <c r="DJ34" s="52">
        <f>'[79]KY ADIT-August 2018'!L18</f>
        <v>-24820557.968603753</v>
      </c>
      <c r="DK34" s="52">
        <f>'[79]KY ADIT-August 2018'!M18</f>
        <v>-24820557.968603753</v>
      </c>
      <c r="DL34" s="52">
        <f>'[79]KY ADIT-August 2018'!N18</f>
        <v>-24820557.968603756</v>
      </c>
      <c r="DM34" s="52">
        <f>'[79]KY ADIT-August 2018'!O18</f>
        <v>-24820557.96860376</v>
      </c>
      <c r="DN34" s="52">
        <f>'[79]KY ADIT-August 2018'!P18</f>
        <v>-24820557.96860376</v>
      </c>
      <c r="DO34" s="52">
        <f>'[79]KY ADIT-August 2018'!Q18</f>
        <v>-24820557.968603764</v>
      </c>
      <c r="DP34" s="52">
        <f>'[79]KY ADIT-August 2018'!R18</f>
        <v>-24820557.968603764</v>
      </c>
      <c r="DQ34" s="52">
        <f>'[79]KY ADIT-August 2018'!S18</f>
        <v>-24820557.96860376</v>
      </c>
      <c r="DR34" s="52">
        <f>'[79]KY ADIT-August 2018'!T18</f>
        <v>-24820557.96860376</v>
      </c>
      <c r="DS34" s="52">
        <f>'[79]KY ADIT-August 2018'!U18</f>
        <v>-24820557.968603764</v>
      </c>
      <c r="DT34" s="52">
        <f>'[79]KY ADIT-August 2018'!V18</f>
        <v>-24820557.96860376</v>
      </c>
      <c r="DU34" s="52">
        <f>'[79]KY ADIT-August 2018'!W18</f>
        <v>-24820557.968603764</v>
      </c>
      <c r="DV34" s="52">
        <f>'[79]KY ADIT-August 2018'!X18</f>
        <v>-24820557.96860376</v>
      </c>
      <c r="DW34" s="52">
        <f>'[79]KY ADIT-August 2018'!Y18</f>
        <v>-24820557.96860376</v>
      </c>
      <c r="DX34" s="52">
        <f>'[79]KY ADIT-August 2018'!Z18</f>
        <v>-24820557.96860376</v>
      </c>
      <c r="DY34" s="52">
        <f>'[79]KY ADIT-August 2018'!AA18</f>
        <v>-24820557.96860376</v>
      </c>
      <c r="DZ34" s="52">
        <f>'[79]KY ADIT-August 2018'!AB18</f>
        <v>-24820557.96860376</v>
      </c>
      <c r="EA34" s="52">
        <f>'[79]KY ADIT-August 2018'!AC18</f>
        <v>-24820557.96860376</v>
      </c>
      <c r="EB34" s="52">
        <f>'[79]KY ADIT-August 2018'!AD18</f>
        <v>-24820557.96860376</v>
      </c>
    </row>
    <row r="35" spans="1:132" outlineLevel="2">
      <c r="A35" s="2" t="s">
        <v>44</v>
      </c>
      <c r="B35" s="2">
        <v>2820</v>
      </c>
      <c r="C35" s="9" t="s">
        <v>125</v>
      </c>
      <c r="D35" s="9" t="s">
        <v>154</v>
      </c>
      <c r="E35" s="8">
        <v>230852.28</v>
      </c>
      <c r="F35" s="8">
        <v>-4242011.5199999996</v>
      </c>
      <c r="G35" s="24">
        <v>-4242011.5199999996</v>
      </c>
      <c r="H35" s="24">
        <v>-4242011.5199999996</v>
      </c>
      <c r="I35" s="24">
        <v>-4242011.5199999996</v>
      </c>
      <c r="J35" s="24">
        <v>-4242011.5199999996</v>
      </c>
      <c r="K35" s="24">
        <v>-4242011.5199999996</v>
      </c>
      <c r="L35" s="24">
        <v>-4242011.5199999996</v>
      </c>
      <c r="M35" s="24">
        <v>-4242011.5199999996</v>
      </c>
      <c r="N35" s="24">
        <v>-4242011.5199999996</v>
      </c>
      <c r="O35" s="24">
        <v>679155.58679997281</v>
      </c>
      <c r="P35" s="24">
        <v>679155.58679997281</v>
      </c>
      <c r="Q35" s="24">
        <v>679155.58679997281</v>
      </c>
      <c r="R35" s="8">
        <v>-4494599.79</v>
      </c>
      <c r="S35" s="5">
        <v>-4311569.79</v>
      </c>
      <c r="T35" s="5">
        <v>-4311569.79</v>
      </c>
      <c r="U35" s="5">
        <v>-4311569.79</v>
      </c>
      <c r="V35" s="5">
        <v>-4311569.79</v>
      </c>
      <c r="W35" s="5">
        <v>-4311569.79</v>
      </c>
      <c r="X35" s="5">
        <v>-2382969.790000001</v>
      </c>
      <c r="Y35" s="1">
        <v>-2382969.790000001</v>
      </c>
      <c r="Z35" s="5">
        <v>-2382969.790000001</v>
      </c>
      <c r="AA35" s="5">
        <v>-2382969.79</v>
      </c>
      <c r="AB35" s="1">
        <v>-2382969.79</v>
      </c>
      <c r="AC35" s="25">
        <v>-2382969.79</v>
      </c>
      <c r="AD35" s="8">
        <v>3959843.6</v>
      </c>
      <c r="AE35" s="5">
        <v>3959843.6</v>
      </c>
      <c r="AF35" s="5">
        <v>3959843.6</v>
      </c>
      <c r="AG35" s="5">
        <v>3959843.6000000006</v>
      </c>
      <c r="AH35" s="5">
        <v>3959843.6000000006</v>
      </c>
      <c r="AI35" s="5">
        <v>3959843.6000000006</v>
      </c>
      <c r="AJ35" s="5">
        <v>3959843.6000000006</v>
      </c>
      <c r="AK35" s="5">
        <v>3959843.6000000006</v>
      </c>
      <c r="AL35" s="5">
        <v>3959843.6000000006</v>
      </c>
      <c r="AM35" s="5">
        <v>3959843.600000002</v>
      </c>
      <c r="AN35" s="5">
        <v>3959843.600000002</v>
      </c>
      <c r="AO35" s="5">
        <v>3959843.600000002</v>
      </c>
      <c r="AP35" s="5">
        <v>1649840.5149999999</v>
      </c>
      <c r="AQ35" s="5">
        <v>1649840.5149999999</v>
      </c>
      <c r="AR35" s="5">
        <v>1649840.5149999999</v>
      </c>
      <c r="AS35" s="5">
        <v>413438.50571993482</v>
      </c>
      <c r="AT35" s="5">
        <v>413438.50571993482</v>
      </c>
      <c r="AU35" s="5">
        <v>413438.50571993482</v>
      </c>
      <c r="AV35" s="5">
        <v>4153132.3464289326</v>
      </c>
      <c r="AW35" s="5">
        <v>4153132.3464289326</v>
      </c>
      <c r="AX35" s="5">
        <v>4153132.3464289326</v>
      </c>
      <c r="AY35" s="5">
        <v>-1458874.3253999976</v>
      </c>
      <c r="AZ35" s="5">
        <v>-1458874.3253999976</v>
      </c>
      <c r="BA35" s="5">
        <v>-1458882.3253999976</v>
      </c>
      <c r="BB35" s="5">
        <v>9749995.7050000001</v>
      </c>
      <c r="BC35" s="8">
        <v>9749995.7050000001</v>
      </c>
      <c r="BD35" s="5">
        <v>9749995.7050000001</v>
      </c>
      <c r="BE35" s="5">
        <v>8402905.2055875007</v>
      </c>
      <c r="BF35" s="5">
        <v>8402905.2055875007</v>
      </c>
      <c r="BG35" s="5">
        <v>8402905.2055875007</v>
      </c>
      <c r="BH35" s="5">
        <v>7048607.7811750006</v>
      </c>
      <c r="BI35" s="5">
        <v>7048607.7811750006</v>
      </c>
      <c r="BJ35" s="5">
        <v>7048607.7811750006</v>
      </c>
      <c r="BK35" s="5">
        <v>5865229.610299997</v>
      </c>
      <c r="BL35" s="5">
        <v>5865229.610299997</v>
      </c>
      <c r="BM35" s="5">
        <v>5865229.610299997</v>
      </c>
      <c r="BN35" s="5">
        <v>12402960.244999999</v>
      </c>
      <c r="BO35" s="5">
        <v>12402960.244999999</v>
      </c>
      <c r="BP35" s="5">
        <v>12402960.244999999</v>
      </c>
      <c r="BQ35" s="5">
        <v>11288987.745618353</v>
      </c>
      <c r="BR35" s="5">
        <v>11288987.745618353</v>
      </c>
      <c r="BS35" s="5">
        <v>11288987.745618353</v>
      </c>
      <c r="BT35" s="5">
        <v>8940021.2449999992</v>
      </c>
      <c r="BU35" s="5">
        <v>8940021.2449999992</v>
      </c>
      <c r="BV35" s="5">
        <v>8940021.2449999992</v>
      </c>
      <c r="BW35" s="5">
        <v>7633914.2449999992</v>
      </c>
      <c r="BX35" s="8">
        <v>7633914.2449999992</v>
      </c>
      <c r="BY35" s="8">
        <v>7633914.2449999992</v>
      </c>
      <c r="BZ35" s="8">
        <v>9880160.5449999999</v>
      </c>
      <c r="CA35" s="5">
        <v>9880160.5449999999</v>
      </c>
      <c r="CB35" s="5">
        <v>9880160.5449999999</v>
      </c>
      <c r="CC35" s="5">
        <v>7829863.5449999999</v>
      </c>
      <c r="CD35" s="5">
        <v>7829863.5449999999</v>
      </c>
      <c r="CE35" s="5">
        <v>7829863.5449999999</v>
      </c>
      <c r="CF35" s="5">
        <v>7449236.5449999999</v>
      </c>
      <c r="CG35" s="5">
        <v>7449236.5449999999</v>
      </c>
      <c r="CH35" s="5">
        <v>7449236.5449999999</v>
      </c>
      <c r="CI35" s="5">
        <v>4530841.357262494</v>
      </c>
      <c r="CJ35" s="5">
        <v>4530841.357262494</v>
      </c>
      <c r="CK35" s="5">
        <v>4530841.357262494</v>
      </c>
      <c r="CL35" s="8">
        <v>17524367</v>
      </c>
      <c r="CM35" s="5">
        <v>17524367</v>
      </c>
      <c r="CN35" s="5">
        <v>17524367</v>
      </c>
      <c r="CO35" s="5">
        <v>16156193</v>
      </c>
      <c r="CP35" s="5">
        <v>16156193</v>
      </c>
      <c r="CQ35" s="5">
        <v>16156193</v>
      </c>
      <c r="CR35" s="5">
        <v>15164313</v>
      </c>
      <c r="CS35" s="5">
        <v>15164313</v>
      </c>
      <c r="CT35" s="5">
        <v>15164313</v>
      </c>
      <c r="CU35" s="5">
        <v>14536422</v>
      </c>
      <c r="CV35" s="5">
        <v>14536422</v>
      </c>
      <c r="CW35" s="5">
        <v>14536422</v>
      </c>
      <c r="CX35" s="8">
        <v>5709338</v>
      </c>
      <c r="CY35" s="8">
        <v>5709338</v>
      </c>
      <c r="CZ35" s="8">
        <v>5709338</v>
      </c>
      <c r="DA35" s="8">
        <v>4098373</v>
      </c>
      <c r="DB35" s="8">
        <v>4098373</v>
      </c>
      <c r="DC35" s="8">
        <v>4098373</v>
      </c>
      <c r="DD35" s="8">
        <v>4012164</v>
      </c>
      <c r="DE35" s="8">
        <v>4012164</v>
      </c>
      <c r="DF35" s="8">
        <v>4012164</v>
      </c>
      <c r="DG35" s="8">
        <v>3971860</v>
      </c>
      <c r="DH35" s="52">
        <f>'[79]KY ADIT-August 2018'!J31</f>
        <v>4342975.4855018277</v>
      </c>
      <c r="DI35" s="52">
        <f>'[79]KY ADIT-August 2018'!K31</f>
        <v>4717606.855089264</v>
      </c>
      <c r="DJ35" s="52">
        <f>'[79]KY ADIT-August 2018'!L31</f>
        <v>5025698.3282972472</v>
      </c>
      <c r="DK35" s="52">
        <f>'[79]KY ADIT-August 2018'!M31</f>
        <v>4956860.5378443133</v>
      </c>
      <c r="DL35" s="52">
        <f>'[79]KY ADIT-August 2018'!N31</f>
        <v>4874046.5970272133</v>
      </c>
      <c r="DM35" s="52">
        <f>'[79]KY ADIT-August 2018'!O31</f>
        <v>4791410.9387538526</v>
      </c>
      <c r="DN35" s="52">
        <f>'[79]KY ADIT-August 2018'!P31</f>
        <v>4709022.7404031064</v>
      </c>
      <c r="DO35" s="52">
        <f>'[79]KY ADIT-August 2018'!Q31</f>
        <v>4626856.0797538869</v>
      </c>
      <c r="DP35" s="52">
        <f>'[79]KY ADIT-August 2018'!R31</f>
        <v>4544871.5129306093</v>
      </c>
      <c r="DQ35" s="52">
        <f>'[79]KY ADIT-August 2018'!S31</f>
        <v>4466530.5265409797</v>
      </c>
      <c r="DR35" s="52">
        <f>'[79]KY ADIT-August 2018'!T31</f>
        <v>4395325.5576493116</v>
      </c>
      <c r="DS35" s="52">
        <f>'[79]KY ADIT-August 2018'!U31</f>
        <v>4330934.7144519631</v>
      </c>
      <c r="DT35" s="52">
        <f>'[79]KY ADIT-August 2018'!V31</f>
        <v>4273527.1151756728</v>
      </c>
      <c r="DU35" s="52">
        <f>'[79]KY ADIT-August 2018'!W31</f>
        <v>4223070.8728728434</v>
      </c>
      <c r="DV35" s="52">
        <f>'[79]KY ADIT-August 2018'!X31</f>
        <v>4179321.7802126501</v>
      </c>
      <c r="DW35" s="52">
        <f>'[79]KY ADIT-August 2018'!Y31</f>
        <v>4120040.8727120678</v>
      </c>
      <c r="DX35" s="52">
        <f>'[79]KY ADIT-August 2018'!Z31</f>
        <v>4070403.4536894984</v>
      </c>
      <c r="DY35" s="52">
        <f>'[79]KY ADIT-August 2018'!AA31</f>
        <v>4031551.3734768704</v>
      </c>
      <c r="DZ35" s="52">
        <f>'[79]KY ADIT-August 2018'!AB31</f>
        <v>4003652.3554462413</v>
      </c>
      <c r="EA35" s="52">
        <f>'[79]KY ADIT-August 2018'!AC31</f>
        <v>3986021.7024773019</v>
      </c>
      <c r="EB35" s="52">
        <f>'[79]KY ADIT-August 2018'!AD31</f>
        <v>3980184.9607704645</v>
      </c>
    </row>
    <row r="36" spans="1:132" outlineLevel="2">
      <c r="A36" s="2" t="s">
        <v>252</v>
      </c>
      <c r="B36" s="2">
        <v>2820</v>
      </c>
      <c r="C36" s="9" t="s">
        <v>125</v>
      </c>
      <c r="D36" s="9" t="s">
        <v>237</v>
      </c>
      <c r="E36" s="8">
        <v>0</v>
      </c>
      <c r="F36" s="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8"/>
      <c r="S36" s="5"/>
      <c r="T36" s="5"/>
      <c r="U36" s="5"/>
      <c r="V36" s="5"/>
      <c r="W36" s="5"/>
      <c r="X36" s="5"/>
      <c r="Y36" s="1"/>
      <c r="Z36" s="5"/>
      <c r="AA36" s="5"/>
      <c r="AB36" s="1"/>
      <c r="AC36" s="25"/>
      <c r="AD36" s="8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8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8">
        <v>0</v>
      </c>
      <c r="BY36" s="8">
        <v>0</v>
      </c>
      <c r="BZ36" s="8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8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5">
        <f>DG36</f>
        <v>0</v>
      </c>
      <c r="DI36" s="5">
        <f t="shared" ref="DI36:EB43" si="8">DH36</f>
        <v>0</v>
      </c>
      <c r="DJ36" s="5">
        <f t="shared" si="8"/>
        <v>0</v>
      </c>
      <c r="DK36" s="5">
        <f t="shared" si="8"/>
        <v>0</v>
      </c>
      <c r="DL36" s="5">
        <f t="shared" si="8"/>
        <v>0</v>
      </c>
      <c r="DM36" s="5">
        <f t="shared" si="8"/>
        <v>0</v>
      </c>
      <c r="DN36" s="5">
        <f t="shared" si="8"/>
        <v>0</v>
      </c>
      <c r="DO36" s="5">
        <f t="shared" si="8"/>
        <v>0</v>
      </c>
      <c r="DP36" s="5">
        <f t="shared" si="8"/>
        <v>0</v>
      </c>
      <c r="DQ36" s="5">
        <f t="shared" si="8"/>
        <v>0</v>
      </c>
      <c r="DR36" s="5">
        <f t="shared" si="8"/>
        <v>0</v>
      </c>
      <c r="DS36" s="5">
        <f t="shared" si="8"/>
        <v>0</v>
      </c>
      <c r="DT36" s="5">
        <f t="shared" si="8"/>
        <v>0</v>
      </c>
      <c r="DU36" s="5">
        <f t="shared" si="8"/>
        <v>0</v>
      </c>
      <c r="DV36" s="5">
        <f t="shared" si="8"/>
        <v>0</v>
      </c>
      <c r="DW36" s="5">
        <f t="shared" si="8"/>
        <v>0</v>
      </c>
      <c r="DX36" s="5">
        <f t="shared" si="8"/>
        <v>0</v>
      </c>
      <c r="DY36" s="5">
        <f t="shared" si="8"/>
        <v>0</v>
      </c>
      <c r="DZ36" s="5">
        <f t="shared" si="8"/>
        <v>0</v>
      </c>
      <c r="EA36" s="5">
        <f t="shared" si="8"/>
        <v>0</v>
      </c>
      <c r="EB36" s="5">
        <f t="shared" si="8"/>
        <v>0</v>
      </c>
    </row>
    <row r="37" spans="1:132" outlineLevel="2">
      <c r="A37" s="2" t="s">
        <v>45</v>
      </c>
      <c r="B37" s="2">
        <v>2820</v>
      </c>
      <c r="C37" s="9" t="s">
        <v>125</v>
      </c>
      <c r="D37" s="9" t="s">
        <v>155</v>
      </c>
      <c r="E37" s="8">
        <v>477487.1</v>
      </c>
      <c r="F37" s="8">
        <v>-7618.3</v>
      </c>
      <c r="G37" s="24">
        <v>-7618.3</v>
      </c>
      <c r="H37" s="24">
        <v>-7618.3</v>
      </c>
      <c r="I37" s="24">
        <v>-7618.3</v>
      </c>
      <c r="J37" s="24">
        <v>-7618.3</v>
      </c>
      <c r="K37" s="24">
        <v>-7618.3</v>
      </c>
      <c r="L37" s="24">
        <v>-7618.3</v>
      </c>
      <c r="M37" s="24">
        <v>-7618.3</v>
      </c>
      <c r="N37" s="24">
        <v>-7618.3</v>
      </c>
      <c r="O37" s="24">
        <v>0</v>
      </c>
      <c r="P37" s="24">
        <v>0</v>
      </c>
      <c r="Q37" s="24">
        <v>0</v>
      </c>
      <c r="R37" s="8">
        <v>-98.42</v>
      </c>
      <c r="S37" s="5">
        <v>-98.42</v>
      </c>
      <c r="T37" s="5">
        <v>-98.42</v>
      </c>
      <c r="U37" s="5">
        <v>-98.42</v>
      </c>
      <c r="V37" s="5">
        <v>-98.42</v>
      </c>
      <c r="W37" s="5">
        <v>-98.42</v>
      </c>
      <c r="X37" s="5">
        <v>-98.42</v>
      </c>
      <c r="Y37" s="1">
        <v>-98.42</v>
      </c>
      <c r="Z37" s="5">
        <v>-98.42</v>
      </c>
      <c r="AA37" s="5">
        <v>-98.42</v>
      </c>
      <c r="AB37" s="1">
        <v>-98.42</v>
      </c>
      <c r="AC37" s="25">
        <v>-98.42</v>
      </c>
      <c r="AD37" s="8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8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8">
        <v>0</v>
      </c>
      <c r="BY37" s="8">
        <v>0</v>
      </c>
      <c r="BZ37" s="8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8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5">
        <f>DG37</f>
        <v>0</v>
      </c>
      <c r="DI37" s="5">
        <f t="shared" si="8"/>
        <v>0</v>
      </c>
      <c r="DJ37" s="5">
        <f t="shared" si="8"/>
        <v>0</v>
      </c>
      <c r="DK37" s="5">
        <f t="shared" si="8"/>
        <v>0</v>
      </c>
      <c r="DL37" s="5">
        <f t="shared" si="8"/>
        <v>0</v>
      </c>
      <c r="DM37" s="5">
        <f t="shared" si="8"/>
        <v>0</v>
      </c>
      <c r="DN37" s="5">
        <f t="shared" si="8"/>
        <v>0</v>
      </c>
      <c r="DO37" s="5">
        <f t="shared" si="8"/>
        <v>0</v>
      </c>
      <c r="DP37" s="5">
        <f t="shared" si="8"/>
        <v>0</v>
      </c>
      <c r="DQ37" s="5">
        <f t="shared" si="8"/>
        <v>0</v>
      </c>
      <c r="DR37" s="5">
        <f t="shared" si="8"/>
        <v>0</v>
      </c>
      <c r="DS37" s="5">
        <f t="shared" si="8"/>
        <v>0</v>
      </c>
      <c r="DT37" s="5">
        <f t="shared" si="8"/>
        <v>0</v>
      </c>
      <c r="DU37" s="5">
        <f t="shared" si="8"/>
        <v>0</v>
      </c>
      <c r="DV37" s="5">
        <f t="shared" si="8"/>
        <v>0</v>
      </c>
      <c r="DW37" s="5">
        <f t="shared" si="8"/>
        <v>0</v>
      </c>
      <c r="DX37" s="5">
        <f t="shared" si="8"/>
        <v>0</v>
      </c>
      <c r="DY37" s="5">
        <f t="shared" si="8"/>
        <v>0</v>
      </c>
      <c r="DZ37" s="5">
        <f t="shared" si="8"/>
        <v>0</v>
      </c>
      <c r="EA37" s="5">
        <f t="shared" si="8"/>
        <v>0</v>
      </c>
      <c r="EB37" s="5">
        <f t="shared" si="8"/>
        <v>0</v>
      </c>
    </row>
    <row r="38" spans="1:132" outlineLevel="2">
      <c r="A38" s="2" t="s">
        <v>46</v>
      </c>
      <c r="B38" s="2">
        <v>2820</v>
      </c>
      <c r="C38" s="9" t="s">
        <v>125</v>
      </c>
      <c r="D38" s="9" t="s">
        <v>156</v>
      </c>
      <c r="E38" s="8">
        <v>297591.67999999999</v>
      </c>
      <c r="F38" s="8">
        <v>289760.32</v>
      </c>
      <c r="G38" s="24">
        <v>289760.32</v>
      </c>
      <c r="H38" s="24">
        <v>289760.32</v>
      </c>
      <c r="I38" s="24">
        <v>289760.32</v>
      </c>
      <c r="J38" s="24">
        <v>289760.32</v>
      </c>
      <c r="K38" s="24">
        <v>289760.32</v>
      </c>
      <c r="L38" s="24">
        <v>289760.32</v>
      </c>
      <c r="M38" s="24">
        <v>289760.32</v>
      </c>
      <c r="N38" s="24">
        <v>289760.32</v>
      </c>
      <c r="O38" s="24">
        <v>556808.55999999994</v>
      </c>
      <c r="P38" s="24">
        <v>556808.55999999994</v>
      </c>
      <c r="Q38" s="24">
        <v>556808.55999999994</v>
      </c>
      <c r="R38" s="8">
        <v>556808.55999999994</v>
      </c>
      <c r="S38" s="5">
        <v>556808.55999999994</v>
      </c>
      <c r="T38" s="5">
        <v>556808.55999999994</v>
      </c>
      <c r="U38" s="5">
        <v>556808.55999999994</v>
      </c>
      <c r="V38" s="5">
        <v>556808.55999999994</v>
      </c>
      <c r="W38" s="5">
        <v>556808.55999999994</v>
      </c>
      <c r="X38" s="5">
        <v>556808.55999999994</v>
      </c>
      <c r="Y38" s="1">
        <v>556808.55999999994</v>
      </c>
      <c r="Z38" s="5">
        <v>556808.55999999994</v>
      </c>
      <c r="AA38" s="5">
        <v>556808.55999999994</v>
      </c>
      <c r="AB38" s="1">
        <v>556808.55999999994</v>
      </c>
      <c r="AC38" s="25">
        <v>556808.55999999994</v>
      </c>
      <c r="AD38" s="8">
        <v>556808.55999999994</v>
      </c>
      <c r="AE38" s="5">
        <v>556808.55999999994</v>
      </c>
      <c r="AF38" s="5">
        <v>556808.55999999994</v>
      </c>
      <c r="AG38" s="5">
        <v>556808.55999999994</v>
      </c>
      <c r="AH38" s="5">
        <v>556808.55999999994</v>
      </c>
      <c r="AI38" s="5">
        <v>556808.55999999994</v>
      </c>
      <c r="AJ38" s="5">
        <v>556808.55999999994</v>
      </c>
      <c r="AK38" s="5">
        <v>556808.55999999994</v>
      </c>
      <c r="AL38" s="5">
        <v>556808.55999999994</v>
      </c>
      <c r="AM38" s="5">
        <v>556808.55999999994</v>
      </c>
      <c r="AN38" s="5">
        <v>556808.55999999994</v>
      </c>
      <c r="AO38" s="5">
        <v>556808.55999999994</v>
      </c>
      <c r="AP38" s="5">
        <v>549284.12</v>
      </c>
      <c r="AQ38" s="5">
        <v>549284.12</v>
      </c>
      <c r="AR38" s="5">
        <v>549284.12</v>
      </c>
      <c r="AS38" s="5">
        <v>549284.12</v>
      </c>
      <c r="AT38" s="5">
        <v>549284.12</v>
      </c>
      <c r="AU38" s="5">
        <v>549284.12</v>
      </c>
      <c r="AV38" s="5">
        <v>549284.12</v>
      </c>
      <c r="AW38" s="5">
        <v>549284.12</v>
      </c>
      <c r="AX38" s="5">
        <v>549284.12</v>
      </c>
      <c r="AY38" s="5">
        <v>549284.12</v>
      </c>
      <c r="AZ38" s="5">
        <v>549284.12</v>
      </c>
      <c r="BA38" s="5">
        <v>549284.12</v>
      </c>
      <c r="BB38" s="5">
        <v>549284.12</v>
      </c>
      <c r="BC38" s="8">
        <v>549284.12</v>
      </c>
      <c r="BD38" s="5">
        <v>549284.12</v>
      </c>
      <c r="BE38" s="5">
        <v>549284.12</v>
      </c>
      <c r="BF38" s="5">
        <v>549284.12</v>
      </c>
      <c r="BG38" s="5">
        <v>549284.12</v>
      </c>
      <c r="BH38" s="5">
        <v>549284.12</v>
      </c>
      <c r="BI38" s="5">
        <v>549284.12</v>
      </c>
      <c r="BJ38" s="5">
        <v>549284.12</v>
      </c>
      <c r="BK38" s="5">
        <v>549284.12</v>
      </c>
      <c r="BL38" s="5">
        <v>549284.12</v>
      </c>
      <c r="BM38" s="5">
        <v>549284.12</v>
      </c>
      <c r="BN38" s="5">
        <v>549284.12</v>
      </c>
      <c r="BO38" s="5">
        <v>549284.12</v>
      </c>
      <c r="BP38" s="5">
        <v>549284.12</v>
      </c>
      <c r="BQ38" s="5">
        <v>549284.12</v>
      </c>
      <c r="BR38" s="5">
        <v>549284.12</v>
      </c>
      <c r="BS38" s="5">
        <v>549284.12</v>
      </c>
      <c r="BT38" s="5">
        <v>549284.12</v>
      </c>
      <c r="BU38" s="5">
        <v>549284.12</v>
      </c>
      <c r="BV38" s="5">
        <v>549284.12</v>
      </c>
      <c r="BW38" s="5">
        <v>549284.12</v>
      </c>
      <c r="BX38" s="8">
        <v>549284.12</v>
      </c>
      <c r="BY38" s="8">
        <v>549284.12</v>
      </c>
      <c r="BZ38" s="8">
        <v>549284.12</v>
      </c>
      <c r="CA38" s="5">
        <v>549284.12</v>
      </c>
      <c r="CB38" s="5">
        <v>549284.12</v>
      </c>
      <c r="CC38" s="5">
        <v>549284.12</v>
      </c>
      <c r="CD38" s="5">
        <v>549284.12</v>
      </c>
      <c r="CE38" s="5">
        <v>549284.12</v>
      </c>
      <c r="CF38" s="5">
        <v>549284.12</v>
      </c>
      <c r="CG38" s="5">
        <v>549284.12</v>
      </c>
      <c r="CH38" s="5">
        <v>549284.12</v>
      </c>
      <c r="CI38" s="5">
        <v>549284.12</v>
      </c>
      <c r="CJ38" s="5">
        <v>549284.12</v>
      </c>
      <c r="CK38" s="5">
        <v>549284.12</v>
      </c>
      <c r="CL38" s="8">
        <v>549209</v>
      </c>
      <c r="CM38" s="5">
        <v>549209</v>
      </c>
      <c r="CN38" s="5">
        <v>549209</v>
      </c>
      <c r="CO38" s="5">
        <v>549209</v>
      </c>
      <c r="CP38" s="5">
        <v>549209</v>
      </c>
      <c r="CQ38" s="5">
        <v>549209</v>
      </c>
      <c r="CR38" s="5">
        <v>549209</v>
      </c>
      <c r="CS38" s="5">
        <v>549209</v>
      </c>
      <c r="CT38" s="5">
        <v>549209</v>
      </c>
      <c r="CU38" s="5">
        <v>549209</v>
      </c>
      <c r="CV38" s="5">
        <v>549209</v>
      </c>
      <c r="CW38" s="5">
        <v>549209</v>
      </c>
      <c r="CX38" s="8">
        <v>549209</v>
      </c>
      <c r="CY38" s="8">
        <v>549209</v>
      </c>
      <c r="CZ38" s="8">
        <v>549209</v>
      </c>
      <c r="DA38" s="8">
        <v>343370</v>
      </c>
      <c r="DB38" s="8">
        <v>343370</v>
      </c>
      <c r="DC38" s="8">
        <v>343370</v>
      </c>
      <c r="DD38" s="8">
        <v>343370</v>
      </c>
      <c r="DE38" s="8">
        <v>343370</v>
      </c>
      <c r="DF38" s="8">
        <v>343370</v>
      </c>
      <c r="DG38" s="8">
        <v>343370</v>
      </c>
      <c r="DH38" s="5">
        <f>DG38</f>
        <v>343370</v>
      </c>
      <c r="DI38" s="5">
        <f t="shared" si="8"/>
        <v>343370</v>
      </c>
      <c r="DJ38" s="5">
        <f t="shared" si="8"/>
        <v>343370</v>
      </c>
      <c r="DK38" s="5">
        <f t="shared" si="8"/>
        <v>343370</v>
      </c>
      <c r="DL38" s="5">
        <f t="shared" si="8"/>
        <v>343370</v>
      </c>
      <c r="DM38" s="5">
        <f t="shared" si="8"/>
        <v>343370</v>
      </c>
      <c r="DN38" s="5">
        <f t="shared" si="8"/>
        <v>343370</v>
      </c>
      <c r="DO38" s="5">
        <f t="shared" si="8"/>
        <v>343370</v>
      </c>
      <c r="DP38" s="5">
        <f t="shared" si="8"/>
        <v>343370</v>
      </c>
      <c r="DQ38" s="5">
        <f t="shared" si="8"/>
        <v>343370</v>
      </c>
      <c r="DR38" s="5">
        <f t="shared" si="8"/>
        <v>343370</v>
      </c>
      <c r="DS38" s="5">
        <f t="shared" si="8"/>
        <v>343370</v>
      </c>
      <c r="DT38" s="5">
        <f t="shared" si="8"/>
        <v>343370</v>
      </c>
      <c r="DU38" s="5">
        <f t="shared" si="8"/>
        <v>343370</v>
      </c>
      <c r="DV38" s="5">
        <f t="shared" si="8"/>
        <v>343370</v>
      </c>
      <c r="DW38" s="5">
        <f t="shared" si="8"/>
        <v>343370</v>
      </c>
      <c r="DX38" s="5">
        <f t="shared" si="8"/>
        <v>343370</v>
      </c>
      <c r="DY38" s="5">
        <f t="shared" si="8"/>
        <v>343370</v>
      </c>
      <c r="DZ38" s="5">
        <f t="shared" si="8"/>
        <v>343370</v>
      </c>
      <c r="EA38" s="5">
        <f t="shared" si="8"/>
        <v>343370</v>
      </c>
      <c r="EB38" s="5">
        <f t="shared" si="8"/>
        <v>343370</v>
      </c>
    </row>
    <row r="39" spans="1:132" outlineLevel="2">
      <c r="A39" s="2" t="s">
        <v>47</v>
      </c>
      <c r="B39" s="2">
        <v>2820</v>
      </c>
      <c r="C39" s="9" t="s">
        <v>125</v>
      </c>
      <c r="D39" s="9" t="s">
        <v>157</v>
      </c>
      <c r="E39" s="8">
        <v>69383.06</v>
      </c>
      <c r="F39" s="8">
        <v>67557.19</v>
      </c>
      <c r="G39" s="24">
        <v>67557.19</v>
      </c>
      <c r="H39" s="24">
        <v>67557.19</v>
      </c>
      <c r="I39" s="24">
        <v>67557.19</v>
      </c>
      <c r="J39" s="24">
        <v>67557.19</v>
      </c>
      <c r="K39" s="24">
        <v>67557.19</v>
      </c>
      <c r="L39" s="24">
        <v>67557.19</v>
      </c>
      <c r="M39" s="24">
        <v>67557.19</v>
      </c>
      <c r="N39" s="24">
        <v>67557.19</v>
      </c>
      <c r="O39" s="24">
        <v>67557.19</v>
      </c>
      <c r="P39" s="24">
        <v>67557.19</v>
      </c>
      <c r="Q39" s="24">
        <v>67557.19</v>
      </c>
      <c r="R39" s="8">
        <v>67557.19</v>
      </c>
      <c r="S39" s="5">
        <v>67557.19</v>
      </c>
      <c r="T39" s="5">
        <v>67557.19</v>
      </c>
      <c r="U39" s="5">
        <v>67557.19</v>
      </c>
      <c r="V39" s="5">
        <v>67557.19</v>
      </c>
      <c r="W39" s="5">
        <v>67557.19</v>
      </c>
      <c r="X39" s="5">
        <v>67557.19</v>
      </c>
      <c r="Y39" s="1">
        <v>67557.19</v>
      </c>
      <c r="Z39" s="5">
        <v>67557.19</v>
      </c>
      <c r="AA39" s="5">
        <v>67557.19</v>
      </c>
      <c r="AB39" s="1">
        <v>67557.19</v>
      </c>
      <c r="AC39" s="25">
        <v>67557.19</v>
      </c>
      <c r="AD39" s="8">
        <v>67557.19</v>
      </c>
      <c r="AE39" s="5">
        <v>67557.19</v>
      </c>
      <c r="AF39" s="5">
        <v>67557.19</v>
      </c>
      <c r="AG39" s="5">
        <v>67557.19</v>
      </c>
      <c r="AH39" s="5">
        <v>67557.19</v>
      </c>
      <c r="AI39" s="5">
        <v>67557.19</v>
      </c>
      <c r="AJ39" s="5">
        <v>67557.19</v>
      </c>
      <c r="AK39" s="5">
        <v>67557.19</v>
      </c>
      <c r="AL39" s="5">
        <v>67557.19</v>
      </c>
      <c r="AM39" s="5">
        <v>67557.19</v>
      </c>
      <c r="AN39" s="5">
        <v>67557.19</v>
      </c>
      <c r="AO39" s="5">
        <v>67557.19</v>
      </c>
      <c r="AP39" s="5">
        <v>66647.904999999999</v>
      </c>
      <c r="AQ39" s="5">
        <v>66647.904999999999</v>
      </c>
      <c r="AR39" s="5">
        <v>66647.904999999999</v>
      </c>
      <c r="AS39" s="5">
        <v>66647.904999999999</v>
      </c>
      <c r="AT39" s="5">
        <v>66647.904999999999</v>
      </c>
      <c r="AU39" s="5">
        <v>66647.904999999999</v>
      </c>
      <c r="AV39" s="5">
        <v>66647.904999999999</v>
      </c>
      <c r="AW39" s="5">
        <v>66647.904999999999</v>
      </c>
      <c r="AX39" s="5">
        <v>66647.904999999999</v>
      </c>
      <c r="AY39" s="5">
        <v>66647.904999999999</v>
      </c>
      <c r="AZ39" s="5">
        <v>66647.904999999999</v>
      </c>
      <c r="BA39" s="5">
        <v>66647.904999999999</v>
      </c>
      <c r="BB39" s="5">
        <v>66647.904999999999</v>
      </c>
      <c r="BC39" s="8">
        <v>66647.904999999999</v>
      </c>
      <c r="BD39" s="5">
        <v>66647.904999999999</v>
      </c>
      <c r="BE39" s="5">
        <v>66647.904999999999</v>
      </c>
      <c r="BF39" s="5">
        <v>66647.904999999999</v>
      </c>
      <c r="BG39" s="5">
        <v>66647.904999999999</v>
      </c>
      <c r="BH39" s="5">
        <v>66647.904999999999</v>
      </c>
      <c r="BI39" s="5">
        <v>66647.904999999999</v>
      </c>
      <c r="BJ39" s="5">
        <v>66647.904999999999</v>
      </c>
      <c r="BK39" s="5">
        <v>66647.904999999999</v>
      </c>
      <c r="BL39" s="5">
        <v>66647.904999999999</v>
      </c>
      <c r="BM39" s="5">
        <v>66647.904999999999</v>
      </c>
      <c r="BN39" s="5">
        <v>66647.904999999999</v>
      </c>
      <c r="BO39" s="5">
        <v>66647.904999999999</v>
      </c>
      <c r="BP39" s="5">
        <v>66647.904999999999</v>
      </c>
      <c r="BQ39" s="5">
        <v>66647.904999999999</v>
      </c>
      <c r="BR39" s="5">
        <v>66647.904999999999</v>
      </c>
      <c r="BS39" s="5">
        <v>66647.904999999999</v>
      </c>
      <c r="BT39" s="5">
        <v>66647.904999999999</v>
      </c>
      <c r="BU39" s="5">
        <v>66647.904999999999</v>
      </c>
      <c r="BV39" s="5">
        <v>66647.904999999999</v>
      </c>
      <c r="BW39" s="5">
        <v>66647.904999999999</v>
      </c>
      <c r="BX39" s="8">
        <v>66647.904999999999</v>
      </c>
      <c r="BY39" s="8">
        <v>66647.904999999999</v>
      </c>
      <c r="BZ39" s="8">
        <v>66647.904999999999</v>
      </c>
      <c r="CA39" s="5">
        <v>66647.904999999999</v>
      </c>
      <c r="CB39" s="5">
        <v>66647.904999999999</v>
      </c>
      <c r="CC39" s="5">
        <v>66647.904999999999</v>
      </c>
      <c r="CD39" s="5">
        <v>66647.904999999999</v>
      </c>
      <c r="CE39" s="5">
        <v>66647.904999999999</v>
      </c>
      <c r="CF39" s="5">
        <v>66647.904999999999</v>
      </c>
      <c r="CG39" s="5">
        <v>66647.904999999999</v>
      </c>
      <c r="CH39" s="5">
        <v>66647.904999999999</v>
      </c>
      <c r="CI39" s="5">
        <v>66647.904999999999</v>
      </c>
      <c r="CJ39" s="5">
        <v>66647.904999999999</v>
      </c>
      <c r="CK39" s="5">
        <v>66647.904999999999</v>
      </c>
      <c r="CL39" s="8">
        <v>66639</v>
      </c>
      <c r="CM39" s="5">
        <v>66639</v>
      </c>
      <c r="CN39" s="5">
        <v>66639</v>
      </c>
      <c r="CO39" s="5">
        <v>66639</v>
      </c>
      <c r="CP39" s="5">
        <v>66639</v>
      </c>
      <c r="CQ39" s="5">
        <v>66639</v>
      </c>
      <c r="CR39" s="5">
        <v>66639</v>
      </c>
      <c r="CS39" s="5">
        <v>66639</v>
      </c>
      <c r="CT39" s="5">
        <v>66639</v>
      </c>
      <c r="CU39" s="5">
        <v>66639</v>
      </c>
      <c r="CV39" s="5">
        <v>66639</v>
      </c>
      <c r="CW39" s="5">
        <v>66639</v>
      </c>
      <c r="CX39" s="8">
        <v>66639</v>
      </c>
      <c r="CY39" s="8">
        <v>66639</v>
      </c>
      <c r="CZ39" s="8">
        <v>66639</v>
      </c>
      <c r="DA39" s="8">
        <v>41663</v>
      </c>
      <c r="DB39" s="8">
        <v>41663</v>
      </c>
      <c r="DC39" s="8">
        <v>41663</v>
      </c>
      <c r="DD39" s="8">
        <v>41663</v>
      </c>
      <c r="DE39" s="8">
        <v>41663</v>
      </c>
      <c r="DF39" s="8">
        <v>41663</v>
      </c>
      <c r="DG39" s="8">
        <v>41663</v>
      </c>
      <c r="DH39" s="5">
        <f>DG39</f>
        <v>41663</v>
      </c>
      <c r="DI39" s="5">
        <f t="shared" si="8"/>
        <v>41663</v>
      </c>
      <c r="DJ39" s="5">
        <f t="shared" si="8"/>
        <v>41663</v>
      </c>
      <c r="DK39" s="5">
        <f t="shared" si="8"/>
        <v>41663</v>
      </c>
      <c r="DL39" s="5">
        <f t="shared" si="8"/>
        <v>41663</v>
      </c>
      <c r="DM39" s="5">
        <f t="shared" si="8"/>
        <v>41663</v>
      </c>
      <c r="DN39" s="5">
        <f t="shared" si="8"/>
        <v>41663</v>
      </c>
      <c r="DO39" s="5">
        <f t="shared" si="8"/>
        <v>41663</v>
      </c>
      <c r="DP39" s="5">
        <f t="shared" si="8"/>
        <v>41663</v>
      </c>
      <c r="DQ39" s="5">
        <f t="shared" si="8"/>
        <v>41663</v>
      </c>
      <c r="DR39" s="5">
        <f t="shared" si="8"/>
        <v>41663</v>
      </c>
      <c r="DS39" s="5">
        <f t="shared" si="8"/>
        <v>41663</v>
      </c>
      <c r="DT39" s="5">
        <f t="shared" si="8"/>
        <v>41663</v>
      </c>
      <c r="DU39" s="5">
        <f t="shared" si="8"/>
        <v>41663</v>
      </c>
      <c r="DV39" s="5">
        <f t="shared" si="8"/>
        <v>41663</v>
      </c>
      <c r="DW39" s="5">
        <f t="shared" si="8"/>
        <v>41663</v>
      </c>
      <c r="DX39" s="5">
        <f t="shared" si="8"/>
        <v>41663</v>
      </c>
      <c r="DY39" s="5">
        <f t="shared" si="8"/>
        <v>41663</v>
      </c>
      <c r="DZ39" s="5">
        <f t="shared" si="8"/>
        <v>41663</v>
      </c>
      <c r="EA39" s="5">
        <f t="shared" si="8"/>
        <v>41663</v>
      </c>
      <c r="EB39" s="5">
        <f t="shared" si="8"/>
        <v>41663</v>
      </c>
    </row>
    <row r="40" spans="1:132" outlineLevel="2">
      <c r="A40" s="2" t="s">
        <v>48</v>
      </c>
      <c r="B40" s="2">
        <v>2820</v>
      </c>
      <c r="C40" s="9" t="s">
        <v>125</v>
      </c>
      <c r="D40" s="9" t="s">
        <v>158</v>
      </c>
      <c r="E40" s="8">
        <v>1925438.72</v>
      </c>
      <c r="F40" s="8">
        <v>1874769.28</v>
      </c>
      <c r="G40" s="24">
        <v>1874769.28</v>
      </c>
      <c r="H40" s="24">
        <v>1874769.28</v>
      </c>
      <c r="I40" s="24">
        <v>1874769.28</v>
      </c>
      <c r="J40" s="24">
        <v>1874769.28</v>
      </c>
      <c r="K40" s="24">
        <v>1874769.28</v>
      </c>
      <c r="L40" s="24">
        <v>1874769.28</v>
      </c>
      <c r="M40" s="24">
        <v>1874769.28</v>
      </c>
      <c r="N40" s="24">
        <v>1874769.28</v>
      </c>
      <c r="O40" s="24">
        <v>1874769.28</v>
      </c>
      <c r="P40" s="24">
        <v>1874769.28</v>
      </c>
      <c r="Q40" s="24">
        <v>1874769.28</v>
      </c>
      <c r="R40" s="8">
        <v>1874769.28</v>
      </c>
      <c r="S40" s="5">
        <v>1874769.28</v>
      </c>
      <c r="T40" s="5">
        <v>1874769.28</v>
      </c>
      <c r="U40" s="5">
        <v>1874769.28</v>
      </c>
      <c r="V40" s="5">
        <v>1874769.28</v>
      </c>
      <c r="W40" s="5">
        <v>1874769.28</v>
      </c>
      <c r="X40" s="5">
        <v>1874769.28</v>
      </c>
      <c r="Y40" s="1">
        <v>1874769.28</v>
      </c>
      <c r="Z40" s="5">
        <v>1874769.28</v>
      </c>
      <c r="AA40" s="5">
        <v>1874769.28</v>
      </c>
      <c r="AB40" s="1">
        <v>1874769.28</v>
      </c>
      <c r="AC40" s="25">
        <v>1874769.28</v>
      </c>
      <c r="AD40" s="8">
        <v>1874769.28</v>
      </c>
      <c r="AE40" s="5">
        <v>1874769.28</v>
      </c>
      <c r="AF40" s="5">
        <v>1874769.28</v>
      </c>
      <c r="AG40" s="5">
        <v>1874769.28</v>
      </c>
      <c r="AH40" s="5">
        <v>1874769.28</v>
      </c>
      <c r="AI40" s="5">
        <v>1874769.28</v>
      </c>
      <c r="AJ40" s="5">
        <v>1874769.28</v>
      </c>
      <c r="AK40" s="5">
        <v>1874769.28</v>
      </c>
      <c r="AL40" s="5">
        <v>1874769.28</v>
      </c>
      <c r="AM40" s="5">
        <v>1874769.28</v>
      </c>
      <c r="AN40" s="5">
        <v>1874769.28</v>
      </c>
      <c r="AO40" s="5">
        <v>1874769.28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8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8">
        <v>0</v>
      </c>
      <c r="BY40" s="8">
        <v>0</v>
      </c>
      <c r="BZ40" s="8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8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5">
        <f t="shared" ref="DH40:DW43" si="9">DG40</f>
        <v>0</v>
      </c>
      <c r="DI40" s="5">
        <f t="shared" si="9"/>
        <v>0</v>
      </c>
      <c r="DJ40" s="5">
        <f t="shared" si="9"/>
        <v>0</v>
      </c>
      <c r="DK40" s="5">
        <f t="shared" si="9"/>
        <v>0</v>
      </c>
      <c r="DL40" s="5">
        <f t="shared" si="9"/>
        <v>0</v>
      </c>
      <c r="DM40" s="5">
        <f t="shared" si="9"/>
        <v>0</v>
      </c>
      <c r="DN40" s="5">
        <f t="shared" si="9"/>
        <v>0</v>
      </c>
      <c r="DO40" s="5">
        <f t="shared" si="9"/>
        <v>0</v>
      </c>
      <c r="DP40" s="5">
        <f t="shared" si="9"/>
        <v>0</v>
      </c>
      <c r="DQ40" s="5">
        <f t="shared" si="9"/>
        <v>0</v>
      </c>
      <c r="DR40" s="5">
        <f t="shared" si="9"/>
        <v>0</v>
      </c>
      <c r="DS40" s="5">
        <f t="shared" si="9"/>
        <v>0</v>
      </c>
      <c r="DT40" s="5">
        <f t="shared" si="9"/>
        <v>0</v>
      </c>
      <c r="DU40" s="5">
        <f t="shared" si="9"/>
        <v>0</v>
      </c>
      <c r="DV40" s="5">
        <f t="shared" si="9"/>
        <v>0</v>
      </c>
      <c r="DW40" s="5">
        <f t="shared" si="9"/>
        <v>0</v>
      </c>
      <c r="DX40" s="5">
        <f t="shared" si="8"/>
        <v>0</v>
      </c>
      <c r="DY40" s="5">
        <f t="shared" si="8"/>
        <v>0</v>
      </c>
      <c r="DZ40" s="5">
        <f t="shared" si="8"/>
        <v>0</v>
      </c>
      <c r="EA40" s="5">
        <f t="shared" si="8"/>
        <v>0</v>
      </c>
      <c r="EB40" s="5">
        <f t="shared" si="8"/>
        <v>0</v>
      </c>
    </row>
    <row r="41" spans="1:132" outlineLevel="2">
      <c r="A41" s="2" t="s">
        <v>49</v>
      </c>
      <c r="B41" s="2">
        <v>2820</v>
      </c>
      <c r="C41" s="9" t="s">
        <v>125</v>
      </c>
      <c r="D41" s="9" t="s">
        <v>159</v>
      </c>
      <c r="E41" s="8">
        <v>-530005.38</v>
      </c>
      <c r="F41" s="8">
        <v>-516057.87</v>
      </c>
      <c r="G41" s="24">
        <v>-516057.87</v>
      </c>
      <c r="H41" s="24">
        <v>-516057.87</v>
      </c>
      <c r="I41" s="24">
        <v>-516057.87</v>
      </c>
      <c r="J41" s="24">
        <v>-516057.87</v>
      </c>
      <c r="K41" s="24">
        <v>-516057.87</v>
      </c>
      <c r="L41" s="24">
        <v>-516057.87</v>
      </c>
      <c r="M41" s="24">
        <v>-516057.87</v>
      </c>
      <c r="N41" s="24">
        <v>-516057.87</v>
      </c>
      <c r="O41" s="24">
        <v>-516057.87</v>
      </c>
      <c r="P41" s="24">
        <v>-516057.87</v>
      </c>
      <c r="Q41" s="24">
        <v>-516057.87</v>
      </c>
      <c r="R41" s="8">
        <v>-516057.87</v>
      </c>
      <c r="S41" s="5">
        <v>-516057.87</v>
      </c>
      <c r="T41" s="5">
        <v>-516057.87</v>
      </c>
      <c r="U41" s="5">
        <v>-516057.87</v>
      </c>
      <c r="V41" s="5">
        <v>-516057.87</v>
      </c>
      <c r="W41" s="5">
        <v>-516057.87</v>
      </c>
      <c r="X41" s="5">
        <v>-516057.87</v>
      </c>
      <c r="Y41" s="1">
        <v>-516057.87</v>
      </c>
      <c r="Z41" s="5">
        <v>-516057.87</v>
      </c>
      <c r="AA41" s="5">
        <v>-516057.87</v>
      </c>
      <c r="AB41" s="1">
        <v>-516057.87</v>
      </c>
      <c r="AC41" s="25">
        <v>-516057.87</v>
      </c>
      <c r="AD41" s="8">
        <v>-516057.87</v>
      </c>
      <c r="AE41" s="5">
        <v>-516057.87</v>
      </c>
      <c r="AF41" s="5">
        <v>-516057.87</v>
      </c>
      <c r="AG41" s="5">
        <v>-516057.87</v>
      </c>
      <c r="AH41" s="5">
        <v>-516057.87</v>
      </c>
      <c r="AI41" s="5">
        <v>-516057.87</v>
      </c>
      <c r="AJ41" s="5">
        <v>-516057.87</v>
      </c>
      <c r="AK41" s="5">
        <v>-516057.87</v>
      </c>
      <c r="AL41" s="5">
        <v>-516057.87</v>
      </c>
      <c r="AM41" s="5">
        <v>-516057.87</v>
      </c>
      <c r="AN41" s="5">
        <v>-516057.87</v>
      </c>
      <c r="AO41" s="5">
        <v>-516057.87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8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8">
        <v>0</v>
      </c>
      <c r="BY41" s="8">
        <v>0</v>
      </c>
      <c r="BZ41" s="8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8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5">
        <f t="shared" si="9"/>
        <v>0</v>
      </c>
      <c r="DI41" s="5">
        <f t="shared" si="8"/>
        <v>0</v>
      </c>
      <c r="DJ41" s="5">
        <f t="shared" si="8"/>
        <v>0</v>
      </c>
      <c r="DK41" s="5">
        <f t="shared" si="8"/>
        <v>0</v>
      </c>
      <c r="DL41" s="5">
        <f t="shared" si="8"/>
        <v>0</v>
      </c>
      <c r="DM41" s="5">
        <f t="shared" si="8"/>
        <v>0</v>
      </c>
      <c r="DN41" s="5">
        <f t="shared" si="8"/>
        <v>0</v>
      </c>
      <c r="DO41" s="5">
        <f t="shared" si="8"/>
        <v>0</v>
      </c>
      <c r="DP41" s="5">
        <f t="shared" si="8"/>
        <v>0</v>
      </c>
      <c r="DQ41" s="5">
        <f t="shared" si="8"/>
        <v>0</v>
      </c>
      <c r="DR41" s="5">
        <f t="shared" si="8"/>
        <v>0</v>
      </c>
      <c r="DS41" s="5">
        <f t="shared" si="8"/>
        <v>0</v>
      </c>
      <c r="DT41" s="5">
        <f t="shared" si="8"/>
        <v>0</v>
      </c>
      <c r="DU41" s="5">
        <f t="shared" si="8"/>
        <v>0</v>
      </c>
      <c r="DV41" s="5">
        <f t="shared" si="8"/>
        <v>0</v>
      </c>
      <c r="DW41" s="5">
        <f t="shared" si="8"/>
        <v>0</v>
      </c>
      <c r="DX41" s="5">
        <f t="shared" si="8"/>
        <v>0</v>
      </c>
      <c r="DY41" s="5">
        <f t="shared" si="8"/>
        <v>0</v>
      </c>
      <c r="DZ41" s="5">
        <f t="shared" si="8"/>
        <v>0</v>
      </c>
      <c r="EA41" s="5">
        <f t="shared" si="8"/>
        <v>0</v>
      </c>
      <c r="EB41" s="5">
        <f t="shared" si="8"/>
        <v>0</v>
      </c>
    </row>
    <row r="42" spans="1:132" outlineLevel="2">
      <c r="A42" s="2" t="s">
        <v>51</v>
      </c>
      <c r="B42" s="2">
        <v>2820</v>
      </c>
      <c r="C42" s="9" t="s">
        <v>125</v>
      </c>
      <c r="D42" s="9" t="s">
        <v>161</v>
      </c>
      <c r="E42" s="8">
        <v>0</v>
      </c>
      <c r="F42" s="8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8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1">
        <v>0</v>
      </c>
      <c r="Z42" s="5">
        <v>0</v>
      </c>
      <c r="AA42" s="5">
        <v>0</v>
      </c>
      <c r="AB42" s="1">
        <v>0</v>
      </c>
      <c r="AC42" s="25">
        <v>0</v>
      </c>
      <c r="AD42" s="8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8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8">
        <v>0</v>
      </c>
      <c r="BY42" s="8">
        <v>0</v>
      </c>
      <c r="BZ42" s="8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8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0</v>
      </c>
      <c r="DG42" s="8">
        <v>0</v>
      </c>
      <c r="DH42" s="5">
        <f t="shared" si="9"/>
        <v>0</v>
      </c>
      <c r="DI42" s="5">
        <f t="shared" si="8"/>
        <v>0</v>
      </c>
      <c r="DJ42" s="5">
        <f t="shared" si="8"/>
        <v>0</v>
      </c>
      <c r="DK42" s="5">
        <f t="shared" si="8"/>
        <v>0</v>
      </c>
      <c r="DL42" s="5">
        <f t="shared" si="8"/>
        <v>0</v>
      </c>
      <c r="DM42" s="5">
        <f t="shared" si="8"/>
        <v>0</v>
      </c>
      <c r="DN42" s="5">
        <f t="shared" si="8"/>
        <v>0</v>
      </c>
      <c r="DO42" s="5">
        <f t="shared" si="8"/>
        <v>0</v>
      </c>
      <c r="DP42" s="5">
        <f t="shared" si="8"/>
        <v>0</v>
      </c>
      <c r="DQ42" s="5">
        <f t="shared" si="8"/>
        <v>0</v>
      </c>
      <c r="DR42" s="5">
        <f t="shared" si="8"/>
        <v>0</v>
      </c>
      <c r="DS42" s="5">
        <f t="shared" si="8"/>
        <v>0</v>
      </c>
      <c r="DT42" s="5">
        <f t="shared" si="8"/>
        <v>0</v>
      </c>
      <c r="DU42" s="5">
        <f t="shared" si="8"/>
        <v>0</v>
      </c>
      <c r="DV42" s="5">
        <f t="shared" si="8"/>
        <v>0</v>
      </c>
      <c r="DW42" s="5">
        <f t="shared" si="8"/>
        <v>0</v>
      </c>
      <c r="DX42" s="5">
        <f t="shared" si="8"/>
        <v>0</v>
      </c>
      <c r="DY42" s="5">
        <f t="shared" si="8"/>
        <v>0</v>
      </c>
      <c r="DZ42" s="5">
        <f t="shared" si="8"/>
        <v>0</v>
      </c>
      <c r="EA42" s="5">
        <f t="shared" si="8"/>
        <v>0</v>
      </c>
      <c r="EB42" s="5">
        <f t="shared" si="8"/>
        <v>0</v>
      </c>
    </row>
    <row r="43" spans="1:132" outlineLevel="2">
      <c r="A43" s="2" t="s">
        <v>259</v>
      </c>
      <c r="B43" s="2">
        <v>2820</v>
      </c>
      <c r="C43" s="9" t="s">
        <v>125</v>
      </c>
      <c r="D43" s="9" t="s">
        <v>162</v>
      </c>
      <c r="E43" s="8">
        <v>0</v>
      </c>
      <c r="F43" s="8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8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1">
        <v>0</v>
      </c>
      <c r="Z43" s="5">
        <v>0</v>
      </c>
      <c r="AA43" s="5">
        <v>0</v>
      </c>
      <c r="AB43" s="1">
        <v>0</v>
      </c>
      <c r="AC43" s="25">
        <v>0</v>
      </c>
      <c r="AD43" s="8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8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8">
        <v>0</v>
      </c>
      <c r="BY43" s="8">
        <v>0</v>
      </c>
      <c r="BZ43" s="8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8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0</v>
      </c>
      <c r="DG43" s="8">
        <v>0</v>
      </c>
      <c r="DH43" s="5">
        <f t="shared" si="9"/>
        <v>0</v>
      </c>
      <c r="DI43" s="5">
        <f t="shared" si="8"/>
        <v>0</v>
      </c>
      <c r="DJ43" s="5">
        <f t="shared" si="8"/>
        <v>0</v>
      </c>
      <c r="DK43" s="5">
        <f t="shared" si="8"/>
        <v>0</v>
      </c>
      <c r="DL43" s="5">
        <f t="shared" si="8"/>
        <v>0</v>
      </c>
      <c r="DM43" s="5">
        <f t="shared" si="8"/>
        <v>0</v>
      </c>
      <c r="DN43" s="5">
        <f t="shared" si="8"/>
        <v>0</v>
      </c>
      <c r="DO43" s="5">
        <f t="shared" si="8"/>
        <v>0</v>
      </c>
      <c r="DP43" s="5">
        <f t="shared" si="8"/>
        <v>0</v>
      </c>
      <c r="DQ43" s="5">
        <f t="shared" si="8"/>
        <v>0</v>
      </c>
      <c r="DR43" s="5">
        <f t="shared" si="8"/>
        <v>0</v>
      </c>
      <c r="DS43" s="5">
        <f t="shared" si="8"/>
        <v>0</v>
      </c>
      <c r="DT43" s="5">
        <f t="shared" si="8"/>
        <v>0</v>
      </c>
      <c r="DU43" s="5">
        <f t="shared" si="8"/>
        <v>0</v>
      </c>
      <c r="DV43" s="5">
        <f t="shared" si="8"/>
        <v>0</v>
      </c>
      <c r="DW43" s="5">
        <f t="shared" si="8"/>
        <v>0</v>
      </c>
      <c r="DX43" s="5">
        <f t="shared" si="8"/>
        <v>0</v>
      </c>
      <c r="DY43" s="5">
        <f t="shared" si="8"/>
        <v>0</v>
      </c>
      <c r="DZ43" s="5">
        <f t="shared" si="8"/>
        <v>0</v>
      </c>
      <c r="EA43" s="5">
        <f t="shared" si="8"/>
        <v>0</v>
      </c>
      <c r="EB43" s="5">
        <f t="shared" si="8"/>
        <v>0</v>
      </c>
    </row>
    <row r="44" spans="1:132" s="6" customFormat="1" outlineLevel="1">
      <c r="A44" s="6" t="s">
        <v>242</v>
      </c>
      <c r="C44" s="26"/>
      <c r="D44" s="26"/>
      <c r="E44" s="19">
        <v>-8252765.5200000014</v>
      </c>
      <c r="F44" s="19">
        <v>-14574203.800000001</v>
      </c>
      <c r="G44" s="27">
        <v>-14574203.800000001</v>
      </c>
      <c r="H44" s="27">
        <v>-14574203.800000001</v>
      </c>
      <c r="I44" s="27">
        <v>-16438140.959999997</v>
      </c>
      <c r="J44" s="27">
        <v>-16438140.959999997</v>
      </c>
      <c r="K44" s="27">
        <v>-16438140.959999997</v>
      </c>
      <c r="L44" s="27">
        <v>-18302078.119999997</v>
      </c>
      <c r="M44" s="27">
        <v>-18302078.119999997</v>
      </c>
      <c r="N44" s="27">
        <v>-18302078.119999997</v>
      </c>
      <c r="O44" s="27">
        <v>-18114310.409000002</v>
      </c>
      <c r="P44" s="27">
        <v>-18114310.409000002</v>
      </c>
      <c r="Q44" s="27">
        <v>-18114310.409000002</v>
      </c>
      <c r="R44" s="19">
        <v>-18794322.050000001</v>
      </c>
      <c r="S44" s="11">
        <v>-18611292.050000001</v>
      </c>
      <c r="T44" s="11">
        <v>-18611292.050000001</v>
      </c>
      <c r="U44" s="11">
        <v>-19302168.1675</v>
      </c>
      <c r="V44" s="11">
        <v>-19302168.1675</v>
      </c>
      <c r="W44" s="11">
        <v>-19302168.1675</v>
      </c>
      <c r="X44" s="11">
        <v>-15669412.285</v>
      </c>
      <c r="Y44" s="10">
        <v>-15669412.285</v>
      </c>
      <c r="Z44" s="11">
        <v>-15669412.285</v>
      </c>
      <c r="AA44" s="11">
        <v>-15819854.290604383</v>
      </c>
      <c r="AB44" s="10">
        <v>-15819854.290604383</v>
      </c>
      <c r="AC44" s="28">
        <v>-15819854.290604383</v>
      </c>
      <c r="AD44" s="19">
        <v>-17434029.999999996</v>
      </c>
      <c r="AE44" s="11">
        <v>-17434029.999999996</v>
      </c>
      <c r="AF44" s="11">
        <v>-17434029.999999996</v>
      </c>
      <c r="AG44" s="11">
        <v>-18981593.294999998</v>
      </c>
      <c r="AH44" s="11">
        <v>-18981593.294999998</v>
      </c>
      <c r="AI44" s="11">
        <v>-18981593.294999998</v>
      </c>
      <c r="AJ44" s="11">
        <v>-20638023.354999997</v>
      </c>
      <c r="AK44" s="11">
        <v>-20638023.354999997</v>
      </c>
      <c r="AL44" s="11">
        <v>-20638023.354999997</v>
      </c>
      <c r="AM44" s="11">
        <v>-22240020.032499995</v>
      </c>
      <c r="AN44" s="11">
        <v>-22240020.032499995</v>
      </c>
      <c r="AO44" s="11">
        <v>-22240020.032499995</v>
      </c>
      <c r="AP44" s="11">
        <v>-23144866.079999998</v>
      </c>
      <c r="AQ44" s="11">
        <v>-23144866.079999998</v>
      </c>
      <c r="AR44" s="11">
        <v>-23144866.079999998</v>
      </c>
      <c r="AS44" s="11">
        <v>-27842532.875281148</v>
      </c>
      <c r="AT44" s="11">
        <v>-27842532.875281148</v>
      </c>
      <c r="AU44" s="11">
        <v>-27842532.875281148</v>
      </c>
      <c r="AV44" s="11">
        <v>-26254495.135573227</v>
      </c>
      <c r="AW44" s="11">
        <v>-26254495.135573227</v>
      </c>
      <c r="AX44" s="11">
        <v>-26254495.135573227</v>
      </c>
      <c r="AY44" s="11">
        <v>-33139622.15993299</v>
      </c>
      <c r="AZ44" s="11">
        <v>-33139622.15993299</v>
      </c>
      <c r="BA44" s="11">
        <v>-33139630.15993299</v>
      </c>
      <c r="BB44" s="11">
        <v>-17673124.069999997</v>
      </c>
      <c r="BC44" s="19">
        <v>-17673124.069999997</v>
      </c>
      <c r="BD44" s="11">
        <v>-17673124.069999997</v>
      </c>
      <c r="BE44" s="11">
        <v>-25455696.5569125</v>
      </c>
      <c r="BF44" s="11">
        <v>-25455696.5569125</v>
      </c>
      <c r="BG44" s="11">
        <v>-25455696.5569125</v>
      </c>
      <c r="BH44" s="11">
        <v>-26884429.343824994</v>
      </c>
      <c r="BI44" s="11">
        <v>-26884429.343824994</v>
      </c>
      <c r="BJ44" s="11">
        <v>-26884429.343824994</v>
      </c>
      <c r="BK44" s="11">
        <v>-28468728.259699997</v>
      </c>
      <c r="BL44" s="11">
        <v>-28468728.259699997</v>
      </c>
      <c r="BM44" s="11">
        <v>-28468728.259699997</v>
      </c>
      <c r="BN44" s="11">
        <v>-16690150.965000004</v>
      </c>
      <c r="BO44" s="11">
        <v>-16690150.965000004</v>
      </c>
      <c r="BP44" s="11">
        <v>-16690150.965000004</v>
      </c>
      <c r="BQ44" s="11">
        <v>-18800468.344381642</v>
      </c>
      <c r="BR44" s="11">
        <v>-18800468.344381642</v>
      </c>
      <c r="BS44" s="11">
        <v>-18800468.344381642</v>
      </c>
      <c r="BT44" s="11">
        <v>-22145779.965</v>
      </c>
      <c r="BU44" s="11">
        <v>-22145779.965</v>
      </c>
      <c r="BV44" s="11">
        <v>-22145779.965</v>
      </c>
      <c r="BW44" s="11">
        <v>-24471232.965</v>
      </c>
      <c r="BX44" s="19">
        <v>-24471232.965</v>
      </c>
      <c r="BY44" s="19">
        <v>-24471232.965</v>
      </c>
      <c r="BZ44" s="19">
        <v>-22786502.509999994</v>
      </c>
      <c r="CA44" s="19">
        <v>-22786502.509999994</v>
      </c>
      <c r="CB44" s="19">
        <v>-22786502.509999994</v>
      </c>
      <c r="CC44" s="19">
        <v>-26052260.509999994</v>
      </c>
      <c r="CD44" s="19">
        <v>-26052260.509999994</v>
      </c>
      <c r="CE44" s="19">
        <v>-26052260.509999994</v>
      </c>
      <c r="CF44" s="19">
        <v>-28783639.509999994</v>
      </c>
      <c r="CG44" s="19">
        <v>-28783639.509999994</v>
      </c>
      <c r="CH44" s="19">
        <v>-28783639.509999994</v>
      </c>
      <c r="CI44" s="19">
        <v>-31864650.089825001</v>
      </c>
      <c r="CJ44" s="19">
        <v>-31864650.089825001</v>
      </c>
      <c r="CK44" s="19">
        <v>-31864650.089825001</v>
      </c>
      <c r="CL44" s="19">
        <v>-23883366</v>
      </c>
      <c r="CM44" s="19">
        <v>-23883366</v>
      </c>
      <c r="CN44" s="19">
        <v>-23883366</v>
      </c>
      <c r="CO44" s="19">
        <v>-25799535</v>
      </c>
      <c r="CP44" s="19">
        <v>-25799535</v>
      </c>
      <c r="CQ44" s="19">
        <v>-25799535</v>
      </c>
      <c r="CR44" s="19">
        <v>-27446027</v>
      </c>
      <c r="CS44" s="19">
        <v>-27446027</v>
      </c>
      <c r="CT44" s="19">
        <v>-27446027</v>
      </c>
      <c r="CU44" s="19">
        <v>-29281143</v>
      </c>
      <c r="CV44" s="19">
        <v>-29281143</v>
      </c>
      <c r="CW44" s="19">
        <v>-29281143</v>
      </c>
      <c r="CX44" s="19">
        <v>-27153712</v>
      </c>
      <c r="CY44" s="19">
        <v>-27153712</v>
      </c>
      <c r="CZ44" s="19">
        <v>-27153712</v>
      </c>
      <c r="DA44" s="19">
        <v>-16962842</v>
      </c>
      <c r="DB44" s="19">
        <v>-16962842</v>
      </c>
      <c r="DC44" s="19">
        <v>-16962842</v>
      </c>
      <c r="DD44" s="19">
        <v>-17286780</v>
      </c>
      <c r="DE44" s="19">
        <v>-17286780</v>
      </c>
      <c r="DF44" s="19">
        <v>-17286780</v>
      </c>
      <c r="DG44" s="19">
        <v>-17703421</v>
      </c>
      <c r="DH44" s="19">
        <f>SUBTOTAL(9,DH34:DH43)</f>
        <v>-18274220.983331285</v>
      </c>
      <c r="DI44" s="19">
        <f t="shared" ref="DI44:EB44" si="10">SUBTOTAL(9,DI34:DI43)</f>
        <v>-18763712.435575552</v>
      </c>
      <c r="DJ44" s="19">
        <f t="shared" si="10"/>
        <v>-19409826.640306506</v>
      </c>
      <c r="DK44" s="19">
        <f t="shared" si="10"/>
        <v>-19478664.430759437</v>
      </c>
      <c r="DL44" s="19">
        <f t="shared" si="10"/>
        <v>-19561478.371576544</v>
      </c>
      <c r="DM44" s="19">
        <f t="shared" si="10"/>
        <v>-19644114.029849909</v>
      </c>
      <c r="DN44" s="19">
        <f t="shared" si="10"/>
        <v>-19726502.228200652</v>
      </c>
      <c r="DO44" s="19">
        <f t="shared" si="10"/>
        <v>-19808668.888849877</v>
      </c>
      <c r="DP44" s="19">
        <f t="shared" si="10"/>
        <v>-19890653.455673154</v>
      </c>
      <c r="DQ44" s="19">
        <f t="shared" si="10"/>
        <v>-19968994.44206278</v>
      </c>
      <c r="DR44" s="19">
        <f t="shared" si="10"/>
        <v>-20040199.410954449</v>
      </c>
      <c r="DS44" s="19">
        <f t="shared" si="10"/>
        <v>-20104590.254151799</v>
      </c>
      <c r="DT44" s="19">
        <f t="shared" si="10"/>
        <v>-20161997.853428088</v>
      </c>
      <c r="DU44" s="19">
        <f t="shared" si="10"/>
        <v>-20212454.095730919</v>
      </c>
      <c r="DV44" s="19">
        <f t="shared" si="10"/>
        <v>-20256203.188391112</v>
      </c>
      <c r="DW44" s="19">
        <f t="shared" si="10"/>
        <v>-20315484.095891692</v>
      </c>
      <c r="DX44" s="19">
        <f t="shared" si="10"/>
        <v>-20365121.514914263</v>
      </c>
      <c r="DY44" s="19">
        <f t="shared" si="10"/>
        <v>-20403973.59512689</v>
      </c>
      <c r="DZ44" s="19">
        <f t="shared" si="10"/>
        <v>-20431872.613157518</v>
      </c>
      <c r="EA44" s="19">
        <f t="shared" si="10"/>
        <v>-20449503.266126458</v>
      </c>
      <c r="EB44" s="19">
        <f t="shared" si="10"/>
        <v>-20455340.007833295</v>
      </c>
    </row>
    <row r="45" spans="1:132" outlineLevel="2">
      <c r="A45" s="2" t="s">
        <v>53</v>
      </c>
      <c r="C45" s="9" t="s">
        <v>127</v>
      </c>
      <c r="D45" s="9" t="s">
        <v>164</v>
      </c>
      <c r="E45" s="8">
        <v>0</v>
      </c>
      <c r="F45" s="8">
        <v>-785483.36</v>
      </c>
      <c r="G45" s="24">
        <v>-785483.36</v>
      </c>
      <c r="H45" s="24">
        <v>-785483.36</v>
      </c>
      <c r="I45" s="24">
        <v>-785483.36</v>
      </c>
      <c r="J45" s="24">
        <v>-785483.36</v>
      </c>
      <c r="K45" s="24">
        <v>-785483.36</v>
      </c>
      <c r="L45" s="24">
        <v>-785483.36</v>
      </c>
      <c r="M45" s="24">
        <v>-785483.36</v>
      </c>
      <c r="N45" s="24">
        <v>-785483.36</v>
      </c>
      <c r="O45" s="24">
        <v>0</v>
      </c>
      <c r="P45" s="24">
        <v>0</v>
      </c>
      <c r="Q45" s="24">
        <v>0</v>
      </c>
      <c r="R45" s="8">
        <v>0</v>
      </c>
      <c r="S45" s="5">
        <v>0</v>
      </c>
      <c r="T45" s="5">
        <v>0</v>
      </c>
      <c r="U45" s="5">
        <v>-2960</v>
      </c>
      <c r="V45" s="5">
        <v>-2960</v>
      </c>
      <c r="W45" s="5">
        <v>-2960</v>
      </c>
      <c r="X45" s="5">
        <v>0</v>
      </c>
      <c r="Y45" s="1">
        <v>0</v>
      </c>
      <c r="Z45" s="5">
        <v>0</v>
      </c>
      <c r="AA45" s="5">
        <v>0</v>
      </c>
      <c r="AB45" s="1">
        <v>0</v>
      </c>
      <c r="AC45" s="25">
        <v>0</v>
      </c>
      <c r="AD45" s="8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592309</v>
      </c>
      <c r="AW45" s="5">
        <v>592309</v>
      </c>
      <c r="AX45" s="5">
        <v>592309</v>
      </c>
      <c r="AY45" s="5">
        <v>0</v>
      </c>
      <c r="AZ45" s="5">
        <v>0</v>
      </c>
      <c r="BA45" s="5">
        <v>0</v>
      </c>
      <c r="BB45" s="5">
        <v>0</v>
      </c>
      <c r="BC45" s="8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8">
        <v>0</v>
      </c>
      <c r="BY45" s="8">
        <v>0</v>
      </c>
      <c r="BZ45" s="8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8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5">
        <f>DG45</f>
        <v>0</v>
      </c>
      <c r="DI45" s="5">
        <f t="shared" ref="DI45:EB58" si="11">DH45</f>
        <v>0</v>
      </c>
      <c r="DJ45" s="5">
        <f t="shared" si="11"/>
        <v>0</v>
      </c>
      <c r="DK45" s="5">
        <f t="shared" si="11"/>
        <v>0</v>
      </c>
      <c r="DL45" s="5">
        <f t="shared" si="11"/>
        <v>0</v>
      </c>
      <c r="DM45" s="5">
        <f t="shared" si="11"/>
        <v>0</v>
      </c>
      <c r="DN45" s="5">
        <f t="shared" si="11"/>
        <v>0</v>
      </c>
      <c r="DO45" s="5">
        <f t="shared" si="11"/>
        <v>0</v>
      </c>
      <c r="DP45" s="5">
        <f t="shared" si="11"/>
        <v>0</v>
      </c>
      <c r="DQ45" s="5">
        <f t="shared" si="11"/>
        <v>0</v>
      </c>
      <c r="DR45" s="5">
        <f t="shared" si="11"/>
        <v>0</v>
      </c>
      <c r="DS45" s="5">
        <f t="shared" si="11"/>
        <v>0</v>
      </c>
      <c r="DT45" s="5">
        <f t="shared" si="11"/>
        <v>0</v>
      </c>
      <c r="DU45" s="5">
        <f t="shared" si="11"/>
        <v>0</v>
      </c>
      <c r="DV45" s="5">
        <f t="shared" si="11"/>
        <v>0</v>
      </c>
      <c r="DW45" s="5">
        <f t="shared" si="11"/>
        <v>0</v>
      </c>
      <c r="DX45" s="5">
        <f t="shared" si="11"/>
        <v>0</v>
      </c>
      <c r="DY45" s="5">
        <f t="shared" si="11"/>
        <v>0</v>
      </c>
      <c r="DZ45" s="5">
        <f t="shared" si="11"/>
        <v>0</v>
      </c>
      <c r="EA45" s="5">
        <f t="shared" si="11"/>
        <v>0</v>
      </c>
      <c r="EB45" s="5">
        <f t="shared" si="11"/>
        <v>0</v>
      </c>
    </row>
    <row r="46" spans="1:132" outlineLevel="2">
      <c r="A46" s="2" t="s">
        <v>54</v>
      </c>
      <c r="C46" s="9" t="s">
        <v>127</v>
      </c>
      <c r="D46" s="9" t="s">
        <v>165</v>
      </c>
      <c r="E46" s="8">
        <v>0</v>
      </c>
      <c r="F46" s="8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8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1">
        <v>0</v>
      </c>
      <c r="Z46" s="5">
        <v>0</v>
      </c>
      <c r="AA46" s="5">
        <v>0</v>
      </c>
      <c r="AB46" s="1">
        <v>0</v>
      </c>
      <c r="AC46" s="25">
        <v>0</v>
      </c>
      <c r="AD46" s="8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8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8">
        <v>0</v>
      </c>
      <c r="BY46" s="8">
        <v>0</v>
      </c>
      <c r="BZ46" s="8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8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0</v>
      </c>
      <c r="DG46" s="8">
        <v>0</v>
      </c>
      <c r="DH46" s="5">
        <f t="shared" ref="DH46:DW61" si="12">DG46</f>
        <v>0</v>
      </c>
      <c r="DI46" s="5">
        <f t="shared" si="12"/>
        <v>0</v>
      </c>
      <c r="DJ46" s="5">
        <f t="shared" si="12"/>
        <v>0</v>
      </c>
      <c r="DK46" s="5">
        <f t="shared" si="12"/>
        <v>0</v>
      </c>
      <c r="DL46" s="5">
        <f t="shared" si="12"/>
        <v>0</v>
      </c>
      <c r="DM46" s="5">
        <f t="shared" si="12"/>
        <v>0</v>
      </c>
      <c r="DN46" s="5">
        <f t="shared" si="12"/>
        <v>0</v>
      </c>
      <c r="DO46" s="5">
        <f t="shared" si="12"/>
        <v>0</v>
      </c>
      <c r="DP46" s="5">
        <f t="shared" si="12"/>
        <v>0</v>
      </c>
      <c r="DQ46" s="5">
        <f t="shared" si="12"/>
        <v>0</v>
      </c>
      <c r="DR46" s="5">
        <f t="shared" si="12"/>
        <v>0</v>
      </c>
      <c r="DS46" s="5">
        <f t="shared" si="12"/>
        <v>0</v>
      </c>
      <c r="DT46" s="5">
        <f t="shared" si="12"/>
        <v>0</v>
      </c>
      <c r="DU46" s="5">
        <f t="shared" si="12"/>
        <v>0</v>
      </c>
      <c r="DV46" s="5">
        <f t="shared" si="12"/>
        <v>0</v>
      </c>
      <c r="DW46" s="5">
        <f t="shared" si="12"/>
        <v>0</v>
      </c>
      <c r="DX46" s="5">
        <f t="shared" si="11"/>
        <v>0</v>
      </c>
      <c r="DY46" s="5">
        <f t="shared" si="11"/>
        <v>0</v>
      </c>
      <c r="DZ46" s="5">
        <f t="shared" si="11"/>
        <v>0</v>
      </c>
      <c r="EA46" s="5">
        <f t="shared" si="11"/>
        <v>0</v>
      </c>
      <c r="EB46" s="5">
        <f t="shared" si="11"/>
        <v>0</v>
      </c>
    </row>
    <row r="47" spans="1:132" outlineLevel="2">
      <c r="A47" s="2" t="s">
        <v>55</v>
      </c>
      <c r="C47" s="9" t="s">
        <v>127</v>
      </c>
      <c r="D47" s="9" t="s">
        <v>166</v>
      </c>
      <c r="E47" s="8">
        <v>0</v>
      </c>
      <c r="F47" s="8">
        <v>11175101.49</v>
      </c>
      <c r="G47" s="24">
        <v>11175101.49</v>
      </c>
      <c r="H47" s="24">
        <v>11175101.49</v>
      </c>
      <c r="I47" s="24">
        <v>11175101.49</v>
      </c>
      <c r="J47" s="24">
        <v>11175101.49</v>
      </c>
      <c r="K47" s="24">
        <v>11175101.49</v>
      </c>
      <c r="L47" s="24">
        <v>11175101.49</v>
      </c>
      <c r="M47" s="24">
        <v>11175101.49</v>
      </c>
      <c r="N47" s="24">
        <v>11175101.49</v>
      </c>
      <c r="O47" s="24">
        <v>11175101.49</v>
      </c>
      <c r="P47" s="24">
        <v>11175101.49</v>
      </c>
      <c r="Q47" s="24">
        <v>11175101.49</v>
      </c>
      <c r="R47" s="8">
        <v>11175101.49</v>
      </c>
      <c r="S47" s="5">
        <v>11175101.49</v>
      </c>
      <c r="T47" s="5">
        <v>11175101.49</v>
      </c>
      <c r="U47" s="5">
        <v>11175101.49</v>
      </c>
      <c r="V47" s="5">
        <v>11175101.49</v>
      </c>
      <c r="W47" s="5">
        <v>11175101.49</v>
      </c>
      <c r="X47" s="5">
        <v>0</v>
      </c>
      <c r="Y47" s="1">
        <v>0</v>
      </c>
      <c r="Z47" s="5">
        <v>0</v>
      </c>
      <c r="AA47" s="5">
        <v>0</v>
      </c>
      <c r="AB47" s="1">
        <v>0</v>
      </c>
      <c r="AC47" s="25">
        <v>0</v>
      </c>
      <c r="AD47" s="8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8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8">
        <v>0</v>
      </c>
      <c r="BY47" s="8">
        <v>0</v>
      </c>
      <c r="BZ47" s="8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8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5">
        <f t="shared" si="12"/>
        <v>0</v>
      </c>
      <c r="DI47" s="5">
        <f t="shared" si="11"/>
        <v>0</v>
      </c>
      <c r="DJ47" s="5">
        <f t="shared" si="11"/>
        <v>0</v>
      </c>
      <c r="DK47" s="5">
        <f t="shared" si="11"/>
        <v>0</v>
      </c>
      <c r="DL47" s="5">
        <f t="shared" si="11"/>
        <v>0</v>
      </c>
      <c r="DM47" s="5">
        <f t="shared" si="11"/>
        <v>0</v>
      </c>
      <c r="DN47" s="5">
        <f t="shared" si="11"/>
        <v>0</v>
      </c>
      <c r="DO47" s="5">
        <f t="shared" si="11"/>
        <v>0</v>
      </c>
      <c r="DP47" s="5">
        <f t="shared" si="11"/>
        <v>0</v>
      </c>
      <c r="DQ47" s="5">
        <f t="shared" si="11"/>
        <v>0</v>
      </c>
      <c r="DR47" s="5">
        <f t="shared" si="11"/>
        <v>0</v>
      </c>
      <c r="DS47" s="5">
        <f t="shared" si="11"/>
        <v>0</v>
      </c>
      <c r="DT47" s="5">
        <f t="shared" si="11"/>
        <v>0</v>
      </c>
      <c r="DU47" s="5">
        <f t="shared" si="11"/>
        <v>0</v>
      </c>
      <c r="DV47" s="5">
        <f t="shared" si="11"/>
        <v>0</v>
      </c>
      <c r="DW47" s="5">
        <f t="shared" si="11"/>
        <v>0</v>
      </c>
      <c r="DX47" s="5">
        <f t="shared" si="11"/>
        <v>0</v>
      </c>
      <c r="DY47" s="5">
        <f t="shared" si="11"/>
        <v>0</v>
      </c>
      <c r="DZ47" s="5">
        <f t="shared" si="11"/>
        <v>0</v>
      </c>
      <c r="EA47" s="5">
        <f t="shared" si="11"/>
        <v>0</v>
      </c>
      <c r="EB47" s="5">
        <f t="shared" si="11"/>
        <v>0</v>
      </c>
    </row>
    <row r="48" spans="1:132" s="6" customFormat="1" outlineLevel="1">
      <c r="A48" s="6" t="s">
        <v>243</v>
      </c>
      <c r="C48" s="26"/>
      <c r="D48" s="26"/>
      <c r="E48" s="19">
        <v>0</v>
      </c>
      <c r="F48" s="19">
        <v>10389618.130000001</v>
      </c>
      <c r="G48" s="27">
        <v>10389618.130000001</v>
      </c>
      <c r="H48" s="27">
        <v>10389618.130000001</v>
      </c>
      <c r="I48" s="27">
        <v>10389618.130000001</v>
      </c>
      <c r="J48" s="27">
        <v>10389618.130000001</v>
      </c>
      <c r="K48" s="27">
        <v>10389618.130000001</v>
      </c>
      <c r="L48" s="27">
        <v>10389618.130000001</v>
      </c>
      <c r="M48" s="27">
        <v>10389618.130000001</v>
      </c>
      <c r="N48" s="27">
        <v>10389618.130000001</v>
      </c>
      <c r="O48" s="27">
        <v>11175101.49</v>
      </c>
      <c r="P48" s="27">
        <v>11175101.49</v>
      </c>
      <c r="Q48" s="27">
        <v>11175101.49</v>
      </c>
      <c r="R48" s="19">
        <v>11175101.49</v>
      </c>
      <c r="S48" s="11">
        <v>11175101.49</v>
      </c>
      <c r="T48" s="11">
        <v>11175101.49</v>
      </c>
      <c r="U48" s="11">
        <v>11172141.49</v>
      </c>
      <c r="V48" s="11">
        <v>11172141.49</v>
      </c>
      <c r="W48" s="11">
        <v>11172141.49</v>
      </c>
      <c r="X48" s="11">
        <v>0</v>
      </c>
      <c r="Y48" s="10">
        <v>0</v>
      </c>
      <c r="Z48" s="11">
        <v>0</v>
      </c>
      <c r="AA48" s="11">
        <v>0</v>
      </c>
      <c r="AB48" s="10">
        <v>0</v>
      </c>
      <c r="AC48" s="28">
        <v>0</v>
      </c>
      <c r="AD48" s="19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592309</v>
      </c>
      <c r="AW48" s="11">
        <v>592309</v>
      </c>
      <c r="AX48" s="11">
        <v>592309</v>
      </c>
      <c r="AY48" s="11">
        <v>0</v>
      </c>
      <c r="AZ48" s="11">
        <v>0</v>
      </c>
      <c r="BA48" s="11">
        <v>0</v>
      </c>
      <c r="BB48" s="11">
        <v>0</v>
      </c>
      <c r="BC48" s="19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5">
        <f t="shared" si="12"/>
        <v>0</v>
      </c>
      <c r="DI48" s="5">
        <f t="shared" si="11"/>
        <v>0</v>
      </c>
      <c r="DJ48" s="5">
        <f t="shared" si="11"/>
        <v>0</v>
      </c>
      <c r="DK48" s="5">
        <f t="shared" si="11"/>
        <v>0</v>
      </c>
      <c r="DL48" s="5">
        <f t="shared" si="11"/>
        <v>0</v>
      </c>
      <c r="DM48" s="5">
        <f t="shared" si="11"/>
        <v>0</v>
      </c>
      <c r="DN48" s="5">
        <f t="shared" si="11"/>
        <v>0</v>
      </c>
      <c r="DO48" s="5">
        <f t="shared" si="11"/>
        <v>0</v>
      </c>
      <c r="DP48" s="5">
        <f t="shared" si="11"/>
        <v>0</v>
      </c>
      <c r="DQ48" s="5">
        <f t="shared" si="11"/>
        <v>0</v>
      </c>
      <c r="DR48" s="5">
        <f t="shared" si="11"/>
        <v>0</v>
      </c>
      <c r="DS48" s="5">
        <f t="shared" si="11"/>
        <v>0</v>
      </c>
      <c r="DT48" s="5">
        <f t="shared" si="11"/>
        <v>0</v>
      </c>
      <c r="DU48" s="5">
        <f t="shared" si="11"/>
        <v>0</v>
      </c>
      <c r="DV48" s="5">
        <f t="shared" si="11"/>
        <v>0</v>
      </c>
      <c r="DW48" s="5">
        <f t="shared" si="11"/>
        <v>0</v>
      </c>
      <c r="DX48" s="5">
        <f t="shared" si="11"/>
        <v>0</v>
      </c>
      <c r="DY48" s="5">
        <f t="shared" si="11"/>
        <v>0</v>
      </c>
      <c r="DZ48" s="5">
        <f t="shared" si="11"/>
        <v>0</v>
      </c>
      <c r="EA48" s="5">
        <f t="shared" si="11"/>
        <v>0</v>
      </c>
      <c r="EB48" s="5">
        <f t="shared" si="11"/>
        <v>0</v>
      </c>
    </row>
    <row r="49" spans="1:132" outlineLevel="2">
      <c r="A49" s="2" t="s">
        <v>73</v>
      </c>
      <c r="B49" s="2">
        <v>2830</v>
      </c>
      <c r="C49" s="9" t="s">
        <v>129</v>
      </c>
      <c r="D49" s="9" t="s">
        <v>184</v>
      </c>
      <c r="E49" s="8">
        <v>0</v>
      </c>
      <c r="F49" s="8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8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1">
        <v>0</v>
      </c>
      <c r="Z49" s="5">
        <v>0</v>
      </c>
      <c r="AA49" s="5">
        <v>0</v>
      </c>
      <c r="AB49" s="1">
        <v>0</v>
      </c>
      <c r="AC49" s="25">
        <v>0</v>
      </c>
      <c r="AD49" s="8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8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8">
        <v>0</v>
      </c>
      <c r="BY49" s="8">
        <v>0</v>
      </c>
      <c r="BZ49" s="8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8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5">
        <f t="shared" si="12"/>
        <v>0</v>
      </c>
      <c r="DI49" s="5">
        <f t="shared" si="11"/>
        <v>0</v>
      </c>
      <c r="DJ49" s="5">
        <f t="shared" si="11"/>
        <v>0</v>
      </c>
      <c r="DK49" s="5">
        <f t="shared" si="11"/>
        <v>0</v>
      </c>
      <c r="DL49" s="5">
        <f t="shared" si="11"/>
        <v>0</v>
      </c>
      <c r="DM49" s="5">
        <f t="shared" si="11"/>
        <v>0</v>
      </c>
      <c r="DN49" s="5">
        <f t="shared" si="11"/>
        <v>0</v>
      </c>
      <c r="DO49" s="5">
        <f t="shared" si="11"/>
        <v>0</v>
      </c>
      <c r="DP49" s="5">
        <f t="shared" si="11"/>
        <v>0</v>
      </c>
      <c r="DQ49" s="5">
        <f t="shared" si="11"/>
        <v>0</v>
      </c>
      <c r="DR49" s="5">
        <f t="shared" si="11"/>
        <v>0</v>
      </c>
      <c r="DS49" s="5">
        <f t="shared" si="11"/>
        <v>0</v>
      </c>
      <c r="DT49" s="5">
        <f t="shared" si="11"/>
        <v>0</v>
      </c>
      <c r="DU49" s="5">
        <f t="shared" si="11"/>
        <v>0</v>
      </c>
      <c r="DV49" s="5">
        <f t="shared" si="11"/>
        <v>0</v>
      </c>
      <c r="DW49" s="5">
        <f t="shared" si="11"/>
        <v>0</v>
      </c>
      <c r="DX49" s="5">
        <f t="shared" si="11"/>
        <v>0</v>
      </c>
      <c r="DY49" s="5">
        <f t="shared" si="11"/>
        <v>0</v>
      </c>
      <c r="DZ49" s="5">
        <f t="shared" si="11"/>
        <v>0</v>
      </c>
      <c r="EA49" s="5">
        <f t="shared" si="11"/>
        <v>0</v>
      </c>
      <c r="EB49" s="5">
        <f t="shared" si="11"/>
        <v>0</v>
      </c>
    </row>
    <row r="50" spans="1:132" outlineLevel="2">
      <c r="A50" s="2" t="s">
        <v>86</v>
      </c>
      <c r="B50" s="2">
        <v>2830</v>
      </c>
      <c r="C50" s="9" t="s">
        <v>129</v>
      </c>
      <c r="D50" s="9" t="s">
        <v>193</v>
      </c>
      <c r="E50" s="8">
        <v>0</v>
      </c>
      <c r="F50" s="8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8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1">
        <v>0</v>
      </c>
      <c r="Z50" s="5">
        <v>0</v>
      </c>
      <c r="AA50" s="5">
        <v>0</v>
      </c>
      <c r="AB50" s="1">
        <v>0</v>
      </c>
      <c r="AC50" s="25">
        <v>0</v>
      </c>
      <c r="AD50" s="8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8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8">
        <v>0</v>
      </c>
      <c r="BY50" s="8">
        <v>0</v>
      </c>
      <c r="BZ50" s="8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8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0</v>
      </c>
      <c r="DH50" s="5">
        <f t="shared" si="12"/>
        <v>0</v>
      </c>
      <c r="DI50" s="5">
        <f t="shared" si="11"/>
        <v>0</v>
      </c>
      <c r="DJ50" s="5">
        <f t="shared" si="11"/>
        <v>0</v>
      </c>
      <c r="DK50" s="5">
        <f t="shared" si="11"/>
        <v>0</v>
      </c>
      <c r="DL50" s="5">
        <f t="shared" si="11"/>
        <v>0</v>
      </c>
      <c r="DM50" s="5">
        <f t="shared" si="11"/>
        <v>0</v>
      </c>
      <c r="DN50" s="5">
        <f t="shared" si="11"/>
        <v>0</v>
      </c>
      <c r="DO50" s="5">
        <f t="shared" si="11"/>
        <v>0</v>
      </c>
      <c r="DP50" s="5">
        <f t="shared" si="11"/>
        <v>0</v>
      </c>
      <c r="DQ50" s="5">
        <f t="shared" si="11"/>
        <v>0</v>
      </c>
      <c r="DR50" s="5">
        <f t="shared" si="11"/>
        <v>0</v>
      </c>
      <c r="DS50" s="5">
        <f t="shared" si="11"/>
        <v>0</v>
      </c>
      <c r="DT50" s="5">
        <f t="shared" si="11"/>
        <v>0</v>
      </c>
      <c r="DU50" s="5">
        <f t="shared" si="11"/>
        <v>0</v>
      </c>
      <c r="DV50" s="5">
        <f t="shared" si="11"/>
        <v>0</v>
      </c>
      <c r="DW50" s="5">
        <f t="shared" si="11"/>
        <v>0</v>
      </c>
      <c r="DX50" s="5">
        <f t="shared" si="11"/>
        <v>0</v>
      </c>
      <c r="DY50" s="5">
        <f t="shared" si="11"/>
        <v>0</v>
      </c>
      <c r="DZ50" s="5">
        <f t="shared" si="11"/>
        <v>0</v>
      </c>
      <c r="EA50" s="5">
        <f t="shared" si="11"/>
        <v>0</v>
      </c>
      <c r="EB50" s="5">
        <f t="shared" si="11"/>
        <v>0</v>
      </c>
    </row>
    <row r="51" spans="1:132" s="6" customFormat="1" outlineLevel="1">
      <c r="A51" s="6" t="s">
        <v>244</v>
      </c>
      <c r="C51" s="26"/>
      <c r="D51" s="26"/>
      <c r="E51" s="19">
        <v>0</v>
      </c>
      <c r="F51" s="19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19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0">
        <v>0</v>
      </c>
      <c r="Z51" s="11">
        <v>0</v>
      </c>
      <c r="AA51" s="11">
        <v>0</v>
      </c>
      <c r="AB51" s="10">
        <v>0</v>
      </c>
      <c r="AC51" s="28">
        <v>0</v>
      </c>
      <c r="AD51" s="19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9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9">
        <v>0</v>
      </c>
      <c r="BY51" s="19">
        <v>0</v>
      </c>
      <c r="BZ51" s="19">
        <v>0</v>
      </c>
      <c r="CA51" s="19">
        <v>0</v>
      </c>
      <c r="CB51" s="19">
        <v>0</v>
      </c>
      <c r="CC51" s="19">
        <v>0</v>
      </c>
      <c r="CD51" s="19">
        <v>0</v>
      </c>
      <c r="CE51" s="19">
        <v>0</v>
      </c>
      <c r="CF51" s="19">
        <v>0</v>
      </c>
      <c r="CG51" s="19">
        <v>0</v>
      </c>
      <c r="CH51" s="19">
        <v>0</v>
      </c>
      <c r="CI51" s="19">
        <v>0</v>
      </c>
      <c r="CJ51" s="19">
        <v>0</v>
      </c>
      <c r="CK51" s="19">
        <v>0</v>
      </c>
      <c r="CL51" s="19">
        <v>0</v>
      </c>
      <c r="CM51" s="19">
        <v>0</v>
      </c>
      <c r="CN51" s="19">
        <v>0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0</v>
      </c>
      <c r="CW51" s="19">
        <v>0</v>
      </c>
      <c r="CX51" s="19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5">
        <f t="shared" si="12"/>
        <v>0</v>
      </c>
      <c r="DI51" s="5">
        <f t="shared" si="11"/>
        <v>0</v>
      </c>
      <c r="DJ51" s="5">
        <f t="shared" si="11"/>
        <v>0</v>
      </c>
      <c r="DK51" s="5">
        <f t="shared" si="11"/>
        <v>0</v>
      </c>
      <c r="DL51" s="5">
        <f t="shared" si="11"/>
        <v>0</v>
      </c>
      <c r="DM51" s="5">
        <f t="shared" si="11"/>
        <v>0</v>
      </c>
      <c r="DN51" s="5">
        <f t="shared" si="11"/>
        <v>0</v>
      </c>
      <c r="DO51" s="5">
        <f t="shared" si="11"/>
        <v>0</v>
      </c>
      <c r="DP51" s="5">
        <f t="shared" si="11"/>
        <v>0</v>
      </c>
      <c r="DQ51" s="5">
        <f t="shared" si="11"/>
        <v>0</v>
      </c>
      <c r="DR51" s="5">
        <f t="shared" si="11"/>
        <v>0</v>
      </c>
      <c r="DS51" s="5">
        <f t="shared" si="11"/>
        <v>0</v>
      </c>
      <c r="DT51" s="5">
        <f t="shared" si="11"/>
        <v>0</v>
      </c>
      <c r="DU51" s="5">
        <f t="shared" si="11"/>
        <v>0</v>
      </c>
      <c r="DV51" s="5">
        <f t="shared" si="11"/>
        <v>0</v>
      </c>
      <c r="DW51" s="5">
        <f t="shared" si="11"/>
        <v>0</v>
      </c>
      <c r="DX51" s="5">
        <f t="shared" si="11"/>
        <v>0</v>
      </c>
      <c r="DY51" s="5">
        <f t="shared" si="11"/>
        <v>0</v>
      </c>
      <c r="DZ51" s="5">
        <f t="shared" si="11"/>
        <v>0</v>
      </c>
      <c r="EA51" s="5">
        <f t="shared" si="11"/>
        <v>0</v>
      </c>
      <c r="EB51" s="5">
        <f t="shared" si="11"/>
        <v>0</v>
      </c>
    </row>
    <row r="52" spans="1:132" outlineLevel="2">
      <c r="A52" s="2" t="s">
        <v>30</v>
      </c>
      <c r="B52" s="2">
        <v>1900</v>
      </c>
      <c r="C52" s="9" t="s">
        <v>124</v>
      </c>
      <c r="D52" s="9" t="s">
        <v>140</v>
      </c>
      <c r="E52" s="8">
        <v>0</v>
      </c>
      <c r="F52" s="8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8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1">
        <v>0</v>
      </c>
      <c r="Z52" s="5">
        <v>0</v>
      </c>
      <c r="AA52" s="5">
        <v>0</v>
      </c>
      <c r="AB52" s="1">
        <v>0</v>
      </c>
      <c r="AC52" s="25">
        <v>0</v>
      </c>
      <c r="AD52" s="8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8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8">
        <v>0</v>
      </c>
      <c r="BY52" s="8">
        <v>0</v>
      </c>
      <c r="BZ52" s="8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8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5">
        <f t="shared" si="12"/>
        <v>0</v>
      </c>
      <c r="DI52" s="5">
        <f t="shared" si="11"/>
        <v>0</v>
      </c>
      <c r="DJ52" s="5">
        <f t="shared" si="11"/>
        <v>0</v>
      </c>
      <c r="DK52" s="5">
        <f t="shared" si="11"/>
        <v>0</v>
      </c>
      <c r="DL52" s="5">
        <f t="shared" si="11"/>
        <v>0</v>
      </c>
      <c r="DM52" s="5">
        <f t="shared" si="11"/>
        <v>0</v>
      </c>
      <c r="DN52" s="5">
        <f t="shared" si="11"/>
        <v>0</v>
      </c>
      <c r="DO52" s="5">
        <f t="shared" si="11"/>
        <v>0</v>
      </c>
      <c r="DP52" s="5">
        <f t="shared" si="11"/>
        <v>0</v>
      </c>
      <c r="DQ52" s="5">
        <f t="shared" si="11"/>
        <v>0</v>
      </c>
      <c r="DR52" s="5">
        <f t="shared" si="11"/>
        <v>0</v>
      </c>
      <c r="DS52" s="5">
        <f t="shared" si="11"/>
        <v>0</v>
      </c>
      <c r="DT52" s="5">
        <f t="shared" si="11"/>
        <v>0</v>
      </c>
      <c r="DU52" s="5">
        <f t="shared" si="11"/>
        <v>0</v>
      </c>
      <c r="DV52" s="5">
        <f t="shared" si="11"/>
        <v>0</v>
      </c>
      <c r="DW52" s="5">
        <f t="shared" si="11"/>
        <v>0</v>
      </c>
      <c r="DX52" s="5">
        <f t="shared" si="11"/>
        <v>0</v>
      </c>
      <c r="DY52" s="5">
        <f t="shared" si="11"/>
        <v>0</v>
      </c>
      <c r="DZ52" s="5">
        <f t="shared" si="11"/>
        <v>0</v>
      </c>
      <c r="EA52" s="5">
        <f t="shared" si="11"/>
        <v>0</v>
      </c>
      <c r="EB52" s="5">
        <f t="shared" si="11"/>
        <v>0</v>
      </c>
    </row>
    <row r="53" spans="1:132" outlineLevel="2">
      <c r="A53" s="2" t="s">
        <v>31</v>
      </c>
      <c r="B53" s="2">
        <v>2830</v>
      </c>
      <c r="C53" s="9" t="s">
        <v>124</v>
      </c>
      <c r="D53" s="9" t="s">
        <v>141</v>
      </c>
      <c r="E53" s="8">
        <v>0</v>
      </c>
      <c r="F53" s="8">
        <v>-108657.16</v>
      </c>
      <c r="G53" s="24">
        <v>-108657.16</v>
      </c>
      <c r="H53" s="24">
        <v>-108657.16</v>
      </c>
      <c r="I53" s="24">
        <v>-108657.16</v>
      </c>
      <c r="J53" s="24">
        <v>-108657.16</v>
      </c>
      <c r="K53" s="24">
        <v>-108657.16</v>
      </c>
      <c r="L53" s="24">
        <v>-108657.16</v>
      </c>
      <c r="M53" s="24">
        <v>-108657.16</v>
      </c>
      <c r="N53" s="24">
        <v>-108657.16</v>
      </c>
      <c r="O53" s="24">
        <v>-108657.16</v>
      </c>
      <c r="P53" s="24">
        <v>-108657.16</v>
      </c>
      <c r="Q53" s="24">
        <v>-108657.16</v>
      </c>
      <c r="R53" s="8">
        <v>-39716.54</v>
      </c>
      <c r="S53" s="5">
        <v>-39716.54</v>
      </c>
      <c r="T53" s="5">
        <v>-39716.54</v>
      </c>
      <c r="U53" s="5">
        <v>-39716.54</v>
      </c>
      <c r="V53" s="5">
        <v>-39716.54</v>
      </c>
      <c r="W53" s="5">
        <v>-39716.54</v>
      </c>
      <c r="X53" s="5">
        <v>0.45999999999912689</v>
      </c>
      <c r="Y53" s="1">
        <v>0.45999999999912689</v>
      </c>
      <c r="Z53" s="5">
        <v>0.45999999999912689</v>
      </c>
      <c r="AA53" s="5">
        <v>0.45999999999912689</v>
      </c>
      <c r="AB53" s="1">
        <v>0.45999999999912689</v>
      </c>
      <c r="AC53" s="25">
        <v>0.45999999999912689</v>
      </c>
      <c r="AD53" s="8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8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8">
        <v>0</v>
      </c>
      <c r="BY53" s="8">
        <v>0</v>
      </c>
      <c r="BZ53" s="8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8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5">
        <f t="shared" si="12"/>
        <v>0</v>
      </c>
      <c r="DI53" s="5">
        <f t="shared" si="11"/>
        <v>0</v>
      </c>
      <c r="DJ53" s="5">
        <f t="shared" si="11"/>
        <v>0</v>
      </c>
      <c r="DK53" s="5">
        <f t="shared" si="11"/>
        <v>0</v>
      </c>
      <c r="DL53" s="5">
        <f t="shared" si="11"/>
        <v>0</v>
      </c>
      <c r="DM53" s="5">
        <f t="shared" si="11"/>
        <v>0</v>
      </c>
      <c r="DN53" s="5">
        <f t="shared" si="11"/>
        <v>0</v>
      </c>
      <c r="DO53" s="5">
        <f t="shared" si="11"/>
        <v>0</v>
      </c>
      <c r="DP53" s="5">
        <f t="shared" si="11"/>
        <v>0</v>
      </c>
      <c r="DQ53" s="5">
        <f t="shared" si="11"/>
        <v>0</v>
      </c>
      <c r="DR53" s="5">
        <f t="shared" si="11"/>
        <v>0</v>
      </c>
      <c r="DS53" s="5">
        <f t="shared" si="11"/>
        <v>0</v>
      </c>
      <c r="DT53" s="5">
        <f t="shared" si="11"/>
        <v>0</v>
      </c>
      <c r="DU53" s="5">
        <f t="shared" si="11"/>
        <v>0</v>
      </c>
      <c r="DV53" s="5">
        <f t="shared" si="11"/>
        <v>0</v>
      </c>
      <c r="DW53" s="5">
        <f t="shared" si="11"/>
        <v>0</v>
      </c>
      <c r="DX53" s="5">
        <f t="shared" si="11"/>
        <v>0</v>
      </c>
      <c r="DY53" s="5">
        <f t="shared" si="11"/>
        <v>0</v>
      </c>
      <c r="DZ53" s="5">
        <f t="shared" si="11"/>
        <v>0</v>
      </c>
      <c r="EA53" s="5">
        <f t="shared" si="11"/>
        <v>0</v>
      </c>
      <c r="EB53" s="5">
        <f t="shared" si="11"/>
        <v>0</v>
      </c>
    </row>
    <row r="54" spans="1:132" outlineLevel="2">
      <c r="A54" s="2" t="s">
        <v>32</v>
      </c>
      <c r="B54" s="2">
        <v>2830</v>
      </c>
      <c r="C54" s="9" t="s">
        <v>124</v>
      </c>
      <c r="D54" s="9" t="s">
        <v>142</v>
      </c>
      <c r="E54" s="8">
        <v>12809.8</v>
      </c>
      <c r="F54" s="8">
        <v>12472.7</v>
      </c>
      <c r="G54" s="24">
        <v>12472.7</v>
      </c>
      <c r="H54" s="24">
        <v>12472.7</v>
      </c>
      <c r="I54" s="24">
        <v>12472.7</v>
      </c>
      <c r="J54" s="24">
        <v>12472.7</v>
      </c>
      <c r="K54" s="24">
        <v>12472.7</v>
      </c>
      <c r="L54" s="24">
        <v>12472.7</v>
      </c>
      <c r="M54" s="24">
        <v>12472.7</v>
      </c>
      <c r="N54" s="24">
        <v>12472.7</v>
      </c>
      <c r="O54" s="24">
        <v>12472.7</v>
      </c>
      <c r="P54" s="24">
        <v>12472.7</v>
      </c>
      <c r="Q54" s="24">
        <v>12472.7</v>
      </c>
      <c r="R54" s="8">
        <v>12472.7</v>
      </c>
      <c r="S54" s="5">
        <v>12472.7</v>
      </c>
      <c r="T54" s="5">
        <v>12472.7</v>
      </c>
      <c r="U54" s="5">
        <v>12472.7</v>
      </c>
      <c r="V54" s="5">
        <v>12472.7</v>
      </c>
      <c r="W54" s="5">
        <v>12472.7</v>
      </c>
      <c r="X54" s="5">
        <v>12472.7</v>
      </c>
      <c r="Y54" s="1">
        <v>12472.7</v>
      </c>
      <c r="Z54" s="5">
        <v>12472.7</v>
      </c>
      <c r="AA54" s="5">
        <v>12472.7</v>
      </c>
      <c r="AB54" s="1">
        <v>12472.7</v>
      </c>
      <c r="AC54" s="25">
        <v>12472.7</v>
      </c>
      <c r="AD54" s="29">
        <v>61380.78</v>
      </c>
      <c r="AE54" s="5">
        <v>61380.78</v>
      </c>
      <c r="AF54" s="5">
        <v>61380.78</v>
      </c>
      <c r="AG54" s="5">
        <v>61290.662799999991</v>
      </c>
      <c r="AH54" s="5">
        <v>61290.662799999991</v>
      </c>
      <c r="AI54" s="5">
        <v>61290.662799999991</v>
      </c>
      <c r="AJ54" s="5">
        <v>60992.583399999996</v>
      </c>
      <c r="AK54" s="5">
        <v>60992.583399999996</v>
      </c>
      <c r="AL54" s="5">
        <v>60992.583399999996</v>
      </c>
      <c r="AM54" s="5">
        <v>60992.583399999996</v>
      </c>
      <c r="AN54" s="5">
        <v>60992.583399999996</v>
      </c>
      <c r="AO54" s="5">
        <v>60992.583399999996</v>
      </c>
      <c r="AP54" s="5">
        <v>-355.51</v>
      </c>
      <c r="AQ54" s="5">
        <v>-355.51</v>
      </c>
      <c r="AR54" s="5">
        <v>-355.51</v>
      </c>
      <c r="AS54" s="5">
        <v>-1700.7612999999983</v>
      </c>
      <c r="AT54" s="5">
        <v>-1700.7612999999983</v>
      </c>
      <c r="AU54" s="5">
        <v>-1700.7612999999983</v>
      </c>
      <c r="AV54" s="5">
        <v>-5600.3409999999976</v>
      </c>
      <c r="AW54" s="5">
        <v>-5600.3409999999976</v>
      </c>
      <c r="AX54" s="5">
        <v>-5600.3409999999976</v>
      </c>
      <c r="AY54" s="5">
        <v>-5600.3409999999976</v>
      </c>
      <c r="AZ54" s="5">
        <v>-5600.3409999999976</v>
      </c>
      <c r="BA54" s="5">
        <v>-5600.3409999999976</v>
      </c>
      <c r="BB54" s="5">
        <v>-5600.1949999999997</v>
      </c>
      <c r="BC54" s="8">
        <v>-5600.1949999999997</v>
      </c>
      <c r="BD54" s="5">
        <v>-5600.1949999999997</v>
      </c>
      <c r="BE54" s="5">
        <v>-5600.1949999999997</v>
      </c>
      <c r="BF54" s="5">
        <v>-5600.1949999999997</v>
      </c>
      <c r="BG54" s="5">
        <v>-5600.1949999999997</v>
      </c>
      <c r="BH54" s="5">
        <v>-5600.1949999999997</v>
      </c>
      <c r="BI54" s="5">
        <v>-5600.1949999999997</v>
      </c>
      <c r="BJ54" s="5">
        <v>-5600.1949999999997</v>
      </c>
      <c r="BK54" s="5">
        <v>-5600.1949999999997</v>
      </c>
      <c r="BL54" s="5">
        <v>-5600.1949999999997</v>
      </c>
      <c r="BM54" s="5">
        <v>-5600.1949999999997</v>
      </c>
      <c r="BN54" s="5">
        <v>0.36499999999999999</v>
      </c>
      <c r="BO54" s="5">
        <v>0.36499999999999999</v>
      </c>
      <c r="BP54" s="5">
        <v>0.36499999999999999</v>
      </c>
      <c r="BQ54" s="5">
        <v>0.36499999999999999</v>
      </c>
      <c r="BR54" s="5">
        <v>0.36499999999999999</v>
      </c>
      <c r="BS54" s="5">
        <v>0.36499999999999999</v>
      </c>
      <c r="BT54" s="5">
        <v>0.36499999999999999</v>
      </c>
      <c r="BU54" s="5">
        <v>0.36499999999999999</v>
      </c>
      <c r="BV54" s="5">
        <v>0.36499999999999999</v>
      </c>
      <c r="BW54" s="5">
        <v>0.36499999999999999</v>
      </c>
      <c r="BX54" s="8">
        <v>0.36499999999999999</v>
      </c>
      <c r="BY54" s="8">
        <v>0.36499999999999999</v>
      </c>
      <c r="BZ54" s="8">
        <v>0.36499999999999999</v>
      </c>
      <c r="CA54" s="5">
        <v>0.36499999999999999</v>
      </c>
      <c r="CB54" s="5">
        <v>0.36499999999999999</v>
      </c>
      <c r="CC54" s="5">
        <v>0.36499999999999999</v>
      </c>
      <c r="CD54" s="5">
        <v>0.36499999999999999</v>
      </c>
      <c r="CE54" s="5">
        <v>0.36499999999999999</v>
      </c>
      <c r="CF54" s="5">
        <v>0.36499999999999999</v>
      </c>
      <c r="CG54" s="5">
        <v>0.36499999999999999</v>
      </c>
      <c r="CH54" s="5">
        <v>0.36499999999999999</v>
      </c>
      <c r="CI54" s="5">
        <v>0.36499999999999999</v>
      </c>
      <c r="CJ54" s="5">
        <v>0.36499999999999999</v>
      </c>
      <c r="CK54" s="5">
        <v>0.36499999999999999</v>
      </c>
      <c r="CL54" s="8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5">
        <f t="shared" si="12"/>
        <v>0</v>
      </c>
      <c r="DI54" s="5">
        <f t="shared" si="11"/>
        <v>0</v>
      </c>
      <c r="DJ54" s="5">
        <f t="shared" si="11"/>
        <v>0</v>
      </c>
      <c r="DK54" s="5">
        <f t="shared" si="11"/>
        <v>0</v>
      </c>
      <c r="DL54" s="5">
        <f t="shared" si="11"/>
        <v>0</v>
      </c>
      <c r="DM54" s="5">
        <f t="shared" si="11"/>
        <v>0</v>
      </c>
      <c r="DN54" s="5">
        <f t="shared" si="11"/>
        <v>0</v>
      </c>
      <c r="DO54" s="5">
        <f t="shared" si="11"/>
        <v>0</v>
      </c>
      <c r="DP54" s="5">
        <f t="shared" si="11"/>
        <v>0</v>
      </c>
      <c r="DQ54" s="5">
        <f t="shared" si="11"/>
        <v>0</v>
      </c>
      <c r="DR54" s="5">
        <f t="shared" si="11"/>
        <v>0</v>
      </c>
      <c r="DS54" s="5">
        <f t="shared" si="11"/>
        <v>0</v>
      </c>
      <c r="DT54" s="5">
        <f t="shared" si="11"/>
        <v>0</v>
      </c>
      <c r="DU54" s="5">
        <f t="shared" si="11"/>
        <v>0</v>
      </c>
      <c r="DV54" s="5">
        <f t="shared" si="11"/>
        <v>0</v>
      </c>
      <c r="DW54" s="5">
        <f t="shared" si="11"/>
        <v>0</v>
      </c>
      <c r="DX54" s="5">
        <f t="shared" si="11"/>
        <v>0</v>
      </c>
      <c r="DY54" s="5">
        <f t="shared" si="11"/>
        <v>0</v>
      </c>
      <c r="DZ54" s="5">
        <f t="shared" si="11"/>
        <v>0</v>
      </c>
      <c r="EA54" s="5">
        <f t="shared" si="11"/>
        <v>0</v>
      </c>
      <c r="EB54" s="5">
        <f t="shared" si="11"/>
        <v>0</v>
      </c>
    </row>
    <row r="55" spans="1:132" outlineLevel="2">
      <c r="A55" s="2" t="s">
        <v>33</v>
      </c>
      <c r="B55" s="2">
        <v>2830</v>
      </c>
      <c r="C55" s="9" t="s">
        <v>124</v>
      </c>
      <c r="D55" s="9" t="s">
        <v>143</v>
      </c>
      <c r="E55" s="8">
        <v>0</v>
      </c>
      <c r="F55" s="8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8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1">
        <v>0</v>
      </c>
      <c r="Z55" s="5">
        <v>0</v>
      </c>
      <c r="AA55" s="5">
        <v>0</v>
      </c>
      <c r="AB55" s="1">
        <v>0</v>
      </c>
      <c r="AC55" s="25">
        <v>0</v>
      </c>
      <c r="AD55" s="8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8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8">
        <v>0</v>
      </c>
      <c r="BY55" s="8">
        <v>0</v>
      </c>
      <c r="BZ55" s="8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8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5">
        <f t="shared" si="12"/>
        <v>0</v>
      </c>
      <c r="DI55" s="5">
        <f t="shared" si="11"/>
        <v>0</v>
      </c>
      <c r="DJ55" s="5">
        <f t="shared" si="11"/>
        <v>0</v>
      </c>
      <c r="DK55" s="5">
        <f t="shared" si="11"/>
        <v>0</v>
      </c>
      <c r="DL55" s="5">
        <f t="shared" si="11"/>
        <v>0</v>
      </c>
      <c r="DM55" s="5">
        <f t="shared" si="11"/>
        <v>0</v>
      </c>
      <c r="DN55" s="5">
        <f t="shared" si="11"/>
        <v>0</v>
      </c>
      <c r="DO55" s="5">
        <f t="shared" si="11"/>
        <v>0</v>
      </c>
      <c r="DP55" s="5">
        <f t="shared" si="11"/>
        <v>0</v>
      </c>
      <c r="DQ55" s="5">
        <f t="shared" si="11"/>
        <v>0</v>
      </c>
      <c r="DR55" s="5">
        <f t="shared" si="11"/>
        <v>0</v>
      </c>
      <c r="DS55" s="5">
        <f t="shared" si="11"/>
        <v>0</v>
      </c>
      <c r="DT55" s="5">
        <f t="shared" si="11"/>
        <v>0</v>
      </c>
      <c r="DU55" s="5">
        <f t="shared" si="11"/>
        <v>0</v>
      </c>
      <c r="DV55" s="5">
        <f t="shared" si="11"/>
        <v>0</v>
      </c>
      <c r="DW55" s="5">
        <f t="shared" si="11"/>
        <v>0</v>
      </c>
      <c r="DX55" s="5">
        <f t="shared" si="11"/>
        <v>0</v>
      </c>
      <c r="DY55" s="5">
        <f t="shared" si="11"/>
        <v>0</v>
      </c>
      <c r="DZ55" s="5">
        <f t="shared" si="11"/>
        <v>0</v>
      </c>
      <c r="EA55" s="5">
        <f t="shared" si="11"/>
        <v>0</v>
      </c>
      <c r="EB55" s="5">
        <f t="shared" si="11"/>
        <v>0</v>
      </c>
    </row>
    <row r="56" spans="1:132" outlineLevel="2">
      <c r="A56" s="2" t="s">
        <v>34</v>
      </c>
      <c r="B56" s="2">
        <v>1900</v>
      </c>
      <c r="C56" s="9" t="s">
        <v>124</v>
      </c>
      <c r="D56" s="9" t="s">
        <v>144</v>
      </c>
      <c r="E56" s="8">
        <v>0</v>
      </c>
      <c r="F56" s="8">
        <v>-660148.07999999996</v>
      </c>
      <c r="G56" s="24">
        <v>-660148.07999999996</v>
      </c>
      <c r="H56" s="24">
        <v>-660148.07999999996</v>
      </c>
      <c r="I56" s="24">
        <v>-660148.07999999996</v>
      </c>
      <c r="J56" s="24">
        <v>-660148.07999999996</v>
      </c>
      <c r="K56" s="24">
        <v>-660148.07999999996</v>
      </c>
      <c r="L56" s="24">
        <v>-660148.07999999996</v>
      </c>
      <c r="M56" s="24">
        <v>-660148.07999999996</v>
      </c>
      <c r="N56" s="24">
        <v>-660148.07999999996</v>
      </c>
      <c r="O56" s="24">
        <v>0</v>
      </c>
      <c r="P56" s="24">
        <v>0</v>
      </c>
      <c r="Q56" s="24">
        <v>0</v>
      </c>
      <c r="R56" s="8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1">
        <v>0</v>
      </c>
      <c r="Z56" s="5">
        <v>0</v>
      </c>
      <c r="AA56" s="5">
        <v>0</v>
      </c>
      <c r="AB56" s="1">
        <v>0</v>
      </c>
      <c r="AC56" s="25">
        <v>0</v>
      </c>
      <c r="AD56" s="8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8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8">
        <v>0</v>
      </c>
      <c r="BY56" s="8">
        <v>0</v>
      </c>
      <c r="BZ56" s="8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8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5">
        <f t="shared" si="12"/>
        <v>0</v>
      </c>
      <c r="DI56" s="5">
        <f t="shared" si="11"/>
        <v>0</v>
      </c>
      <c r="DJ56" s="5">
        <f t="shared" si="11"/>
        <v>0</v>
      </c>
      <c r="DK56" s="5">
        <f t="shared" si="11"/>
        <v>0</v>
      </c>
      <c r="DL56" s="5">
        <f t="shared" si="11"/>
        <v>0</v>
      </c>
      <c r="DM56" s="5">
        <f t="shared" si="11"/>
        <v>0</v>
      </c>
      <c r="DN56" s="5">
        <f t="shared" si="11"/>
        <v>0</v>
      </c>
      <c r="DO56" s="5">
        <f t="shared" si="11"/>
        <v>0</v>
      </c>
      <c r="DP56" s="5">
        <f t="shared" si="11"/>
        <v>0</v>
      </c>
      <c r="DQ56" s="5">
        <f t="shared" si="11"/>
        <v>0</v>
      </c>
      <c r="DR56" s="5">
        <f t="shared" si="11"/>
        <v>0</v>
      </c>
      <c r="DS56" s="5">
        <f t="shared" si="11"/>
        <v>0</v>
      </c>
      <c r="DT56" s="5">
        <f t="shared" si="11"/>
        <v>0</v>
      </c>
      <c r="DU56" s="5">
        <f t="shared" si="11"/>
        <v>0</v>
      </c>
      <c r="DV56" s="5">
        <f t="shared" si="11"/>
        <v>0</v>
      </c>
      <c r="DW56" s="5">
        <f t="shared" si="11"/>
        <v>0</v>
      </c>
      <c r="DX56" s="5">
        <f t="shared" si="11"/>
        <v>0</v>
      </c>
      <c r="DY56" s="5">
        <f t="shared" si="11"/>
        <v>0</v>
      </c>
      <c r="DZ56" s="5">
        <f t="shared" si="11"/>
        <v>0</v>
      </c>
      <c r="EA56" s="5">
        <f t="shared" si="11"/>
        <v>0</v>
      </c>
      <c r="EB56" s="5">
        <f t="shared" si="11"/>
        <v>0</v>
      </c>
    </row>
    <row r="57" spans="1:132" outlineLevel="2">
      <c r="A57" s="2" t="s">
        <v>35</v>
      </c>
      <c r="B57" s="2">
        <v>1900</v>
      </c>
      <c r="C57" s="9" t="s">
        <v>124</v>
      </c>
      <c r="D57" s="9" t="s">
        <v>145</v>
      </c>
      <c r="E57" s="8">
        <v>0</v>
      </c>
      <c r="F57" s="8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8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1">
        <v>0</v>
      </c>
      <c r="Z57" s="5">
        <v>0</v>
      </c>
      <c r="AA57" s="5">
        <v>0</v>
      </c>
      <c r="AB57" s="1">
        <v>0</v>
      </c>
      <c r="AC57" s="25">
        <v>0</v>
      </c>
      <c r="AD57" s="8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8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8">
        <v>0</v>
      </c>
      <c r="BY57" s="8">
        <v>0</v>
      </c>
      <c r="BZ57" s="8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8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5">
        <f t="shared" si="12"/>
        <v>0</v>
      </c>
      <c r="DI57" s="5">
        <f t="shared" si="11"/>
        <v>0</v>
      </c>
      <c r="DJ57" s="5">
        <f t="shared" si="11"/>
        <v>0</v>
      </c>
      <c r="DK57" s="5">
        <f t="shared" si="11"/>
        <v>0</v>
      </c>
      <c r="DL57" s="5">
        <f t="shared" si="11"/>
        <v>0</v>
      </c>
      <c r="DM57" s="5">
        <f t="shared" si="11"/>
        <v>0</v>
      </c>
      <c r="DN57" s="5">
        <f t="shared" si="11"/>
        <v>0</v>
      </c>
      <c r="DO57" s="5">
        <f t="shared" si="11"/>
        <v>0</v>
      </c>
      <c r="DP57" s="5">
        <f t="shared" si="11"/>
        <v>0</v>
      </c>
      <c r="DQ57" s="5">
        <f t="shared" si="11"/>
        <v>0</v>
      </c>
      <c r="DR57" s="5">
        <f t="shared" si="11"/>
        <v>0</v>
      </c>
      <c r="DS57" s="5">
        <f t="shared" si="11"/>
        <v>0</v>
      </c>
      <c r="DT57" s="5">
        <f t="shared" si="11"/>
        <v>0</v>
      </c>
      <c r="DU57" s="5">
        <f t="shared" si="11"/>
        <v>0</v>
      </c>
      <c r="DV57" s="5">
        <f t="shared" si="11"/>
        <v>0</v>
      </c>
      <c r="DW57" s="5">
        <f t="shared" si="11"/>
        <v>0</v>
      </c>
      <c r="DX57" s="5">
        <f t="shared" si="11"/>
        <v>0</v>
      </c>
      <c r="DY57" s="5">
        <f t="shared" si="11"/>
        <v>0</v>
      </c>
      <c r="DZ57" s="5">
        <f t="shared" si="11"/>
        <v>0</v>
      </c>
      <c r="EA57" s="5">
        <f t="shared" si="11"/>
        <v>0</v>
      </c>
      <c r="EB57" s="5">
        <f t="shared" si="11"/>
        <v>0</v>
      </c>
    </row>
    <row r="58" spans="1:132" outlineLevel="2">
      <c r="A58" s="2" t="s">
        <v>36</v>
      </c>
      <c r="B58" s="2">
        <v>2830</v>
      </c>
      <c r="C58" s="9" t="s">
        <v>124</v>
      </c>
      <c r="D58" s="9" t="s">
        <v>146</v>
      </c>
      <c r="E58" s="8">
        <v>0</v>
      </c>
      <c r="F58" s="8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8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1">
        <v>0</v>
      </c>
      <c r="Z58" s="5">
        <v>0</v>
      </c>
      <c r="AA58" s="5">
        <v>0</v>
      </c>
      <c r="AB58" s="1">
        <v>0</v>
      </c>
      <c r="AC58" s="25">
        <v>0</v>
      </c>
      <c r="AD58" s="8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8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8">
        <v>0</v>
      </c>
      <c r="BY58" s="8">
        <v>0</v>
      </c>
      <c r="BZ58" s="8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8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5">
        <f t="shared" si="12"/>
        <v>0</v>
      </c>
      <c r="DI58" s="5">
        <f t="shared" si="11"/>
        <v>0</v>
      </c>
      <c r="DJ58" s="5">
        <f t="shared" si="11"/>
        <v>0</v>
      </c>
      <c r="DK58" s="5">
        <f t="shared" si="11"/>
        <v>0</v>
      </c>
      <c r="DL58" s="5">
        <f t="shared" si="11"/>
        <v>0</v>
      </c>
      <c r="DM58" s="5">
        <f t="shared" si="11"/>
        <v>0</v>
      </c>
      <c r="DN58" s="5">
        <f t="shared" si="11"/>
        <v>0</v>
      </c>
      <c r="DO58" s="5">
        <f t="shared" si="11"/>
        <v>0</v>
      </c>
      <c r="DP58" s="5">
        <f t="shared" si="11"/>
        <v>0</v>
      </c>
      <c r="DQ58" s="5">
        <f t="shared" si="11"/>
        <v>0</v>
      </c>
      <c r="DR58" s="5">
        <f t="shared" si="11"/>
        <v>0</v>
      </c>
      <c r="DS58" s="5">
        <f t="shared" ref="DI58:EB71" si="13">DR58</f>
        <v>0</v>
      </c>
      <c r="DT58" s="5">
        <f t="shared" si="13"/>
        <v>0</v>
      </c>
      <c r="DU58" s="5">
        <f t="shared" si="13"/>
        <v>0</v>
      </c>
      <c r="DV58" s="5">
        <f t="shared" si="13"/>
        <v>0</v>
      </c>
      <c r="DW58" s="5">
        <f t="shared" si="13"/>
        <v>0</v>
      </c>
      <c r="DX58" s="5">
        <f t="shared" si="13"/>
        <v>0</v>
      </c>
      <c r="DY58" s="5">
        <f t="shared" si="13"/>
        <v>0</v>
      </c>
      <c r="DZ58" s="5">
        <f t="shared" si="13"/>
        <v>0</v>
      </c>
      <c r="EA58" s="5">
        <f t="shared" si="13"/>
        <v>0</v>
      </c>
      <c r="EB58" s="5">
        <f t="shared" si="13"/>
        <v>0</v>
      </c>
    </row>
    <row r="59" spans="1:132" outlineLevel="2">
      <c r="A59" s="2" t="s">
        <v>37</v>
      </c>
      <c r="B59" s="2">
        <v>1900</v>
      </c>
      <c r="C59" s="9" t="s">
        <v>124</v>
      </c>
      <c r="D59" s="9" t="s">
        <v>147</v>
      </c>
      <c r="E59" s="8">
        <v>0</v>
      </c>
      <c r="F59" s="8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8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1">
        <v>0</v>
      </c>
      <c r="Z59" s="5">
        <v>0</v>
      </c>
      <c r="AA59" s="5">
        <v>0</v>
      </c>
      <c r="AB59" s="1">
        <v>0</v>
      </c>
      <c r="AC59" s="25">
        <v>0</v>
      </c>
      <c r="AD59" s="8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8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8">
        <v>0</v>
      </c>
      <c r="BY59" s="8">
        <v>0</v>
      </c>
      <c r="BZ59" s="8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8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5">
        <f t="shared" si="12"/>
        <v>0</v>
      </c>
      <c r="DI59" s="5">
        <f t="shared" si="13"/>
        <v>0</v>
      </c>
      <c r="DJ59" s="5">
        <f t="shared" si="13"/>
        <v>0</v>
      </c>
      <c r="DK59" s="5">
        <f t="shared" si="13"/>
        <v>0</v>
      </c>
      <c r="DL59" s="5">
        <f t="shared" si="13"/>
        <v>0</v>
      </c>
      <c r="DM59" s="5">
        <f t="shared" si="13"/>
        <v>0</v>
      </c>
      <c r="DN59" s="5">
        <f t="shared" si="13"/>
        <v>0</v>
      </c>
      <c r="DO59" s="5">
        <f t="shared" si="13"/>
        <v>0</v>
      </c>
      <c r="DP59" s="5">
        <f t="shared" si="13"/>
        <v>0</v>
      </c>
      <c r="DQ59" s="5">
        <f t="shared" si="13"/>
        <v>0</v>
      </c>
      <c r="DR59" s="5">
        <f t="shared" si="13"/>
        <v>0</v>
      </c>
      <c r="DS59" s="5">
        <f t="shared" si="13"/>
        <v>0</v>
      </c>
      <c r="DT59" s="5">
        <f t="shared" si="13"/>
        <v>0</v>
      </c>
      <c r="DU59" s="5">
        <f t="shared" si="13"/>
        <v>0</v>
      </c>
      <c r="DV59" s="5">
        <f t="shared" si="13"/>
        <v>0</v>
      </c>
      <c r="DW59" s="5">
        <f t="shared" si="13"/>
        <v>0</v>
      </c>
      <c r="DX59" s="5">
        <f t="shared" si="13"/>
        <v>0</v>
      </c>
      <c r="DY59" s="5">
        <f t="shared" si="13"/>
        <v>0</v>
      </c>
      <c r="DZ59" s="5">
        <f t="shared" si="13"/>
        <v>0</v>
      </c>
      <c r="EA59" s="5">
        <f t="shared" si="13"/>
        <v>0</v>
      </c>
      <c r="EB59" s="5">
        <f t="shared" si="13"/>
        <v>0</v>
      </c>
    </row>
    <row r="60" spans="1:132" outlineLevel="2">
      <c r="A60" s="2" t="s">
        <v>38</v>
      </c>
      <c r="B60" s="2">
        <v>2830</v>
      </c>
      <c r="C60" s="9" t="s">
        <v>124</v>
      </c>
      <c r="D60" s="9" t="s">
        <v>148</v>
      </c>
      <c r="E60" s="8">
        <v>0</v>
      </c>
      <c r="F60" s="8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8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1">
        <v>0</v>
      </c>
      <c r="Z60" s="5">
        <v>0</v>
      </c>
      <c r="AA60" s="5">
        <v>0</v>
      </c>
      <c r="AB60" s="1">
        <v>0</v>
      </c>
      <c r="AC60" s="25">
        <v>0</v>
      </c>
      <c r="AD60" s="8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8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8">
        <v>0</v>
      </c>
      <c r="BY60" s="8">
        <v>0</v>
      </c>
      <c r="BZ60" s="8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8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5">
        <f t="shared" si="12"/>
        <v>0</v>
      </c>
      <c r="DI60" s="5">
        <f t="shared" si="13"/>
        <v>0</v>
      </c>
      <c r="DJ60" s="5">
        <f t="shared" si="13"/>
        <v>0</v>
      </c>
      <c r="DK60" s="5">
        <f t="shared" si="13"/>
        <v>0</v>
      </c>
      <c r="DL60" s="5">
        <f t="shared" si="13"/>
        <v>0</v>
      </c>
      <c r="DM60" s="5">
        <f t="shared" si="13"/>
        <v>0</v>
      </c>
      <c r="DN60" s="5">
        <f t="shared" si="13"/>
        <v>0</v>
      </c>
      <c r="DO60" s="5">
        <f t="shared" si="13"/>
        <v>0</v>
      </c>
      <c r="DP60" s="5">
        <f t="shared" si="13"/>
        <v>0</v>
      </c>
      <c r="DQ60" s="5">
        <f t="shared" si="13"/>
        <v>0</v>
      </c>
      <c r="DR60" s="5">
        <f t="shared" si="13"/>
        <v>0</v>
      </c>
      <c r="DS60" s="5">
        <f t="shared" si="13"/>
        <v>0</v>
      </c>
      <c r="DT60" s="5">
        <f t="shared" si="13"/>
        <v>0</v>
      </c>
      <c r="DU60" s="5">
        <f t="shared" si="13"/>
        <v>0</v>
      </c>
      <c r="DV60" s="5">
        <f t="shared" si="13"/>
        <v>0</v>
      </c>
      <c r="DW60" s="5">
        <f t="shared" si="13"/>
        <v>0</v>
      </c>
      <c r="DX60" s="5">
        <f t="shared" si="13"/>
        <v>0</v>
      </c>
      <c r="DY60" s="5">
        <f t="shared" si="13"/>
        <v>0</v>
      </c>
      <c r="DZ60" s="5">
        <f t="shared" si="13"/>
        <v>0</v>
      </c>
      <c r="EA60" s="5">
        <f t="shared" si="13"/>
        <v>0</v>
      </c>
      <c r="EB60" s="5">
        <f t="shared" si="13"/>
        <v>0</v>
      </c>
    </row>
    <row r="61" spans="1:132" outlineLevel="2">
      <c r="A61" s="2" t="s">
        <v>39</v>
      </c>
      <c r="B61" s="2">
        <v>1900</v>
      </c>
      <c r="C61" s="9" t="s">
        <v>124</v>
      </c>
      <c r="D61" s="9" t="s">
        <v>149</v>
      </c>
      <c r="E61" s="8">
        <v>0</v>
      </c>
      <c r="F61" s="8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8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1">
        <v>0</v>
      </c>
      <c r="Z61" s="5">
        <v>0</v>
      </c>
      <c r="AA61" s="5">
        <v>0</v>
      </c>
      <c r="AB61" s="1">
        <v>0</v>
      </c>
      <c r="AC61" s="25">
        <v>0</v>
      </c>
      <c r="AD61" s="8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8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8">
        <v>0</v>
      </c>
      <c r="BY61" s="8">
        <v>0</v>
      </c>
      <c r="BZ61" s="8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8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5">
        <f t="shared" si="12"/>
        <v>0</v>
      </c>
      <c r="DI61" s="5">
        <f t="shared" si="13"/>
        <v>0</v>
      </c>
      <c r="DJ61" s="5">
        <f t="shared" si="13"/>
        <v>0</v>
      </c>
      <c r="DK61" s="5">
        <f t="shared" si="13"/>
        <v>0</v>
      </c>
      <c r="DL61" s="5">
        <f t="shared" si="13"/>
        <v>0</v>
      </c>
      <c r="DM61" s="5">
        <f t="shared" si="13"/>
        <v>0</v>
      </c>
      <c r="DN61" s="5">
        <f t="shared" si="13"/>
        <v>0</v>
      </c>
      <c r="DO61" s="5">
        <f t="shared" si="13"/>
        <v>0</v>
      </c>
      <c r="DP61" s="5">
        <f t="shared" si="13"/>
        <v>0</v>
      </c>
      <c r="DQ61" s="5">
        <f t="shared" si="13"/>
        <v>0</v>
      </c>
      <c r="DR61" s="5">
        <f t="shared" si="13"/>
        <v>0</v>
      </c>
      <c r="DS61" s="5">
        <f t="shared" si="13"/>
        <v>0</v>
      </c>
      <c r="DT61" s="5">
        <f t="shared" si="13"/>
        <v>0</v>
      </c>
      <c r="DU61" s="5">
        <f t="shared" si="13"/>
        <v>0</v>
      </c>
      <c r="DV61" s="5">
        <f t="shared" si="13"/>
        <v>0</v>
      </c>
      <c r="DW61" s="5">
        <f t="shared" si="13"/>
        <v>0</v>
      </c>
      <c r="DX61" s="5">
        <f t="shared" si="13"/>
        <v>0</v>
      </c>
      <c r="DY61" s="5">
        <f t="shared" si="13"/>
        <v>0</v>
      </c>
      <c r="DZ61" s="5">
        <f t="shared" si="13"/>
        <v>0</v>
      </c>
      <c r="EA61" s="5">
        <f t="shared" si="13"/>
        <v>0</v>
      </c>
      <c r="EB61" s="5">
        <f t="shared" si="13"/>
        <v>0</v>
      </c>
    </row>
    <row r="62" spans="1:132" outlineLevel="2">
      <c r="A62" s="2" t="s">
        <v>40</v>
      </c>
      <c r="B62" s="2">
        <v>2830</v>
      </c>
      <c r="C62" s="9" t="s">
        <v>124</v>
      </c>
      <c r="D62" s="9" t="s">
        <v>150</v>
      </c>
      <c r="E62" s="8">
        <v>0</v>
      </c>
      <c r="F62" s="8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8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1">
        <v>0</v>
      </c>
      <c r="Z62" s="5">
        <v>0</v>
      </c>
      <c r="AA62" s="5">
        <v>0</v>
      </c>
      <c r="AB62" s="1">
        <v>0</v>
      </c>
      <c r="AC62" s="25">
        <v>0</v>
      </c>
      <c r="AD62" s="8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8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8">
        <v>0</v>
      </c>
      <c r="BY62" s="8">
        <v>0</v>
      </c>
      <c r="BZ62" s="8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8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5">
        <f t="shared" ref="DH62:DH77" si="14">DG62</f>
        <v>0</v>
      </c>
      <c r="DI62" s="5">
        <f t="shared" si="13"/>
        <v>0</v>
      </c>
      <c r="DJ62" s="5">
        <f t="shared" si="13"/>
        <v>0</v>
      </c>
      <c r="DK62" s="5">
        <f t="shared" si="13"/>
        <v>0</v>
      </c>
      <c r="DL62" s="5">
        <f t="shared" si="13"/>
        <v>0</v>
      </c>
      <c r="DM62" s="5">
        <f t="shared" si="13"/>
        <v>0</v>
      </c>
      <c r="DN62" s="5">
        <f t="shared" si="13"/>
        <v>0</v>
      </c>
      <c r="DO62" s="5">
        <f t="shared" si="13"/>
        <v>0</v>
      </c>
      <c r="DP62" s="5">
        <f t="shared" si="13"/>
        <v>0</v>
      </c>
      <c r="DQ62" s="5">
        <f t="shared" si="13"/>
        <v>0</v>
      </c>
      <c r="DR62" s="5">
        <f t="shared" si="13"/>
        <v>0</v>
      </c>
      <c r="DS62" s="5">
        <f t="shared" si="13"/>
        <v>0</v>
      </c>
      <c r="DT62" s="5">
        <f t="shared" si="13"/>
        <v>0</v>
      </c>
      <c r="DU62" s="5">
        <f t="shared" si="13"/>
        <v>0</v>
      </c>
      <c r="DV62" s="5">
        <f t="shared" si="13"/>
        <v>0</v>
      </c>
      <c r="DW62" s="5">
        <f t="shared" si="13"/>
        <v>0</v>
      </c>
      <c r="DX62" s="5">
        <f t="shared" si="13"/>
        <v>0</v>
      </c>
      <c r="DY62" s="5">
        <f t="shared" si="13"/>
        <v>0</v>
      </c>
      <c r="DZ62" s="5">
        <f t="shared" si="13"/>
        <v>0</v>
      </c>
      <c r="EA62" s="5">
        <f t="shared" si="13"/>
        <v>0</v>
      </c>
      <c r="EB62" s="5">
        <f t="shared" si="13"/>
        <v>0</v>
      </c>
    </row>
    <row r="63" spans="1:132" outlineLevel="2">
      <c r="A63" s="2" t="s">
        <v>41</v>
      </c>
      <c r="B63" s="2">
        <v>2830</v>
      </c>
      <c r="C63" s="9" t="s">
        <v>124</v>
      </c>
      <c r="D63" s="9" t="s">
        <v>151</v>
      </c>
      <c r="E63" s="8">
        <v>0</v>
      </c>
      <c r="F63" s="8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8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1">
        <v>0</v>
      </c>
      <c r="Z63" s="5">
        <v>0</v>
      </c>
      <c r="AA63" s="5">
        <v>0</v>
      </c>
      <c r="AB63" s="1">
        <v>0</v>
      </c>
      <c r="AC63" s="25">
        <v>0</v>
      </c>
      <c r="AD63" s="8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8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8">
        <v>0</v>
      </c>
      <c r="BY63" s="8">
        <v>0</v>
      </c>
      <c r="BZ63" s="8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8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5">
        <f t="shared" si="14"/>
        <v>0</v>
      </c>
      <c r="DI63" s="5">
        <f t="shared" si="13"/>
        <v>0</v>
      </c>
      <c r="DJ63" s="5">
        <f t="shared" si="13"/>
        <v>0</v>
      </c>
      <c r="DK63" s="5">
        <f t="shared" si="13"/>
        <v>0</v>
      </c>
      <c r="DL63" s="5">
        <f t="shared" si="13"/>
        <v>0</v>
      </c>
      <c r="DM63" s="5">
        <f t="shared" si="13"/>
        <v>0</v>
      </c>
      <c r="DN63" s="5">
        <f t="shared" si="13"/>
        <v>0</v>
      </c>
      <c r="DO63" s="5">
        <f t="shared" si="13"/>
        <v>0</v>
      </c>
      <c r="DP63" s="5">
        <f t="shared" si="13"/>
        <v>0</v>
      </c>
      <c r="DQ63" s="5">
        <f t="shared" si="13"/>
        <v>0</v>
      </c>
      <c r="DR63" s="5">
        <f t="shared" si="13"/>
        <v>0</v>
      </c>
      <c r="DS63" s="5">
        <f t="shared" si="13"/>
        <v>0</v>
      </c>
      <c r="DT63" s="5">
        <f t="shared" si="13"/>
        <v>0</v>
      </c>
      <c r="DU63" s="5">
        <f t="shared" si="13"/>
        <v>0</v>
      </c>
      <c r="DV63" s="5">
        <f t="shared" si="13"/>
        <v>0</v>
      </c>
      <c r="DW63" s="5">
        <f t="shared" si="13"/>
        <v>0</v>
      </c>
      <c r="DX63" s="5">
        <f t="shared" si="13"/>
        <v>0</v>
      </c>
      <c r="DY63" s="5">
        <f t="shared" si="13"/>
        <v>0</v>
      </c>
      <c r="DZ63" s="5">
        <f t="shared" si="13"/>
        <v>0</v>
      </c>
      <c r="EA63" s="5">
        <f t="shared" si="13"/>
        <v>0</v>
      </c>
      <c r="EB63" s="5">
        <f t="shared" si="13"/>
        <v>0</v>
      </c>
    </row>
    <row r="64" spans="1:132" outlineLevel="2">
      <c r="A64" s="2" t="s">
        <v>42</v>
      </c>
      <c r="B64" s="2">
        <v>2830</v>
      </c>
      <c r="C64" s="9" t="s">
        <v>124</v>
      </c>
      <c r="D64" s="9" t="s">
        <v>152</v>
      </c>
      <c r="E64" s="8">
        <v>0</v>
      </c>
      <c r="F64" s="8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8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1">
        <v>0</v>
      </c>
      <c r="Z64" s="5">
        <v>0</v>
      </c>
      <c r="AA64" s="5">
        <v>0</v>
      </c>
      <c r="AB64" s="1">
        <v>0</v>
      </c>
      <c r="AC64" s="25">
        <v>0</v>
      </c>
      <c r="AD64" s="8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8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8">
        <v>0</v>
      </c>
      <c r="BY64" s="8">
        <v>0</v>
      </c>
      <c r="BZ64" s="8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8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5">
        <f t="shared" si="14"/>
        <v>0</v>
      </c>
      <c r="DI64" s="5">
        <f t="shared" si="13"/>
        <v>0</v>
      </c>
      <c r="DJ64" s="5">
        <f t="shared" si="13"/>
        <v>0</v>
      </c>
      <c r="DK64" s="5">
        <f t="shared" si="13"/>
        <v>0</v>
      </c>
      <c r="DL64" s="5">
        <f t="shared" si="13"/>
        <v>0</v>
      </c>
      <c r="DM64" s="5">
        <f t="shared" si="13"/>
        <v>0</v>
      </c>
      <c r="DN64" s="5">
        <f t="shared" si="13"/>
        <v>0</v>
      </c>
      <c r="DO64" s="5">
        <f t="shared" si="13"/>
        <v>0</v>
      </c>
      <c r="DP64" s="5">
        <f t="shared" si="13"/>
        <v>0</v>
      </c>
      <c r="DQ64" s="5">
        <f t="shared" si="13"/>
        <v>0</v>
      </c>
      <c r="DR64" s="5">
        <f t="shared" si="13"/>
        <v>0</v>
      </c>
      <c r="DS64" s="5">
        <f t="shared" si="13"/>
        <v>0</v>
      </c>
      <c r="DT64" s="5">
        <f t="shared" si="13"/>
        <v>0</v>
      </c>
      <c r="DU64" s="5">
        <f t="shared" si="13"/>
        <v>0</v>
      </c>
      <c r="DV64" s="5">
        <f t="shared" si="13"/>
        <v>0</v>
      </c>
      <c r="DW64" s="5">
        <f t="shared" si="13"/>
        <v>0</v>
      </c>
      <c r="DX64" s="5">
        <f t="shared" si="13"/>
        <v>0</v>
      </c>
      <c r="DY64" s="5">
        <f t="shared" si="13"/>
        <v>0</v>
      </c>
      <c r="DZ64" s="5">
        <f t="shared" si="13"/>
        <v>0</v>
      </c>
      <c r="EA64" s="5">
        <f t="shared" si="13"/>
        <v>0</v>
      </c>
      <c r="EB64" s="5">
        <f t="shared" si="13"/>
        <v>0</v>
      </c>
    </row>
    <row r="65" spans="1:132" outlineLevel="2">
      <c r="A65" s="2" t="s">
        <v>102</v>
      </c>
      <c r="B65" s="2">
        <v>1900</v>
      </c>
      <c r="C65" s="9" t="s">
        <v>124</v>
      </c>
      <c r="D65" s="9" t="s">
        <v>209</v>
      </c>
      <c r="E65" s="8">
        <v>0</v>
      </c>
      <c r="F65" s="8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8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1">
        <v>0</v>
      </c>
      <c r="Z65" s="5">
        <v>0</v>
      </c>
      <c r="AA65" s="5">
        <v>0</v>
      </c>
      <c r="AB65" s="1">
        <v>0</v>
      </c>
      <c r="AC65" s="25">
        <v>0</v>
      </c>
      <c r="AD65" s="8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8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8">
        <v>0</v>
      </c>
      <c r="BY65" s="8">
        <v>0</v>
      </c>
      <c r="BZ65" s="8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8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5">
        <f t="shared" si="14"/>
        <v>0</v>
      </c>
      <c r="DI65" s="5">
        <f t="shared" si="13"/>
        <v>0</v>
      </c>
      <c r="DJ65" s="5">
        <f t="shared" si="13"/>
        <v>0</v>
      </c>
      <c r="DK65" s="5">
        <f t="shared" si="13"/>
        <v>0</v>
      </c>
      <c r="DL65" s="5">
        <f t="shared" si="13"/>
        <v>0</v>
      </c>
      <c r="DM65" s="5">
        <f t="shared" si="13"/>
        <v>0</v>
      </c>
      <c r="DN65" s="5">
        <f t="shared" si="13"/>
        <v>0</v>
      </c>
      <c r="DO65" s="5">
        <f t="shared" si="13"/>
        <v>0</v>
      </c>
      <c r="DP65" s="5">
        <f t="shared" si="13"/>
        <v>0</v>
      </c>
      <c r="DQ65" s="5">
        <f t="shared" si="13"/>
        <v>0</v>
      </c>
      <c r="DR65" s="5">
        <f t="shared" si="13"/>
        <v>0</v>
      </c>
      <c r="DS65" s="5">
        <f t="shared" si="13"/>
        <v>0</v>
      </c>
      <c r="DT65" s="5">
        <f t="shared" si="13"/>
        <v>0</v>
      </c>
      <c r="DU65" s="5">
        <f t="shared" si="13"/>
        <v>0</v>
      </c>
      <c r="DV65" s="5">
        <f t="shared" si="13"/>
        <v>0</v>
      </c>
      <c r="DW65" s="5">
        <f t="shared" si="13"/>
        <v>0</v>
      </c>
      <c r="DX65" s="5">
        <f t="shared" si="13"/>
        <v>0</v>
      </c>
      <c r="DY65" s="5">
        <f t="shared" si="13"/>
        <v>0</v>
      </c>
      <c r="DZ65" s="5">
        <f t="shared" si="13"/>
        <v>0</v>
      </c>
      <c r="EA65" s="5">
        <f t="shared" si="13"/>
        <v>0</v>
      </c>
      <c r="EB65" s="5">
        <f t="shared" si="13"/>
        <v>0</v>
      </c>
    </row>
    <row r="66" spans="1:132" outlineLevel="2">
      <c r="A66" s="2" t="s">
        <v>103</v>
      </c>
      <c r="B66" s="2">
        <v>1900</v>
      </c>
      <c r="C66" s="9" t="s">
        <v>124</v>
      </c>
      <c r="D66" s="9" t="s">
        <v>210</v>
      </c>
      <c r="E66" s="8">
        <v>0</v>
      </c>
      <c r="F66" s="8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8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1">
        <v>0</v>
      </c>
      <c r="Z66" s="5">
        <v>0</v>
      </c>
      <c r="AA66" s="5">
        <v>0</v>
      </c>
      <c r="AB66" s="1">
        <v>0</v>
      </c>
      <c r="AC66" s="25">
        <v>0</v>
      </c>
      <c r="AD66" s="8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8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8">
        <v>0</v>
      </c>
      <c r="BY66" s="8">
        <v>0</v>
      </c>
      <c r="BZ66" s="8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8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5">
        <f t="shared" si="14"/>
        <v>0</v>
      </c>
      <c r="DI66" s="5">
        <f t="shared" si="13"/>
        <v>0</v>
      </c>
      <c r="DJ66" s="5">
        <f t="shared" si="13"/>
        <v>0</v>
      </c>
      <c r="DK66" s="5">
        <f t="shared" si="13"/>
        <v>0</v>
      </c>
      <c r="DL66" s="5">
        <f t="shared" si="13"/>
        <v>0</v>
      </c>
      <c r="DM66" s="5">
        <f t="shared" si="13"/>
        <v>0</v>
      </c>
      <c r="DN66" s="5">
        <f t="shared" si="13"/>
        <v>0</v>
      </c>
      <c r="DO66" s="5">
        <f t="shared" si="13"/>
        <v>0</v>
      </c>
      <c r="DP66" s="5">
        <f t="shared" si="13"/>
        <v>0</v>
      </c>
      <c r="DQ66" s="5">
        <f t="shared" si="13"/>
        <v>0</v>
      </c>
      <c r="DR66" s="5">
        <f t="shared" si="13"/>
        <v>0</v>
      </c>
      <c r="DS66" s="5">
        <f t="shared" si="13"/>
        <v>0</v>
      </c>
      <c r="DT66" s="5">
        <f t="shared" si="13"/>
        <v>0</v>
      </c>
      <c r="DU66" s="5">
        <f t="shared" si="13"/>
        <v>0</v>
      </c>
      <c r="DV66" s="5">
        <f t="shared" si="13"/>
        <v>0</v>
      </c>
      <c r="DW66" s="5">
        <f t="shared" si="13"/>
        <v>0</v>
      </c>
      <c r="DX66" s="5">
        <f t="shared" si="13"/>
        <v>0</v>
      </c>
      <c r="DY66" s="5">
        <f t="shared" si="13"/>
        <v>0</v>
      </c>
      <c r="DZ66" s="5">
        <f t="shared" si="13"/>
        <v>0</v>
      </c>
      <c r="EA66" s="5">
        <f t="shared" si="13"/>
        <v>0</v>
      </c>
      <c r="EB66" s="5">
        <f t="shared" si="13"/>
        <v>0</v>
      </c>
    </row>
    <row r="67" spans="1:132" outlineLevel="2">
      <c r="A67" s="2" t="s">
        <v>104</v>
      </c>
      <c r="B67" s="2">
        <v>1900</v>
      </c>
      <c r="C67" s="9" t="s">
        <v>124</v>
      </c>
      <c r="D67" s="9" t="s">
        <v>211</v>
      </c>
      <c r="E67" s="8">
        <v>0</v>
      </c>
      <c r="F67" s="8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8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1">
        <v>0</v>
      </c>
      <c r="Z67" s="5">
        <v>0</v>
      </c>
      <c r="AA67" s="5">
        <v>0</v>
      </c>
      <c r="AB67" s="1">
        <v>0</v>
      </c>
      <c r="AC67" s="25">
        <v>0</v>
      </c>
      <c r="AD67" s="8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8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8">
        <v>0</v>
      </c>
      <c r="BY67" s="8">
        <v>0</v>
      </c>
      <c r="BZ67" s="8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8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5">
        <f t="shared" si="14"/>
        <v>0</v>
      </c>
      <c r="DI67" s="5">
        <f t="shared" si="13"/>
        <v>0</v>
      </c>
      <c r="DJ67" s="5">
        <f t="shared" si="13"/>
        <v>0</v>
      </c>
      <c r="DK67" s="5">
        <f t="shared" si="13"/>
        <v>0</v>
      </c>
      <c r="DL67" s="5">
        <f t="shared" si="13"/>
        <v>0</v>
      </c>
      <c r="DM67" s="5">
        <f t="shared" si="13"/>
        <v>0</v>
      </c>
      <c r="DN67" s="5">
        <f t="shared" si="13"/>
        <v>0</v>
      </c>
      <c r="DO67" s="5">
        <f t="shared" si="13"/>
        <v>0</v>
      </c>
      <c r="DP67" s="5">
        <f t="shared" si="13"/>
        <v>0</v>
      </c>
      <c r="DQ67" s="5">
        <f t="shared" si="13"/>
        <v>0</v>
      </c>
      <c r="DR67" s="5">
        <f t="shared" si="13"/>
        <v>0</v>
      </c>
      <c r="DS67" s="5">
        <f t="shared" si="13"/>
        <v>0</v>
      </c>
      <c r="DT67" s="5">
        <f t="shared" si="13"/>
        <v>0</v>
      </c>
      <c r="DU67" s="5">
        <f t="shared" si="13"/>
        <v>0</v>
      </c>
      <c r="DV67" s="5">
        <f t="shared" si="13"/>
        <v>0</v>
      </c>
      <c r="DW67" s="5">
        <f t="shared" si="13"/>
        <v>0</v>
      </c>
      <c r="DX67" s="5">
        <f t="shared" si="13"/>
        <v>0</v>
      </c>
      <c r="DY67" s="5">
        <f t="shared" si="13"/>
        <v>0</v>
      </c>
      <c r="DZ67" s="5">
        <f t="shared" si="13"/>
        <v>0</v>
      </c>
      <c r="EA67" s="5">
        <f t="shared" si="13"/>
        <v>0</v>
      </c>
      <c r="EB67" s="5">
        <f t="shared" si="13"/>
        <v>0</v>
      </c>
    </row>
    <row r="68" spans="1:132" outlineLevel="2">
      <c r="A68" s="2" t="s">
        <v>105</v>
      </c>
      <c r="B68" s="2">
        <v>1900</v>
      </c>
      <c r="C68" s="9" t="s">
        <v>124</v>
      </c>
      <c r="D68" s="9" t="s">
        <v>212</v>
      </c>
      <c r="E68" s="8">
        <v>0</v>
      </c>
      <c r="F68" s="8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8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1">
        <v>0</v>
      </c>
      <c r="Z68" s="5">
        <v>0</v>
      </c>
      <c r="AA68" s="5">
        <v>0</v>
      </c>
      <c r="AB68" s="1">
        <v>0</v>
      </c>
      <c r="AC68" s="25">
        <v>0</v>
      </c>
      <c r="AD68" s="8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8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8">
        <v>0</v>
      </c>
      <c r="BY68" s="8">
        <v>0</v>
      </c>
      <c r="BZ68" s="8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8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5">
        <f t="shared" si="14"/>
        <v>0</v>
      </c>
      <c r="DI68" s="5">
        <f t="shared" si="13"/>
        <v>0</v>
      </c>
      <c r="DJ68" s="5">
        <f t="shared" si="13"/>
        <v>0</v>
      </c>
      <c r="DK68" s="5">
        <f t="shared" si="13"/>
        <v>0</v>
      </c>
      <c r="DL68" s="5">
        <f t="shared" si="13"/>
        <v>0</v>
      </c>
      <c r="DM68" s="5">
        <f t="shared" si="13"/>
        <v>0</v>
      </c>
      <c r="DN68" s="5">
        <f t="shared" si="13"/>
        <v>0</v>
      </c>
      <c r="DO68" s="5">
        <f t="shared" si="13"/>
        <v>0</v>
      </c>
      <c r="DP68" s="5">
        <f t="shared" si="13"/>
        <v>0</v>
      </c>
      <c r="DQ68" s="5">
        <f t="shared" si="13"/>
        <v>0</v>
      </c>
      <c r="DR68" s="5">
        <f t="shared" si="13"/>
        <v>0</v>
      </c>
      <c r="DS68" s="5">
        <f t="shared" si="13"/>
        <v>0</v>
      </c>
      <c r="DT68" s="5">
        <f t="shared" si="13"/>
        <v>0</v>
      </c>
      <c r="DU68" s="5">
        <f t="shared" si="13"/>
        <v>0</v>
      </c>
      <c r="DV68" s="5">
        <f t="shared" si="13"/>
        <v>0</v>
      </c>
      <c r="DW68" s="5">
        <f t="shared" si="13"/>
        <v>0</v>
      </c>
      <c r="DX68" s="5">
        <f t="shared" si="13"/>
        <v>0</v>
      </c>
      <c r="DY68" s="5">
        <f t="shared" si="13"/>
        <v>0</v>
      </c>
      <c r="DZ68" s="5">
        <f t="shared" si="13"/>
        <v>0</v>
      </c>
      <c r="EA68" s="5">
        <f t="shared" si="13"/>
        <v>0</v>
      </c>
      <c r="EB68" s="5">
        <f t="shared" si="13"/>
        <v>0</v>
      </c>
    </row>
    <row r="69" spans="1:132" outlineLevel="2">
      <c r="A69" s="2" t="s">
        <v>106</v>
      </c>
      <c r="B69" s="2">
        <v>1900</v>
      </c>
      <c r="C69" s="9" t="s">
        <v>124</v>
      </c>
      <c r="D69" s="9" t="s">
        <v>213</v>
      </c>
      <c r="E69" s="8">
        <v>0</v>
      </c>
      <c r="F69" s="8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8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1">
        <v>0</v>
      </c>
      <c r="Z69" s="5">
        <v>0</v>
      </c>
      <c r="AA69" s="5">
        <v>0</v>
      </c>
      <c r="AB69" s="1">
        <v>0</v>
      </c>
      <c r="AC69" s="25">
        <v>0</v>
      </c>
      <c r="AD69" s="8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8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8">
        <v>0</v>
      </c>
      <c r="BY69" s="8">
        <v>0</v>
      </c>
      <c r="BZ69" s="8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8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5">
        <f t="shared" si="14"/>
        <v>0</v>
      </c>
      <c r="DI69" s="5">
        <f t="shared" si="13"/>
        <v>0</v>
      </c>
      <c r="DJ69" s="5">
        <f t="shared" si="13"/>
        <v>0</v>
      </c>
      <c r="DK69" s="5">
        <f t="shared" si="13"/>
        <v>0</v>
      </c>
      <c r="DL69" s="5">
        <f t="shared" si="13"/>
        <v>0</v>
      </c>
      <c r="DM69" s="5">
        <f t="shared" si="13"/>
        <v>0</v>
      </c>
      <c r="DN69" s="5">
        <f t="shared" si="13"/>
        <v>0</v>
      </c>
      <c r="DO69" s="5">
        <f t="shared" si="13"/>
        <v>0</v>
      </c>
      <c r="DP69" s="5">
        <f t="shared" si="13"/>
        <v>0</v>
      </c>
      <c r="DQ69" s="5">
        <f t="shared" si="13"/>
        <v>0</v>
      </c>
      <c r="DR69" s="5">
        <f t="shared" si="13"/>
        <v>0</v>
      </c>
      <c r="DS69" s="5">
        <f t="shared" si="13"/>
        <v>0</v>
      </c>
      <c r="DT69" s="5">
        <f t="shared" si="13"/>
        <v>0</v>
      </c>
      <c r="DU69" s="5">
        <f t="shared" si="13"/>
        <v>0</v>
      </c>
      <c r="DV69" s="5">
        <f t="shared" si="13"/>
        <v>0</v>
      </c>
      <c r="DW69" s="5">
        <f t="shared" si="13"/>
        <v>0</v>
      </c>
      <c r="DX69" s="5">
        <f t="shared" si="13"/>
        <v>0</v>
      </c>
      <c r="DY69" s="5">
        <f t="shared" si="13"/>
        <v>0</v>
      </c>
      <c r="DZ69" s="5">
        <f t="shared" si="13"/>
        <v>0</v>
      </c>
      <c r="EA69" s="5">
        <f t="shared" si="13"/>
        <v>0</v>
      </c>
      <c r="EB69" s="5">
        <f t="shared" si="13"/>
        <v>0</v>
      </c>
    </row>
    <row r="70" spans="1:132" outlineLevel="2">
      <c r="A70" s="2" t="s">
        <v>65</v>
      </c>
      <c r="B70" s="2">
        <v>1900</v>
      </c>
      <c r="C70" s="9" t="s">
        <v>124</v>
      </c>
      <c r="D70" s="9" t="s">
        <v>176</v>
      </c>
      <c r="E70" s="8">
        <v>0</v>
      </c>
      <c r="F70" s="8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8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1">
        <v>0</v>
      </c>
      <c r="Z70" s="5">
        <v>0</v>
      </c>
      <c r="AA70" s="5">
        <v>0</v>
      </c>
      <c r="AB70" s="1">
        <v>0</v>
      </c>
      <c r="AC70" s="25">
        <v>0</v>
      </c>
      <c r="AD70" s="8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8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8">
        <v>0</v>
      </c>
      <c r="BY70" s="8">
        <v>0</v>
      </c>
      <c r="BZ70" s="8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8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5">
        <f t="shared" si="14"/>
        <v>0</v>
      </c>
      <c r="DI70" s="5">
        <f t="shared" si="13"/>
        <v>0</v>
      </c>
      <c r="DJ70" s="5">
        <f t="shared" si="13"/>
        <v>0</v>
      </c>
      <c r="DK70" s="5">
        <f t="shared" si="13"/>
        <v>0</v>
      </c>
      <c r="DL70" s="5">
        <f t="shared" si="13"/>
        <v>0</v>
      </c>
      <c r="DM70" s="5">
        <f t="shared" si="13"/>
        <v>0</v>
      </c>
      <c r="DN70" s="5">
        <f t="shared" si="13"/>
        <v>0</v>
      </c>
      <c r="DO70" s="5">
        <f t="shared" si="13"/>
        <v>0</v>
      </c>
      <c r="DP70" s="5">
        <f t="shared" si="13"/>
        <v>0</v>
      </c>
      <c r="DQ70" s="5">
        <f t="shared" si="13"/>
        <v>0</v>
      </c>
      <c r="DR70" s="5">
        <f t="shared" si="13"/>
        <v>0</v>
      </c>
      <c r="DS70" s="5">
        <f t="shared" si="13"/>
        <v>0</v>
      </c>
      <c r="DT70" s="5">
        <f t="shared" si="13"/>
        <v>0</v>
      </c>
      <c r="DU70" s="5">
        <f t="shared" si="13"/>
        <v>0</v>
      </c>
      <c r="DV70" s="5">
        <f t="shared" si="13"/>
        <v>0</v>
      </c>
      <c r="DW70" s="5">
        <f t="shared" si="13"/>
        <v>0</v>
      </c>
      <c r="DX70" s="5">
        <f t="shared" si="13"/>
        <v>0</v>
      </c>
      <c r="DY70" s="5">
        <f t="shared" si="13"/>
        <v>0</v>
      </c>
      <c r="DZ70" s="5">
        <f t="shared" si="13"/>
        <v>0</v>
      </c>
      <c r="EA70" s="5">
        <f t="shared" si="13"/>
        <v>0</v>
      </c>
      <c r="EB70" s="5">
        <f t="shared" si="13"/>
        <v>0</v>
      </c>
    </row>
    <row r="71" spans="1:132" outlineLevel="2">
      <c r="A71" s="2" t="s">
        <v>66</v>
      </c>
      <c r="B71" s="2">
        <v>1900</v>
      </c>
      <c r="C71" s="9" t="s">
        <v>124</v>
      </c>
      <c r="D71" s="9" t="s">
        <v>177</v>
      </c>
      <c r="E71" s="8">
        <v>0</v>
      </c>
      <c r="F71" s="8">
        <v>-4652361.5</v>
      </c>
      <c r="G71" s="24">
        <v>-4652361.5</v>
      </c>
      <c r="H71" s="24">
        <v>-4652361.5</v>
      </c>
      <c r="I71" s="24">
        <v>-4652361.5</v>
      </c>
      <c r="J71" s="24">
        <v>-4652361.5</v>
      </c>
      <c r="K71" s="24">
        <v>-4652361.5</v>
      </c>
      <c r="L71" s="24">
        <v>-4652361.5</v>
      </c>
      <c r="M71" s="24">
        <v>-4652361.5</v>
      </c>
      <c r="N71" s="24">
        <v>-4652361.5</v>
      </c>
      <c r="O71" s="24">
        <v>0</v>
      </c>
      <c r="P71" s="24">
        <v>0</v>
      </c>
      <c r="Q71" s="24">
        <v>0</v>
      </c>
      <c r="R71" s="8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1">
        <v>0</v>
      </c>
      <c r="Z71" s="5">
        <v>0</v>
      </c>
      <c r="AA71" s="5">
        <v>0</v>
      </c>
      <c r="AB71" s="1">
        <v>0</v>
      </c>
      <c r="AC71" s="25">
        <v>0</v>
      </c>
      <c r="AD71" s="8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8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8">
        <v>0</v>
      </c>
      <c r="BY71" s="8">
        <v>0</v>
      </c>
      <c r="BZ71" s="8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8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5">
        <f t="shared" si="14"/>
        <v>0</v>
      </c>
      <c r="DI71" s="5">
        <f t="shared" si="13"/>
        <v>0</v>
      </c>
      <c r="DJ71" s="5">
        <f t="shared" si="13"/>
        <v>0</v>
      </c>
      <c r="DK71" s="5">
        <f t="shared" si="13"/>
        <v>0</v>
      </c>
      <c r="DL71" s="5">
        <f t="shared" si="13"/>
        <v>0</v>
      </c>
      <c r="DM71" s="5">
        <f t="shared" si="13"/>
        <v>0</v>
      </c>
      <c r="DN71" s="5">
        <f t="shared" ref="DI71:EB83" si="15">DM71</f>
        <v>0</v>
      </c>
      <c r="DO71" s="5">
        <f t="shared" si="15"/>
        <v>0</v>
      </c>
      <c r="DP71" s="5">
        <f t="shared" si="15"/>
        <v>0</v>
      </c>
      <c r="DQ71" s="5">
        <f t="shared" si="15"/>
        <v>0</v>
      </c>
      <c r="DR71" s="5">
        <f t="shared" si="15"/>
        <v>0</v>
      </c>
      <c r="DS71" s="5">
        <f t="shared" si="15"/>
        <v>0</v>
      </c>
      <c r="DT71" s="5">
        <f t="shared" si="15"/>
        <v>0</v>
      </c>
      <c r="DU71" s="5">
        <f t="shared" si="15"/>
        <v>0</v>
      </c>
      <c r="DV71" s="5">
        <f t="shared" si="15"/>
        <v>0</v>
      </c>
      <c r="DW71" s="5">
        <f t="shared" si="15"/>
        <v>0</v>
      </c>
      <c r="DX71" s="5">
        <f t="shared" si="15"/>
        <v>0</v>
      </c>
      <c r="DY71" s="5">
        <f t="shared" si="15"/>
        <v>0</v>
      </c>
      <c r="DZ71" s="5">
        <f t="shared" si="15"/>
        <v>0</v>
      </c>
      <c r="EA71" s="5">
        <f t="shared" si="15"/>
        <v>0</v>
      </c>
      <c r="EB71" s="5">
        <f t="shared" si="15"/>
        <v>0</v>
      </c>
    </row>
    <row r="72" spans="1:132" outlineLevel="2">
      <c r="A72" s="2" t="s">
        <v>67</v>
      </c>
      <c r="B72" s="2">
        <v>1900</v>
      </c>
      <c r="C72" s="9" t="s">
        <v>124</v>
      </c>
      <c r="D72" s="9" t="s">
        <v>178</v>
      </c>
      <c r="E72" s="8">
        <v>0</v>
      </c>
      <c r="F72" s="8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8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1">
        <v>0</v>
      </c>
      <c r="Z72" s="5">
        <v>0</v>
      </c>
      <c r="AA72" s="5">
        <v>0</v>
      </c>
      <c r="AB72" s="1">
        <v>0</v>
      </c>
      <c r="AC72" s="25">
        <v>0</v>
      </c>
      <c r="AD72" s="8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8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8">
        <v>0</v>
      </c>
      <c r="BY72" s="8">
        <v>0</v>
      </c>
      <c r="BZ72" s="8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8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5">
        <f t="shared" si="14"/>
        <v>0</v>
      </c>
      <c r="DI72" s="5">
        <f t="shared" si="15"/>
        <v>0</v>
      </c>
      <c r="DJ72" s="5">
        <f t="shared" si="15"/>
        <v>0</v>
      </c>
      <c r="DK72" s="5">
        <f t="shared" si="15"/>
        <v>0</v>
      </c>
      <c r="DL72" s="5">
        <f t="shared" si="15"/>
        <v>0</v>
      </c>
      <c r="DM72" s="5">
        <f t="shared" si="15"/>
        <v>0</v>
      </c>
      <c r="DN72" s="5">
        <f t="shared" si="15"/>
        <v>0</v>
      </c>
      <c r="DO72" s="5">
        <f t="shared" si="15"/>
        <v>0</v>
      </c>
      <c r="DP72" s="5">
        <f t="shared" si="15"/>
        <v>0</v>
      </c>
      <c r="DQ72" s="5">
        <f t="shared" si="15"/>
        <v>0</v>
      </c>
      <c r="DR72" s="5">
        <f t="shared" si="15"/>
        <v>0</v>
      </c>
      <c r="DS72" s="5">
        <f t="shared" si="15"/>
        <v>0</v>
      </c>
      <c r="DT72" s="5">
        <f t="shared" si="15"/>
        <v>0</v>
      </c>
      <c r="DU72" s="5">
        <f t="shared" si="15"/>
        <v>0</v>
      </c>
      <c r="DV72" s="5">
        <f t="shared" si="15"/>
        <v>0</v>
      </c>
      <c r="DW72" s="5">
        <f t="shared" si="15"/>
        <v>0</v>
      </c>
      <c r="DX72" s="5">
        <f t="shared" si="15"/>
        <v>0</v>
      </c>
      <c r="DY72" s="5">
        <f t="shared" si="15"/>
        <v>0</v>
      </c>
      <c r="DZ72" s="5">
        <f t="shared" si="15"/>
        <v>0</v>
      </c>
      <c r="EA72" s="5">
        <f t="shared" si="15"/>
        <v>0</v>
      </c>
      <c r="EB72" s="5">
        <f t="shared" si="15"/>
        <v>0</v>
      </c>
    </row>
    <row r="73" spans="1:132" outlineLevel="2">
      <c r="A73" s="2" t="s">
        <v>68</v>
      </c>
      <c r="B73" s="2">
        <v>1900</v>
      </c>
      <c r="C73" s="9" t="s">
        <v>124</v>
      </c>
      <c r="D73" s="9" t="s">
        <v>179</v>
      </c>
      <c r="E73" s="8">
        <v>0</v>
      </c>
      <c r="F73" s="8">
        <v>1521590.96</v>
      </c>
      <c r="G73" s="24">
        <v>1521590.96</v>
      </c>
      <c r="H73" s="24">
        <v>1521590.96</v>
      </c>
      <c r="I73" s="24">
        <v>1521590.96</v>
      </c>
      <c r="J73" s="24">
        <v>1521590.96</v>
      </c>
      <c r="K73" s="24">
        <v>1521590.96</v>
      </c>
      <c r="L73" s="24">
        <v>1521590.96</v>
      </c>
      <c r="M73" s="24">
        <v>1521590.96</v>
      </c>
      <c r="N73" s="24">
        <v>1521590.96</v>
      </c>
      <c r="O73" s="24">
        <v>1521590.96</v>
      </c>
      <c r="P73" s="24">
        <v>1521590.96</v>
      </c>
      <c r="Q73" s="24">
        <v>1521590.96</v>
      </c>
      <c r="R73" s="8">
        <v>1521590.96</v>
      </c>
      <c r="S73" s="5">
        <v>1521590.96</v>
      </c>
      <c r="T73" s="5">
        <v>1521590.96</v>
      </c>
      <c r="U73" s="5">
        <v>1521590.96</v>
      </c>
      <c r="V73" s="5">
        <v>1521590.96</v>
      </c>
      <c r="W73" s="5">
        <v>1521590.96</v>
      </c>
      <c r="X73" s="5">
        <v>-4.0000000037252903E-2</v>
      </c>
      <c r="Y73" s="1">
        <v>-4.0000000037252903E-2</v>
      </c>
      <c r="Z73" s="5">
        <v>-4.0000000037252903E-2</v>
      </c>
      <c r="AA73" s="5">
        <v>-4.0000000037252903E-2</v>
      </c>
      <c r="AB73" s="1">
        <v>-4.0000000037252903E-2</v>
      </c>
      <c r="AC73" s="25">
        <v>-4.0000000037252903E-2</v>
      </c>
      <c r="AD73" s="8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8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8">
        <v>0</v>
      </c>
      <c r="BY73" s="8">
        <v>0</v>
      </c>
      <c r="BZ73" s="8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8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5">
        <f t="shared" si="14"/>
        <v>0</v>
      </c>
      <c r="DI73" s="5">
        <f t="shared" si="15"/>
        <v>0</v>
      </c>
      <c r="DJ73" s="5">
        <f t="shared" si="15"/>
        <v>0</v>
      </c>
      <c r="DK73" s="5">
        <f t="shared" si="15"/>
        <v>0</v>
      </c>
      <c r="DL73" s="5">
        <f t="shared" si="15"/>
        <v>0</v>
      </c>
      <c r="DM73" s="5">
        <f t="shared" si="15"/>
        <v>0</v>
      </c>
      <c r="DN73" s="5">
        <f t="shared" si="15"/>
        <v>0</v>
      </c>
      <c r="DO73" s="5">
        <f t="shared" si="15"/>
        <v>0</v>
      </c>
      <c r="DP73" s="5">
        <f t="shared" si="15"/>
        <v>0</v>
      </c>
      <c r="DQ73" s="5">
        <f t="shared" si="15"/>
        <v>0</v>
      </c>
      <c r="DR73" s="5">
        <f t="shared" si="15"/>
        <v>0</v>
      </c>
      <c r="DS73" s="5">
        <f t="shared" si="15"/>
        <v>0</v>
      </c>
      <c r="DT73" s="5">
        <f t="shared" si="15"/>
        <v>0</v>
      </c>
      <c r="DU73" s="5">
        <f t="shared" si="15"/>
        <v>0</v>
      </c>
      <c r="DV73" s="5">
        <f t="shared" si="15"/>
        <v>0</v>
      </c>
      <c r="DW73" s="5">
        <f t="shared" si="15"/>
        <v>0</v>
      </c>
      <c r="DX73" s="5">
        <f t="shared" si="15"/>
        <v>0</v>
      </c>
      <c r="DY73" s="5">
        <f t="shared" si="15"/>
        <v>0</v>
      </c>
      <c r="DZ73" s="5">
        <f t="shared" si="15"/>
        <v>0</v>
      </c>
      <c r="EA73" s="5">
        <f t="shared" si="15"/>
        <v>0</v>
      </c>
      <c r="EB73" s="5">
        <f t="shared" si="15"/>
        <v>0</v>
      </c>
    </row>
    <row r="74" spans="1:132" outlineLevel="2">
      <c r="A74" s="2" t="s">
        <v>69</v>
      </c>
      <c r="B74" s="2">
        <v>1900</v>
      </c>
      <c r="C74" s="9" t="s">
        <v>124</v>
      </c>
      <c r="D74" s="9" t="s">
        <v>180</v>
      </c>
      <c r="E74" s="8">
        <v>0</v>
      </c>
      <c r="F74" s="8">
        <v>1.85</v>
      </c>
      <c r="G74" s="24">
        <v>1.85</v>
      </c>
      <c r="H74" s="24">
        <v>1.85</v>
      </c>
      <c r="I74" s="24">
        <v>1.85</v>
      </c>
      <c r="J74" s="24">
        <v>1.85</v>
      </c>
      <c r="K74" s="24">
        <v>1.85</v>
      </c>
      <c r="L74" s="24">
        <v>1.85</v>
      </c>
      <c r="M74" s="24">
        <v>1.85</v>
      </c>
      <c r="N74" s="24">
        <v>1.85</v>
      </c>
      <c r="O74" s="24">
        <v>1.85</v>
      </c>
      <c r="P74" s="24">
        <v>1.85</v>
      </c>
      <c r="Q74" s="24">
        <v>1.85</v>
      </c>
      <c r="R74" s="8">
        <v>1.85</v>
      </c>
      <c r="S74" s="5">
        <v>1.85</v>
      </c>
      <c r="T74" s="5">
        <v>1.85</v>
      </c>
      <c r="U74" s="5">
        <v>1.85</v>
      </c>
      <c r="V74" s="5">
        <v>1.85</v>
      </c>
      <c r="W74" s="5">
        <v>1.85</v>
      </c>
      <c r="X74" s="5">
        <v>1.85</v>
      </c>
      <c r="Y74" s="1">
        <v>1.85</v>
      </c>
      <c r="Z74" s="5">
        <v>1.85</v>
      </c>
      <c r="AA74" s="5">
        <v>1.85</v>
      </c>
      <c r="AB74" s="1">
        <v>1.85</v>
      </c>
      <c r="AC74" s="25">
        <v>1.85</v>
      </c>
      <c r="AD74" s="8">
        <v>1.85</v>
      </c>
      <c r="AE74" s="5">
        <v>1.85</v>
      </c>
      <c r="AF74" s="5">
        <v>1.85</v>
      </c>
      <c r="AG74" s="5">
        <v>1.85</v>
      </c>
      <c r="AH74" s="5">
        <v>1.85</v>
      </c>
      <c r="AI74" s="5">
        <v>1.85</v>
      </c>
      <c r="AJ74" s="5">
        <v>1.85</v>
      </c>
      <c r="AK74" s="5">
        <v>1.85</v>
      </c>
      <c r="AL74" s="5">
        <v>1.85</v>
      </c>
      <c r="AM74" s="5">
        <v>1.85</v>
      </c>
      <c r="AN74" s="5">
        <v>1.85</v>
      </c>
      <c r="AO74" s="5">
        <v>1.85</v>
      </c>
      <c r="AP74" s="5">
        <v>1.825</v>
      </c>
      <c r="AQ74" s="5">
        <v>1.825</v>
      </c>
      <c r="AR74" s="5">
        <v>1.825</v>
      </c>
      <c r="AS74" s="5">
        <v>1.825</v>
      </c>
      <c r="AT74" s="5">
        <v>1.825</v>
      </c>
      <c r="AU74" s="5">
        <v>1.825</v>
      </c>
      <c r="AV74" s="5">
        <v>1.825</v>
      </c>
      <c r="AW74" s="5">
        <v>1.825</v>
      </c>
      <c r="AX74" s="5">
        <v>1.825</v>
      </c>
      <c r="AY74" s="5">
        <v>1.825</v>
      </c>
      <c r="AZ74" s="5">
        <v>1.825</v>
      </c>
      <c r="BA74" s="5">
        <v>1.825</v>
      </c>
      <c r="BB74" s="5">
        <v>-35.405000000000001</v>
      </c>
      <c r="BC74" s="8">
        <v>-35.405000000000001</v>
      </c>
      <c r="BD74" s="5">
        <v>-35.405000000000001</v>
      </c>
      <c r="BE74" s="5">
        <v>-35.405000000000001</v>
      </c>
      <c r="BF74" s="5">
        <v>-35.405000000000001</v>
      </c>
      <c r="BG74" s="5">
        <v>-35.405000000000001</v>
      </c>
      <c r="BH74" s="5">
        <v>-35.405000000000001</v>
      </c>
      <c r="BI74" s="5">
        <v>-35.405000000000001</v>
      </c>
      <c r="BJ74" s="5">
        <v>-35.405000000000001</v>
      </c>
      <c r="BK74" s="5">
        <v>-35.405000000000001</v>
      </c>
      <c r="BL74" s="5">
        <v>-35.405000000000001</v>
      </c>
      <c r="BM74" s="5">
        <v>-35.405000000000001</v>
      </c>
      <c r="BN74" s="5">
        <v>0</v>
      </c>
      <c r="BO74" s="5">
        <v>0</v>
      </c>
      <c r="BP74" s="5">
        <v>0</v>
      </c>
      <c r="BQ74" s="5">
        <v>1.8395999999999999</v>
      </c>
      <c r="BR74" s="5">
        <v>1.8395999999999999</v>
      </c>
      <c r="BS74" s="5">
        <v>1.8395999999999999</v>
      </c>
      <c r="BT74" s="5">
        <v>2</v>
      </c>
      <c r="BU74" s="5">
        <v>2</v>
      </c>
      <c r="BV74" s="5">
        <v>2</v>
      </c>
      <c r="BW74" s="5">
        <v>0</v>
      </c>
      <c r="BX74" s="8">
        <v>0</v>
      </c>
      <c r="BY74" s="8">
        <v>0</v>
      </c>
      <c r="BZ74" s="8">
        <v>1.825</v>
      </c>
      <c r="CA74" s="5">
        <v>1.825</v>
      </c>
      <c r="CB74" s="5">
        <v>1.825</v>
      </c>
      <c r="CC74" s="5">
        <v>1.825</v>
      </c>
      <c r="CD74" s="5">
        <v>1.825</v>
      </c>
      <c r="CE74" s="5">
        <v>1.825</v>
      </c>
      <c r="CF74" s="5">
        <v>1.825</v>
      </c>
      <c r="CG74" s="5">
        <v>1.825</v>
      </c>
      <c r="CH74" s="5">
        <v>1.825</v>
      </c>
      <c r="CI74" s="5">
        <v>1.825</v>
      </c>
      <c r="CJ74" s="5">
        <v>1.825</v>
      </c>
      <c r="CK74" s="5">
        <v>1.825</v>
      </c>
      <c r="CL74" s="8">
        <v>2</v>
      </c>
      <c r="CM74" s="5">
        <v>2</v>
      </c>
      <c r="CN74" s="5">
        <v>2</v>
      </c>
      <c r="CO74" s="5">
        <v>2</v>
      </c>
      <c r="CP74" s="5">
        <v>2</v>
      </c>
      <c r="CQ74" s="5">
        <v>2</v>
      </c>
      <c r="CR74" s="5">
        <v>2</v>
      </c>
      <c r="CS74" s="5">
        <v>2</v>
      </c>
      <c r="CT74" s="5">
        <v>2</v>
      </c>
      <c r="CU74" s="5">
        <v>2</v>
      </c>
      <c r="CV74" s="5">
        <v>2</v>
      </c>
      <c r="CW74" s="5">
        <v>2</v>
      </c>
      <c r="CX74" s="8">
        <v>2</v>
      </c>
      <c r="CY74" s="8">
        <v>2</v>
      </c>
      <c r="CZ74" s="8">
        <v>2</v>
      </c>
      <c r="DA74" s="8">
        <v>1</v>
      </c>
      <c r="DB74" s="8">
        <v>1</v>
      </c>
      <c r="DC74" s="8">
        <v>1</v>
      </c>
      <c r="DD74" s="8">
        <v>1</v>
      </c>
      <c r="DE74" s="8">
        <v>1</v>
      </c>
      <c r="DF74" s="8">
        <v>1</v>
      </c>
      <c r="DG74" s="8">
        <v>1</v>
      </c>
      <c r="DH74" s="5">
        <f t="shared" si="14"/>
        <v>1</v>
      </c>
      <c r="DI74" s="5">
        <f t="shared" si="15"/>
        <v>1</v>
      </c>
      <c r="DJ74" s="5">
        <f t="shared" si="15"/>
        <v>1</v>
      </c>
      <c r="DK74" s="5">
        <f t="shared" si="15"/>
        <v>1</v>
      </c>
      <c r="DL74" s="5">
        <f t="shared" si="15"/>
        <v>1</v>
      </c>
      <c r="DM74" s="5">
        <f t="shared" si="15"/>
        <v>1</v>
      </c>
      <c r="DN74" s="5">
        <f t="shared" si="15"/>
        <v>1</v>
      </c>
      <c r="DO74" s="5">
        <f t="shared" si="15"/>
        <v>1</v>
      </c>
      <c r="DP74" s="5">
        <f t="shared" si="15"/>
        <v>1</v>
      </c>
      <c r="DQ74" s="5">
        <f t="shared" si="15"/>
        <v>1</v>
      </c>
      <c r="DR74" s="5">
        <f t="shared" si="15"/>
        <v>1</v>
      </c>
      <c r="DS74" s="5">
        <f t="shared" si="15"/>
        <v>1</v>
      </c>
      <c r="DT74" s="5">
        <f t="shared" si="15"/>
        <v>1</v>
      </c>
      <c r="DU74" s="5">
        <f t="shared" si="15"/>
        <v>1</v>
      </c>
      <c r="DV74" s="5">
        <f t="shared" si="15"/>
        <v>1</v>
      </c>
      <c r="DW74" s="5">
        <f t="shared" si="15"/>
        <v>1</v>
      </c>
      <c r="DX74" s="5">
        <f t="shared" si="15"/>
        <v>1</v>
      </c>
      <c r="DY74" s="5">
        <f t="shared" si="15"/>
        <v>1</v>
      </c>
      <c r="DZ74" s="5">
        <f t="shared" si="15"/>
        <v>1</v>
      </c>
      <c r="EA74" s="5">
        <f t="shared" si="15"/>
        <v>1</v>
      </c>
      <c r="EB74" s="5">
        <f t="shared" si="15"/>
        <v>1</v>
      </c>
    </row>
    <row r="75" spans="1:132" outlineLevel="2">
      <c r="A75" s="2" t="s">
        <v>70</v>
      </c>
      <c r="B75" s="2">
        <v>1900</v>
      </c>
      <c r="C75" s="9" t="s">
        <v>124</v>
      </c>
      <c r="D75" s="9" t="s">
        <v>181</v>
      </c>
      <c r="E75" s="8">
        <v>25817.58</v>
      </c>
      <c r="F75" s="8">
        <v>45816.73</v>
      </c>
      <c r="G75" s="24">
        <v>45816.73</v>
      </c>
      <c r="H75" s="24">
        <v>45816.73</v>
      </c>
      <c r="I75" s="24">
        <v>45816.73</v>
      </c>
      <c r="J75" s="24">
        <v>45816.73</v>
      </c>
      <c r="K75" s="24">
        <v>45816.73</v>
      </c>
      <c r="L75" s="24">
        <v>45816.73</v>
      </c>
      <c r="M75" s="24">
        <v>45816.73</v>
      </c>
      <c r="N75" s="24">
        <v>45816.73</v>
      </c>
      <c r="O75" s="24">
        <v>45816.729999999996</v>
      </c>
      <c r="P75" s="24">
        <v>45816.729999999996</v>
      </c>
      <c r="Q75" s="24">
        <v>45816.729999999996</v>
      </c>
      <c r="R75" s="8">
        <v>18491.86</v>
      </c>
      <c r="S75" s="5">
        <v>18491.86</v>
      </c>
      <c r="T75" s="5">
        <v>18491.86</v>
      </c>
      <c r="U75" s="5">
        <v>18491.86</v>
      </c>
      <c r="V75" s="5">
        <v>18491.86</v>
      </c>
      <c r="W75" s="5">
        <v>18491.86</v>
      </c>
      <c r="X75" s="5">
        <v>18491.86</v>
      </c>
      <c r="Y75" s="1">
        <v>18491.86</v>
      </c>
      <c r="Z75" s="5">
        <v>18491.86</v>
      </c>
      <c r="AA75" s="5">
        <v>18491.86</v>
      </c>
      <c r="AB75" s="1">
        <v>18491.86</v>
      </c>
      <c r="AC75" s="25">
        <v>18491.86</v>
      </c>
      <c r="AD75" s="8">
        <v>18873.329999999998</v>
      </c>
      <c r="AE75" s="5">
        <v>18873.329999999998</v>
      </c>
      <c r="AF75" s="5">
        <v>18873.329999999998</v>
      </c>
      <c r="AG75" s="5">
        <v>18873.329999999998</v>
      </c>
      <c r="AH75" s="5">
        <v>18873.329999999998</v>
      </c>
      <c r="AI75" s="5">
        <v>18873.329999999998</v>
      </c>
      <c r="AJ75" s="5">
        <v>18873.329999999998</v>
      </c>
      <c r="AK75" s="5">
        <v>18873.329999999998</v>
      </c>
      <c r="AL75" s="5">
        <v>18873.329999999998</v>
      </c>
      <c r="AM75" s="5">
        <v>18873.329999999998</v>
      </c>
      <c r="AN75" s="5">
        <v>18873.329999999998</v>
      </c>
      <c r="AO75" s="5">
        <v>18873.329999999998</v>
      </c>
      <c r="AP75" s="5">
        <v>51620.854999999996</v>
      </c>
      <c r="AQ75" s="5">
        <v>51620.854999999996</v>
      </c>
      <c r="AR75" s="5">
        <v>51620.854999999996</v>
      </c>
      <c r="AS75" s="5">
        <v>51620.854999999996</v>
      </c>
      <c r="AT75" s="5">
        <v>51620.854999999996</v>
      </c>
      <c r="AU75" s="5">
        <v>51620.854999999996</v>
      </c>
      <c r="AV75" s="5">
        <v>-574189.14500000002</v>
      </c>
      <c r="AW75" s="5">
        <v>-574189.14500000002</v>
      </c>
      <c r="AX75" s="5">
        <v>-574189.14500000002</v>
      </c>
      <c r="AY75" s="5">
        <v>51620.854999999996</v>
      </c>
      <c r="AZ75" s="5">
        <v>51620.854999999996</v>
      </c>
      <c r="BA75" s="5">
        <v>51620.854999999996</v>
      </c>
      <c r="BB75" s="5">
        <v>143054.815</v>
      </c>
      <c r="BC75" s="8">
        <v>143054.815</v>
      </c>
      <c r="BD75" s="5">
        <v>143054.815</v>
      </c>
      <c r="BE75" s="5">
        <v>143054.815</v>
      </c>
      <c r="BF75" s="5">
        <v>143054.815</v>
      </c>
      <c r="BG75" s="5">
        <v>143054.815</v>
      </c>
      <c r="BH75" s="5">
        <v>143054.815</v>
      </c>
      <c r="BI75" s="5">
        <v>143054.815</v>
      </c>
      <c r="BJ75" s="5">
        <v>143054.815</v>
      </c>
      <c r="BK75" s="5">
        <v>143054.815</v>
      </c>
      <c r="BL75" s="5">
        <v>143054.815</v>
      </c>
      <c r="BM75" s="5">
        <v>143054.815</v>
      </c>
      <c r="BN75" s="5">
        <v>141517.435</v>
      </c>
      <c r="BO75" s="5">
        <v>141517.435</v>
      </c>
      <c r="BP75" s="5">
        <v>141517.435</v>
      </c>
      <c r="BQ75" s="5">
        <v>141517.435</v>
      </c>
      <c r="BR75" s="5">
        <v>141517.435</v>
      </c>
      <c r="BS75" s="5">
        <v>141517.435</v>
      </c>
      <c r="BT75" s="5">
        <v>141517.435</v>
      </c>
      <c r="BU75" s="5">
        <v>141517.435</v>
      </c>
      <c r="BV75" s="5">
        <v>141517.435</v>
      </c>
      <c r="BW75" s="5">
        <v>141517.435</v>
      </c>
      <c r="BX75" s="8">
        <v>141517.435</v>
      </c>
      <c r="BY75" s="8">
        <v>141517.435</v>
      </c>
      <c r="BZ75" s="8">
        <v>3409.4649999999997</v>
      </c>
      <c r="CA75" s="5">
        <v>3409.4649999999997</v>
      </c>
      <c r="CB75" s="5">
        <v>3409.4649999999997</v>
      </c>
      <c r="CC75" s="5">
        <v>3409.4649999999997</v>
      </c>
      <c r="CD75" s="5">
        <v>3409.4649999999997</v>
      </c>
      <c r="CE75" s="5">
        <v>3409.4649999999997</v>
      </c>
      <c r="CF75" s="5">
        <v>3409.4649999999997</v>
      </c>
      <c r="CG75" s="5">
        <v>3409.4649999999997</v>
      </c>
      <c r="CH75" s="5">
        <v>3409.4649999999997</v>
      </c>
      <c r="CI75" s="5">
        <v>3409.4649999999997</v>
      </c>
      <c r="CJ75" s="5">
        <v>3409.4649999999997</v>
      </c>
      <c r="CK75" s="5">
        <v>3409.4649999999997</v>
      </c>
      <c r="CL75" s="8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8">
        <v>-1368562</v>
      </c>
      <c r="CY75" s="8">
        <v>-1368562</v>
      </c>
      <c r="CZ75" s="8">
        <v>-1368562</v>
      </c>
      <c r="DA75" s="8">
        <v>-912680</v>
      </c>
      <c r="DB75" s="8">
        <v>-912680</v>
      </c>
      <c r="DC75" s="8">
        <v>-912680</v>
      </c>
      <c r="DD75" s="8">
        <v>0</v>
      </c>
      <c r="DE75" s="8">
        <v>0</v>
      </c>
      <c r="DF75" s="8">
        <v>0</v>
      </c>
      <c r="DG75" s="8">
        <v>0</v>
      </c>
      <c r="DH75" s="5">
        <f t="shared" si="14"/>
        <v>0</v>
      </c>
      <c r="DI75" s="5">
        <f t="shared" si="15"/>
        <v>0</v>
      </c>
      <c r="DJ75" s="5">
        <f t="shared" si="15"/>
        <v>0</v>
      </c>
      <c r="DK75" s="5">
        <f t="shared" si="15"/>
        <v>0</v>
      </c>
      <c r="DL75" s="5">
        <f t="shared" si="15"/>
        <v>0</v>
      </c>
      <c r="DM75" s="5">
        <f t="shared" si="15"/>
        <v>0</v>
      </c>
      <c r="DN75" s="5">
        <f t="shared" si="15"/>
        <v>0</v>
      </c>
      <c r="DO75" s="5">
        <f t="shared" si="15"/>
        <v>0</v>
      </c>
      <c r="DP75" s="5">
        <f t="shared" si="15"/>
        <v>0</v>
      </c>
      <c r="DQ75" s="5">
        <f t="shared" si="15"/>
        <v>0</v>
      </c>
      <c r="DR75" s="5">
        <f t="shared" si="15"/>
        <v>0</v>
      </c>
      <c r="DS75" s="5">
        <f t="shared" si="15"/>
        <v>0</v>
      </c>
      <c r="DT75" s="5">
        <f t="shared" si="15"/>
        <v>0</v>
      </c>
      <c r="DU75" s="5">
        <f t="shared" si="15"/>
        <v>0</v>
      </c>
      <c r="DV75" s="5">
        <f t="shared" si="15"/>
        <v>0</v>
      </c>
      <c r="DW75" s="5">
        <f t="shared" si="15"/>
        <v>0</v>
      </c>
      <c r="DX75" s="5">
        <f t="shared" si="15"/>
        <v>0</v>
      </c>
      <c r="DY75" s="5">
        <f t="shared" si="15"/>
        <v>0</v>
      </c>
      <c r="DZ75" s="5">
        <f t="shared" si="15"/>
        <v>0</v>
      </c>
      <c r="EA75" s="5">
        <f t="shared" si="15"/>
        <v>0</v>
      </c>
      <c r="EB75" s="5">
        <f t="shared" si="15"/>
        <v>0</v>
      </c>
    </row>
    <row r="76" spans="1:132" outlineLevel="2">
      <c r="A76" s="2" t="s">
        <v>71</v>
      </c>
      <c r="B76" s="14"/>
      <c r="C76" s="9" t="s">
        <v>124</v>
      </c>
      <c r="D76" s="9" t="s">
        <v>182</v>
      </c>
      <c r="E76" s="8">
        <v>0</v>
      </c>
      <c r="F76" s="8">
        <v>177286.24</v>
      </c>
      <c r="G76" s="24">
        <v>177286.24</v>
      </c>
      <c r="H76" s="24">
        <v>177286.24</v>
      </c>
      <c r="I76" s="24">
        <v>177286.24</v>
      </c>
      <c r="J76" s="24">
        <v>177286.24</v>
      </c>
      <c r="K76" s="24">
        <v>177286.24</v>
      </c>
      <c r="L76" s="24">
        <v>177286.24</v>
      </c>
      <c r="M76" s="24">
        <v>177286.24</v>
      </c>
      <c r="N76" s="24">
        <v>177286.24</v>
      </c>
      <c r="O76" s="24">
        <v>212085.11</v>
      </c>
      <c r="P76" s="24">
        <v>212085.11</v>
      </c>
      <c r="Q76" s="24">
        <v>212085.11</v>
      </c>
      <c r="R76" s="8">
        <v>208565.3</v>
      </c>
      <c r="S76" s="5">
        <v>208565.3</v>
      </c>
      <c r="T76" s="5">
        <v>208565.3</v>
      </c>
      <c r="U76" s="5">
        <v>208565.3</v>
      </c>
      <c r="V76" s="5">
        <v>208565.3</v>
      </c>
      <c r="W76" s="5">
        <v>208565.3</v>
      </c>
      <c r="X76" s="5">
        <v>208565.3</v>
      </c>
      <c r="Y76" s="1">
        <v>208565.3</v>
      </c>
      <c r="Z76" s="5">
        <v>208565.3</v>
      </c>
      <c r="AA76" s="5">
        <v>208565.3</v>
      </c>
      <c r="AB76" s="1">
        <v>208565.3</v>
      </c>
      <c r="AC76" s="25">
        <v>208565.3</v>
      </c>
      <c r="AD76" s="8">
        <v>217029.41999999998</v>
      </c>
      <c r="AE76" s="5">
        <v>217029.41999999998</v>
      </c>
      <c r="AF76" s="5">
        <v>217029.41999999998</v>
      </c>
      <c r="AG76" s="5">
        <v>217029.41999999998</v>
      </c>
      <c r="AH76" s="5">
        <v>217029.41999999998</v>
      </c>
      <c r="AI76" s="5">
        <v>217029.41999999998</v>
      </c>
      <c r="AJ76" s="5">
        <v>217029.41999999998</v>
      </c>
      <c r="AK76" s="5">
        <v>217029.41999999998</v>
      </c>
      <c r="AL76" s="5">
        <v>217029.41999999998</v>
      </c>
      <c r="AM76" s="5">
        <v>217029.41999999998</v>
      </c>
      <c r="AN76" s="5">
        <v>217029.41999999998</v>
      </c>
      <c r="AO76" s="5">
        <v>217029.41999999998</v>
      </c>
      <c r="AP76" s="5">
        <v>3901046.27</v>
      </c>
      <c r="AQ76" s="5">
        <v>3901046.27</v>
      </c>
      <c r="AR76" s="5">
        <v>3901046.27</v>
      </c>
      <c r="AS76" s="5">
        <v>3901046.27</v>
      </c>
      <c r="AT76" s="5">
        <v>3901046.27</v>
      </c>
      <c r="AU76" s="5">
        <v>3901046.27</v>
      </c>
      <c r="AV76" s="5">
        <v>3901046.27</v>
      </c>
      <c r="AW76" s="5">
        <v>3901046.27</v>
      </c>
      <c r="AX76" s="5">
        <v>3901046.27</v>
      </c>
      <c r="AY76" s="5">
        <v>9830688.0800000001</v>
      </c>
      <c r="AZ76" s="5">
        <v>9830688.0800000001</v>
      </c>
      <c r="BA76" s="5">
        <v>9830688.0800000001</v>
      </c>
      <c r="BB76" s="5">
        <v>10238363.879999999</v>
      </c>
      <c r="BC76" s="8">
        <v>10238363.879999999</v>
      </c>
      <c r="BD76" s="5">
        <v>10238363.879999999</v>
      </c>
      <c r="BE76" s="5">
        <v>10238355.85</v>
      </c>
      <c r="BF76" s="5">
        <v>10238355.85</v>
      </c>
      <c r="BG76" s="5">
        <v>10238355.85</v>
      </c>
      <c r="BH76" s="5">
        <v>10238392.897499999</v>
      </c>
      <c r="BI76" s="5">
        <v>10238392.897499999</v>
      </c>
      <c r="BJ76" s="5">
        <v>10238392.897499999</v>
      </c>
      <c r="BK76" s="5">
        <v>9163625.0299999993</v>
      </c>
      <c r="BL76" s="5">
        <v>9163625.0299999993</v>
      </c>
      <c r="BM76" s="5">
        <v>9163625.0299999993</v>
      </c>
      <c r="BN76" s="5">
        <v>10525870</v>
      </c>
      <c r="BO76" s="5">
        <v>10525870</v>
      </c>
      <c r="BP76" s="5">
        <v>10525870</v>
      </c>
      <c r="BQ76" s="5">
        <v>10525877.446</v>
      </c>
      <c r="BR76" s="5">
        <v>10525877.446</v>
      </c>
      <c r="BS76" s="5">
        <v>10525877.446</v>
      </c>
      <c r="BT76" s="5">
        <v>10525877</v>
      </c>
      <c r="BU76" s="5">
        <v>10525877</v>
      </c>
      <c r="BV76" s="5">
        <v>10525877</v>
      </c>
      <c r="BW76" s="5">
        <v>10525877</v>
      </c>
      <c r="BX76" s="8">
        <v>10525877</v>
      </c>
      <c r="BY76" s="8">
        <v>10525877</v>
      </c>
      <c r="BZ76" s="8">
        <v>11423536.4</v>
      </c>
      <c r="CA76" s="5">
        <v>11423536.4</v>
      </c>
      <c r="CB76" s="5">
        <v>11423536.4</v>
      </c>
      <c r="CC76" s="5">
        <v>11424357.4</v>
      </c>
      <c r="CD76" s="5">
        <v>11424357.4</v>
      </c>
      <c r="CE76" s="5">
        <v>11424357.4</v>
      </c>
      <c r="CF76" s="5">
        <v>11424448.4</v>
      </c>
      <c r="CG76" s="5">
        <v>11424448.4</v>
      </c>
      <c r="CH76" s="5">
        <v>11424448.4</v>
      </c>
      <c r="CI76" s="5">
        <v>11424667.889050001</v>
      </c>
      <c r="CJ76" s="5">
        <v>11424667.889050001</v>
      </c>
      <c r="CK76" s="5">
        <v>11424667.889050001</v>
      </c>
      <c r="CL76" s="8">
        <v>11032917</v>
      </c>
      <c r="CM76" s="5">
        <v>11032917</v>
      </c>
      <c r="CN76" s="5">
        <v>11032917</v>
      </c>
      <c r="CO76" s="5">
        <v>11032917</v>
      </c>
      <c r="CP76" s="5">
        <v>11032917</v>
      </c>
      <c r="CQ76" s="5">
        <v>11032917</v>
      </c>
      <c r="CR76" s="5">
        <v>11032917</v>
      </c>
      <c r="CS76" s="5">
        <v>11032917</v>
      </c>
      <c r="CT76" s="5">
        <v>11032917</v>
      </c>
      <c r="CU76" s="5">
        <v>11032917</v>
      </c>
      <c r="CV76" s="5">
        <v>11032917</v>
      </c>
      <c r="CW76" s="5">
        <v>11032917</v>
      </c>
      <c r="CX76" s="8">
        <v>7577440</v>
      </c>
      <c r="CY76" s="8">
        <v>7577440</v>
      </c>
      <c r="CZ76" s="8">
        <v>7577440</v>
      </c>
      <c r="DA76" s="8">
        <v>4737632</v>
      </c>
      <c r="DB76" s="8">
        <v>4737632</v>
      </c>
      <c r="DC76" s="8">
        <v>4737632</v>
      </c>
      <c r="DD76" s="8">
        <v>4737080</v>
      </c>
      <c r="DE76" s="8">
        <v>4737080</v>
      </c>
      <c r="DF76" s="8">
        <v>4737080</v>
      </c>
      <c r="DG76" s="8">
        <v>4736532</v>
      </c>
      <c r="DH76" s="5">
        <f t="shared" si="14"/>
        <v>4736532</v>
      </c>
      <c r="DI76" s="5">
        <f t="shared" si="15"/>
        <v>4736532</v>
      </c>
      <c r="DJ76" s="5">
        <f t="shared" si="15"/>
        <v>4736532</v>
      </c>
      <c r="DK76" s="5">
        <f t="shared" si="15"/>
        <v>4736532</v>
      </c>
      <c r="DL76" s="5">
        <f t="shared" si="15"/>
        <v>4736532</v>
      </c>
      <c r="DM76" s="5">
        <f t="shared" si="15"/>
        <v>4736532</v>
      </c>
      <c r="DN76" s="5">
        <f t="shared" si="15"/>
        <v>4736532</v>
      </c>
      <c r="DO76" s="5">
        <f t="shared" si="15"/>
        <v>4736532</v>
      </c>
      <c r="DP76" s="5">
        <f t="shared" si="15"/>
        <v>4736532</v>
      </c>
      <c r="DQ76" s="5">
        <f t="shared" si="15"/>
        <v>4736532</v>
      </c>
      <c r="DR76" s="5">
        <f t="shared" si="15"/>
        <v>4736532</v>
      </c>
      <c r="DS76" s="5">
        <f t="shared" si="15"/>
        <v>4736532</v>
      </c>
      <c r="DT76" s="5">
        <f t="shared" si="15"/>
        <v>4736532</v>
      </c>
      <c r="DU76" s="5">
        <f t="shared" si="15"/>
        <v>4736532</v>
      </c>
      <c r="DV76" s="5">
        <f t="shared" si="15"/>
        <v>4736532</v>
      </c>
      <c r="DW76" s="5">
        <f t="shared" si="15"/>
        <v>4736532</v>
      </c>
      <c r="DX76" s="5">
        <f t="shared" si="15"/>
        <v>4736532</v>
      </c>
      <c r="DY76" s="5">
        <f t="shared" si="15"/>
        <v>4736532</v>
      </c>
      <c r="DZ76" s="5">
        <f t="shared" si="15"/>
        <v>4736532</v>
      </c>
      <c r="EA76" s="5">
        <f t="shared" si="15"/>
        <v>4736532</v>
      </c>
      <c r="EB76" s="5">
        <f t="shared" si="15"/>
        <v>4736532</v>
      </c>
    </row>
    <row r="77" spans="1:132" outlineLevel="2">
      <c r="A77" s="2" t="s">
        <v>72</v>
      </c>
      <c r="B77" s="2">
        <v>2830</v>
      </c>
      <c r="C77" s="9" t="s">
        <v>124</v>
      </c>
      <c r="D77" s="9" t="s">
        <v>183</v>
      </c>
      <c r="E77" s="8">
        <v>0</v>
      </c>
      <c r="F77" s="8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8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1">
        <v>0</v>
      </c>
      <c r="Z77" s="5">
        <v>0</v>
      </c>
      <c r="AA77" s="5">
        <v>0</v>
      </c>
      <c r="AB77" s="1">
        <v>0</v>
      </c>
      <c r="AC77" s="25">
        <v>0</v>
      </c>
      <c r="AD77" s="8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8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8">
        <v>0</v>
      </c>
      <c r="BY77" s="8">
        <v>0</v>
      </c>
      <c r="BZ77" s="8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8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0</v>
      </c>
      <c r="DG77" s="8">
        <v>0</v>
      </c>
      <c r="DH77" s="5">
        <f t="shared" si="14"/>
        <v>0</v>
      </c>
      <c r="DI77" s="5">
        <f t="shared" si="15"/>
        <v>0</v>
      </c>
      <c r="DJ77" s="5">
        <f t="shared" si="15"/>
        <v>0</v>
      </c>
      <c r="DK77" s="5">
        <f t="shared" si="15"/>
        <v>0</v>
      </c>
      <c r="DL77" s="5">
        <f t="shared" si="15"/>
        <v>0</v>
      </c>
      <c r="DM77" s="5">
        <f t="shared" si="15"/>
        <v>0</v>
      </c>
      <c r="DN77" s="5">
        <f t="shared" si="15"/>
        <v>0</v>
      </c>
      <c r="DO77" s="5">
        <f t="shared" si="15"/>
        <v>0</v>
      </c>
      <c r="DP77" s="5">
        <f t="shared" si="15"/>
        <v>0</v>
      </c>
      <c r="DQ77" s="5">
        <f t="shared" si="15"/>
        <v>0</v>
      </c>
      <c r="DR77" s="5">
        <f t="shared" si="15"/>
        <v>0</v>
      </c>
      <c r="DS77" s="5">
        <f t="shared" si="15"/>
        <v>0</v>
      </c>
      <c r="DT77" s="5">
        <f t="shared" si="15"/>
        <v>0</v>
      </c>
      <c r="DU77" s="5">
        <f t="shared" si="15"/>
        <v>0</v>
      </c>
      <c r="DV77" s="5">
        <f t="shared" si="15"/>
        <v>0</v>
      </c>
      <c r="DW77" s="5">
        <f t="shared" si="15"/>
        <v>0</v>
      </c>
      <c r="DX77" s="5">
        <f t="shared" si="15"/>
        <v>0</v>
      </c>
      <c r="DY77" s="5">
        <f t="shared" si="15"/>
        <v>0</v>
      </c>
      <c r="DZ77" s="5">
        <f t="shared" si="15"/>
        <v>0</v>
      </c>
      <c r="EA77" s="5">
        <f t="shared" si="15"/>
        <v>0</v>
      </c>
      <c r="EB77" s="5">
        <f t="shared" si="15"/>
        <v>0</v>
      </c>
    </row>
    <row r="78" spans="1:132" outlineLevel="2">
      <c r="A78" s="2" t="s">
        <v>74</v>
      </c>
      <c r="B78" s="2">
        <v>1900</v>
      </c>
      <c r="C78" s="9" t="s">
        <v>124</v>
      </c>
      <c r="D78" s="9" t="s">
        <v>185</v>
      </c>
      <c r="E78" s="8">
        <v>0</v>
      </c>
      <c r="F78" s="8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8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1">
        <v>0</v>
      </c>
      <c r="Z78" s="5">
        <v>0</v>
      </c>
      <c r="AA78" s="5">
        <v>0</v>
      </c>
      <c r="AB78" s="1">
        <v>0</v>
      </c>
      <c r="AC78" s="25">
        <v>0</v>
      </c>
      <c r="AD78" s="8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8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8">
        <v>0</v>
      </c>
      <c r="BY78" s="8">
        <v>0</v>
      </c>
      <c r="BZ78" s="8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8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0</v>
      </c>
      <c r="DH78" s="5">
        <f t="shared" ref="DH78:DW93" si="16">DG78</f>
        <v>0</v>
      </c>
      <c r="DI78" s="5">
        <f t="shared" si="15"/>
        <v>0</v>
      </c>
      <c r="DJ78" s="5">
        <f t="shared" si="15"/>
        <v>0</v>
      </c>
      <c r="DK78" s="5">
        <f t="shared" si="15"/>
        <v>0</v>
      </c>
      <c r="DL78" s="5">
        <f t="shared" si="15"/>
        <v>0</v>
      </c>
      <c r="DM78" s="5">
        <f t="shared" si="15"/>
        <v>0</v>
      </c>
      <c r="DN78" s="5">
        <f t="shared" si="15"/>
        <v>0</v>
      </c>
      <c r="DO78" s="5">
        <f t="shared" si="15"/>
        <v>0</v>
      </c>
      <c r="DP78" s="5">
        <f t="shared" si="15"/>
        <v>0</v>
      </c>
      <c r="DQ78" s="5">
        <f t="shared" si="15"/>
        <v>0</v>
      </c>
      <c r="DR78" s="5">
        <f t="shared" si="15"/>
        <v>0</v>
      </c>
      <c r="DS78" s="5">
        <f t="shared" si="15"/>
        <v>0</v>
      </c>
      <c r="DT78" s="5">
        <f t="shared" si="15"/>
        <v>0</v>
      </c>
      <c r="DU78" s="5">
        <f t="shared" si="15"/>
        <v>0</v>
      </c>
      <c r="DV78" s="5">
        <f t="shared" si="15"/>
        <v>0</v>
      </c>
      <c r="DW78" s="5">
        <f t="shared" si="15"/>
        <v>0</v>
      </c>
      <c r="DX78" s="5">
        <f t="shared" si="15"/>
        <v>0</v>
      </c>
      <c r="DY78" s="5">
        <f t="shared" si="15"/>
        <v>0</v>
      </c>
      <c r="DZ78" s="5">
        <f t="shared" si="15"/>
        <v>0</v>
      </c>
      <c r="EA78" s="5">
        <f t="shared" si="15"/>
        <v>0</v>
      </c>
      <c r="EB78" s="5">
        <f t="shared" si="15"/>
        <v>0</v>
      </c>
    </row>
    <row r="79" spans="1:132" outlineLevel="2">
      <c r="A79" s="2" t="s">
        <v>75</v>
      </c>
      <c r="B79" s="2">
        <v>1900</v>
      </c>
      <c r="C79" s="9" t="s">
        <v>124</v>
      </c>
      <c r="D79" s="9" t="s">
        <v>186</v>
      </c>
      <c r="E79" s="8">
        <v>0</v>
      </c>
      <c r="F79" s="8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8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1">
        <v>0</v>
      </c>
      <c r="Z79" s="5">
        <v>0</v>
      </c>
      <c r="AA79" s="5">
        <v>0</v>
      </c>
      <c r="AB79" s="1">
        <v>0</v>
      </c>
      <c r="AC79" s="25">
        <v>0</v>
      </c>
      <c r="AD79" s="8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8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8">
        <v>0</v>
      </c>
      <c r="BY79" s="8">
        <v>0</v>
      </c>
      <c r="BZ79" s="8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8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5">
        <f t="shared" si="16"/>
        <v>0</v>
      </c>
      <c r="DI79" s="5">
        <f t="shared" si="15"/>
        <v>0</v>
      </c>
      <c r="DJ79" s="5">
        <f t="shared" si="15"/>
        <v>0</v>
      </c>
      <c r="DK79" s="5">
        <f t="shared" si="15"/>
        <v>0</v>
      </c>
      <c r="DL79" s="5">
        <f t="shared" si="15"/>
        <v>0</v>
      </c>
      <c r="DM79" s="5">
        <f t="shared" si="15"/>
        <v>0</v>
      </c>
      <c r="DN79" s="5">
        <f t="shared" si="15"/>
        <v>0</v>
      </c>
      <c r="DO79" s="5">
        <f t="shared" si="15"/>
        <v>0</v>
      </c>
      <c r="DP79" s="5">
        <f t="shared" si="15"/>
        <v>0</v>
      </c>
      <c r="DQ79" s="5">
        <f t="shared" si="15"/>
        <v>0</v>
      </c>
      <c r="DR79" s="5">
        <f t="shared" si="15"/>
        <v>0</v>
      </c>
      <c r="DS79" s="5">
        <f t="shared" si="15"/>
        <v>0</v>
      </c>
      <c r="DT79" s="5">
        <f t="shared" si="15"/>
        <v>0</v>
      </c>
      <c r="DU79" s="5">
        <f t="shared" si="15"/>
        <v>0</v>
      </c>
      <c r="DV79" s="5">
        <f t="shared" si="15"/>
        <v>0</v>
      </c>
      <c r="DW79" s="5">
        <f t="shared" si="15"/>
        <v>0</v>
      </c>
      <c r="DX79" s="5">
        <f t="shared" si="15"/>
        <v>0</v>
      </c>
      <c r="DY79" s="5">
        <f t="shared" si="15"/>
        <v>0</v>
      </c>
      <c r="DZ79" s="5">
        <f t="shared" si="15"/>
        <v>0</v>
      </c>
      <c r="EA79" s="5">
        <f t="shared" si="15"/>
        <v>0</v>
      </c>
      <c r="EB79" s="5">
        <f t="shared" si="15"/>
        <v>0</v>
      </c>
    </row>
    <row r="80" spans="1:132" outlineLevel="2">
      <c r="A80" s="2" t="s">
        <v>76</v>
      </c>
      <c r="B80" s="2">
        <v>1900</v>
      </c>
      <c r="C80" s="9" t="s">
        <v>124</v>
      </c>
      <c r="D80" s="9" t="s">
        <v>187</v>
      </c>
      <c r="E80" s="8">
        <v>0</v>
      </c>
      <c r="F80" s="8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8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1">
        <v>0</v>
      </c>
      <c r="Z80" s="5">
        <v>0</v>
      </c>
      <c r="AA80" s="5">
        <v>0</v>
      </c>
      <c r="AB80" s="1">
        <v>0</v>
      </c>
      <c r="AC80" s="25">
        <v>0</v>
      </c>
      <c r="AD80" s="8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8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8">
        <v>0</v>
      </c>
      <c r="BY80" s="8">
        <v>0</v>
      </c>
      <c r="BZ80" s="8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8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5">
        <f t="shared" si="16"/>
        <v>0</v>
      </c>
      <c r="DI80" s="5">
        <f t="shared" si="15"/>
        <v>0</v>
      </c>
      <c r="DJ80" s="5">
        <f t="shared" si="15"/>
        <v>0</v>
      </c>
      <c r="DK80" s="5">
        <f t="shared" si="15"/>
        <v>0</v>
      </c>
      <c r="DL80" s="5">
        <f t="shared" si="15"/>
        <v>0</v>
      </c>
      <c r="DM80" s="5">
        <f t="shared" si="15"/>
        <v>0</v>
      </c>
      <c r="DN80" s="5">
        <f t="shared" si="15"/>
        <v>0</v>
      </c>
      <c r="DO80" s="5">
        <f t="shared" si="15"/>
        <v>0</v>
      </c>
      <c r="DP80" s="5">
        <f t="shared" si="15"/>
        <v>0</v>
      </c>
      <c r="DQ80" s="5">
        <f t="shared" si="15"/>
        <v>0</v>
      </c>
      <c r="DR80" s="5">
        <f t="shared" si="15"/>
        <v>0</v>
      </c>
      <c r="DS80" s="5">
        <f t="shared" si="15"/>
        <v>0</v>
      </c>
      <c r="DT80" s="5">
        <f t="shared" si="15"/>
        <v>0</v>
      </c>
      <c r="DU80" s="5">
        <f t="shared" si="15"/>
        <v>0</v>
      </c>
      <c r="DV80" s="5">
        <f t="shared" si="15"/>
        <v>0</v>
      </c>
      <c r="DW80" s="5">
        <f t="shared" si="15"/>
        <v>0</v>
      </c>
      <c r="DX80" s="5">
        <f t="shared" si="15"/>
        <v>0</v>
      </c>
      <c r="DY80" s="5">
        <f t="shared" si="15"/>
        <v>0</v>
      </c>
      <c r="DZ80" s="5">
        <f t="shared" si="15"/>
        <v>0</v>
      </c>
      <c r="EA80" s="5">
        <f t="shared" si="15"/>
        <v>0</v>
      </c>
      <c r="EB80" s="5">
        <f t="shared" si="15"/>
        <v>0</v>
      </c>
    </row>
    <row r="81" spans="1:132" outlineLevel="2">
      <c r="A81" s="2" t="s">
        <v>77</v>
      </c>
      <c r="B81" s="14"/>
      <c r="C81" s="9" t="s">
        <v>124</v>
      </c>
      <c r="D81" s="9" t="s">
        <v>188</v>
      </c>
      <c r="E81" s="8">
        <v>-1100446.56</v>
      </c>
      <c r="F81" s="8">
        <v>-1678211.96</v>
      </c>
      <c r="G81" s="24">
        <v>-1678211.96</v>
      </c>
      <c r="H81" s="24">
        <v>-1678211.96</v>
      </c>
      <c r="I81" s="24">
        <v>-1678211.96</v>
      </c>
      <c r="J81" s="24">
        <v>-1678211.96</v>
      </c>
      <c r="K81" s="24">
        <v>-1678211.96</v>
      </c>
      <c r="L81" s="24">
        <v>-1678211.96</v>
      </c>
      <c r="M81" s="24">
        <v>-1678211.96</v>
      </c>
      <c r="N81" s="24">
        <v>-1678211.96</v>
      </c>
      <c r="O81" s="24">
        <v>-1678211.96</v>
      </c>
      <c r="P81" s="24">
        <v>-1678211.96</v>
      </c>
      <c r="Q81" s="24">
        <v>-1678211.96</v>
      </c>
      <c r="R81" s="8">
        <v>-1276909.96</v>
      </c>
      <c r="S81" s="5">
        <v>-1276909.96</v>
      </c>
      <c r="T81" s="5">
        <v>-1276909.96</v>
      </c>
      <c r="U81" s="5">
        <v>-1276909.96</v>
      </c>
      <c r="V81" s="5">
        <v>-1276909.96</v>
      </c>
      <c r="W81" s="5">
        <v>-1276909.96</v>
      </c>
      <c r="X81" s="5">
        <v>-1276909.96</v>
      </c>
      <c r="Y81" s="1">
        <v>-1276909.96</v>
      </c>
      <c r="Z81" s="5">
        <v>-1276909.96</v>
      </c>
      <c r="AA81" s="5">
        <v>-1276909.96</v>
      </c>
      <c r="AB81" s="1">
        <v>-1276909.96</v>
      </c>
      <c r="AC81" s="25">
        <v>-1276909.96</v>
      </c>
      <c r="AD81" s="8">
        <v>-981754.29999999993</v>
      </c>
      <c r="AE81" s="5">
        <v>-981754.29999999993</v>
      </c>
      <c r="AF81" s="5">
        <v>-981754.29999999993</v>
      </c>
      <c r="AG81" s="5">
        <v>-981754.29999999993</v>
      </c>
      <c r="AH81" s="5">
        <v>-981754.29999999993</v>
      </c>
      <c r="AI81" s="5">
        <v>-981754.29999999993</v>
      </c>
      <c r="AJ81" s="5">
        <v>-981754.29999999993</v>
      </c>
      <c r="AK81" s="5">
        <v>-981754.29999999993</v>
      </c>
      <c r="AL81" s="5">
        <v>-981754.29999999993</v>
      </c>
      <c r="AM81" s="5">
        <v>-981754.29999999993</v>
      </c>
      <c r="AN81" s="5">
        <v>-981754.29999999993</v>
      </c>
      <c r="AO81" s="5">
        <v>-981754.29999999993</v>
      </c>
      <c r="AP81" s="5">
        <v>-435311.77499999997</v>
      </c>
      <c r="AQ81" s="5">
        <v>-435311.77499999997</v>
      </c>
      <c r="AR81" s="5">
        <v>-435311.77499999997</v>
      </c>
      <c r="AS81" s="5">
        <v>-435311.77499999997</v>
      </c>
      <c r="AT81" s="5">
        <v>-435311.77499999997</v>
      </c>
      <c r="AU81" s="5">
        <v>-435311.77499999997</v>
      </c>
      <c r="AV81" s="5">
        <v>-435311.77499999997</v>
      </c>
      <c r="AW81" s="5">
        <v>-435311.77499999997</v>
      </c>
      <c r="AX81" s="5">
        <v>-435311.77499999997</v>
      </c>
      <c r="AY81" s="5">
        <v>-435311.77499999997</v>
      </c>
      <c r="AZ81" s="5">
        <v>-435311.77499999997</v>
      </c>
      <c r="BA81" s="5">
        <v>-435311.77499999997</v>
      </c>
      <c r="BB81" s="5">
        <v>-2734850.1</v>
      </c>
      <c r="BC81" s="8">
        <v>-2734850.1</v>
      </c>
      <c r="BD81" s="5">
        <v>-2734850.1</v>
      </c>
      <c r="BE81" s="5">
        <v>-2734850.1</v>
      </c>
      <c r="BF81" s="5">
        <v>-2734850.1</v>
      </c>
      <c r="BG81" s="5">
        <v>-2734850.1</v>
      </c>
      <c r="BH81" s="5">
        <v>-2734850.1</v>
      </c>
      <c r="BI81" s="5">
        <v>-2734850.1</v>
      </c>
      <c r="BJ81" s="5">
        <v>-2734850.1</v>
      </c>
      <c r="BK81" s="5">
        <v>-2734850.1</v>
      </c>
      <c r="BL81" s="5">
        <v>-2734850.1</v>
      </c>
      <c r="BM81" s="5">
        <v>-2734850.1</v>
      </c>
      <c r="BN81" s="5">
        <v>-2775517.3049999997</v>
      </c>
      <c r="BO81" s="5">
        <v>-2775517.3049999997</v>
      </c>
      <c r="BP81" s="5">
        <v>-2775517.3049999997</v>
      </c>
      <c r="BQ81" s="5">
        <v>-2775517.3049999997</v>
      </c>
      <c r="BR81" s="5">
        <v>-2775517.3049999997</v>
      </c>
      <c r="BS81" s="5">
        <v>-2775517.3049999997</v>
      </c>
      <c r="BT81" s="5">
        <v>-2775517.3049999997</v>
      </c>
      <c r="BU81" s="5">
        <v>-2775517.3049999997</v>
      </c>
      <c r="BV81" s="5">
        <v>-2775517.3049999997</v>
      </c>
      <c r="BW81" s="5">
        <v>-2775517.3049999997</v>
      </c>
      <c r="BX81" s="8">
        <v>-2775517.3049999997</v>
      </c>
      <c r="BY81" s="8">
        <v>-2775517.3049999997</v>
      </c>
      <c r="BZ81" s="8">
        <v>-3837216.895</v>
      </c>
      <c r="CA81" s="5">
        <v>-3837216.895</v>
      </c>
      <c r="CB81" s="5">
        <v>-3837216.895</v>
      </c>
      <c r="CC81" s="5">
        <v>-3837216.895</v>
      </c>
      <c r="CD81" s="5">
        <v>-3837216.895</v>
      </c>
      <c r="CE81" s="5">
        <v>-3837216.895</v>
      </c>
      <c r="CF81" s="5">
        <v>-3837216.895</v>
      </c>
      <c r="CG81" s="5">
        <v>-3837216.895</v>
      </c>
      <c r="CH81" s="5">
        <v>-3837216.895</v>
      </c>
      <c r="CI81" s="5">
        <v>-3837216.895</v>
      </c>
      <c r="CJ81" s="5">
        <v>-3837216.895</v>
      </c>
      <c r="CK81" s="5">
        <v>-3837216.895</v>
      </c>
      <c r="CL81" s="8">
        <v>-4047588</v>
      </c>
      <c r="CM81" s="5">
        <v>-4047588</v>
      </c>
      <c r="CN81" s="5">
        <v>-4047588</v>
      </c>
      <c r="CO81" s="5">
        <v>-4047588</v>
      </c>
      <c r="CP81" s="5">
        <v>-4047588</v>
      </c>
      <c r="CQ81" s="5">
        <v>-4047588</v>
      </c>
      <c r="CR81" s="5">
        <v>-4047588</v>
      </c>
      <c r="CS81" s="5">
        <v>-4047588</v>
      </c>
      <c r="CT81" s="5">
        <v>-4047588</v>
      </c>
      <c r="CU81" s="5">
        <v>-4047588</v>
      </c>
      <c r="CV81" s="5">
        <v>-4047588</v>
      </c>
      <c r="CW81" s="5">
        <v>-4047588</v>
      </c>
      <c r="CX81" s="8">
        <v>-5939120</v>
      </c>
      <c r="CY81" s="8">
        <v>-5939120</v>
      </c>
      <c r="CZ81" s="8">
        <v>-5939120</v>
      </c>
      <c r="DA81" s="8">
        <v>-3943076</v>
      </c>
      <c r="DB81" s="8">
        <v>-3943076</v>
      </c>
      <c r="DC81" s="8">
        <v>-3943076</v>
      </c>
      <c r="DD81" s="8">
        <v>-3382239</v>
      </c>
      <c r="DE81" s="8">
        <v>-3382239</v>
      </c>
      <c r="DF81" s="8">
        <v>-3382239</v>
      </c>
      <c r="DG81" s="8">
        <v>-4043482</v>
      </c>
      <c r="DH81" s="5">
        <f t="shared" si="16"/>
        <v>-4043482</v>
      </c>
      <c r="DI81" s="5">
        <f t="shared" si="15"/>
        <v>-4043482</v>
      </c>
      <c r="DJ81" s="5">
        <f t="shared" si="15"/>
        <v>-4043482</v>
      </c>
      <c r="DK81" s="5">
        <f t="shared" si="15"/>
        <v>-4043482</v>
      </c>
      <c r="DL81" s="5">
        <f t="shared" si="15"/>
        <v>-4043482</v>
      </c>
      <c r="DM81" s="5">
        <f t="shared" si="15"/>
        <v>-4043482</v>
      </c>
      <c r="DN81" s="5">
        <f t="shared" si="15"/>
        <v>-4043482</v>
      </c>
      <c r="DO81" s="5">
        <f t="shared" si="15"/>
        <v>-4043482</v>
      </c>
      <c r="DP81" s="5">
        <f t="shared" si="15"/>
        <v>-4043482</v>
      </c>
      <c r="DQ81" s="5">
        <f t="shared" si="15"/>
        <v>-4043482</v>
      </c>
      <c r="DR81" s="5">
        <f t="shared" si="15"/>
        <v>-4043482</v>
      </c>
      <c r="DS81" s="5">
        <f t="shared" si="15"/>
        <v>-4043482</v>
      </c>
      <c r="DT81" s="5">
        <f t="shared" si="15"/>
        <v>-4043482</v>
      </c>
      <c r="DU81" s="5">
        <f t="shared" si="15"/>
        <v>-4043482</v>
      </c>
      <c r="DV81" s="5">
        <f t="shared" si="15"/>
        <v>-4043482</v>
      </c>
      <c r="DW81" s="5">
        <f t="shared" si="15"/>
        <v>-4043482</v>
      </c>
      <c r="DX81" s="5">
        <f t="shared" si="15"/>
        <v>-4043482</v>
      </c>
      <c r="DY81" s="5">
        <f t="shared" si="15"/>
        <v>-4043482</v>
      </c>
      <c r="DZ81" s="5">
        <f t="shared" si="15"/>
        <v>-4043482</v>
      </c>
      <c r="EA81" s="5">
        <f t="shared" si="15"/>
        <v>-4043482</v>
      </c>
      <c r="EB81" s="5">
        <f t="shared" si="15"/>
        <v>-4043482</v>
      </c>
    </row>
    <row r="82" spans="1:132" outlineLevel="2">
      <c r="A82" s="2" t="s">
        <v>78</v>
      </c>
      <c r="B82" s="2">
        <v>2830</v>
      </c>
      <c r="C82" s="9" t="s">
        <v>124</v>
      </c>
      <c r="D82" s="9" t="s">
        <v>189</v>
      </c>
      <c r="E82" s="8">
        <v>0</v>
      </c>
      <c r="F82" s="8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8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1">
        <v>0</v>
      </c>
      <c r="Z82" s="5">
        <v>0</v>
      </c>
      <c r="AA82" s="5">
        <v>0</v>
      </c>
      <c r="AB82" s="1">
        <v>0</v>
      </c>
      <c r="AC82" s="25">
        <v>0</v>
      </c>
      <c r="AD82" s="8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8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8">
        <v>0</v>
      </c>
      <c r="BY82" s="8">
        <v>0</v>
      </c>
      <c r="BZ82" s="8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8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0</v>
      </c>
      <c r="DG82" s="8">
        <v>0</v>
      </c>
      <c r="DH82" s="5">
        <f t="shared" si="16"/>
        <v>0</v>
      </c>
      <c r="DI82" s="5">
        <f t="shared" si="15"/>
        <v>0</v>
      </c>
      <c r="DJ82" s="5">
        <f t="shared" si="15"/>
        <v>0</v>
      </c>
      <c r="DK82" s="5">
        <f t="shared" si="15"/>
        <v>0</v>
      </c>
      <c r="DL82" s="5">
        <f t="shared" si="15"/>
        <v>0</v>
      </c>
      <c r="DM82" s="5">
        <f t="shared" si="15"/>
        <v>0</v>
      </c>
      <c r="DN82" s="5">
        <f t="shared" si="15"/>
        <v>0</v>
      </c>
      <c r="DO82" s="5">
        <f t="shared" si="15"/>
        <v>0</v>
      </c>
      <c r="DP82" s="5">
        <f t="shared" si="15"/>
        <v>0</v>
      </c>
      <c r="DQ82" s="5">
        <f t="shared" si="15"/>
        <v>0</v>
      </c>
      <c r="DR82" s="5">
        <f t="shared" si="15"/>
        <v>0</v>
      </c>
      <c r="DS82" s="5">
        <f t="shared" si="15"/>
        <v>0</v>
      </c>
      <c r="DT82" s="5">
        <f t="shared" si="15"/>
        <v>0</v>
      </c>
      <c r="DU82" s="5">
        <f t="shared" si="15"/>
        <v>0</v>
      </c>
      <c r="DV82" s="5">
        <f t="shared" si="15"/>
        <v>0</v>
      </c>
      <c r="DW82" s="5">
        <f t="shared" si="15"/>
        <v>0</v>
      </c>
      <c r="DX82" s="5">
        <f t="shared" si="15"/>
        <v>0</v>
      </c>
      <c r="DY82" s="5">
        <f t="shared" si="15"/>
        <v>0</v>
      </c>
      <c r="DZ82" s="5">
        <f t="shared" si="15"/>
        <v>0</v>
      </c>
      <c r="EA82" s="5">
        <f t="shared" si="15"/>
        <v>0</v>
      </c>
      <c r="EB82" s="5">
        <f t="shared" si="15"/>
        <v>0</v>
      </c>
    </row>
    <row r="83" spans="1:132" outlineLevel="2">
      <c r="A83" s="2" t="s">
        <v>83</v>
      </c>
      <c r="B83" s="2">
        <v>1900</v>
      </c>
      <c r="C83" s="9" t="s">
        <v>124</v>
      </c>
      <c r="D83" s="9" t="s">
        <v>190</v>
      </c>
      <c r="E83" s="8">
        <v>0</v>
      </c>
      <c r="F83" s="8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8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1">
        <v>0</v>
      </c>
      <c r="Z83" s="5">
        <v>0</v>
      </c>
      <c r="AA83" s="5">
        <v>0</v>
      </c>
      <c r="AB83" s="1">
        <v>0</v>
      </c>
      <c r="AC83" s="25">
        <v>0</v>
      </c>
      <c r="AD83" s="8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8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8">
        <v>0</v>
      </c>
      <c r="BY83" s="8">
        <v>0</v>
      </c>
      <c r="BZ83" s="8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8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5">
        <f t="shared" si="16"/>
        <v>0</v>
      </c>
      <c r="DI83" s="5">
        <f t="shared" si="15"/>
        <v>0</v>
      </c>
      <c r="DJ83" s="5">
        <f t="shared" si="15"/>
        <v>0</v>
      </c>
      <c r="DK83" s="5">
        <f t="shared" si="15"/>
        <v>0</v>
      </c>
      <c r="DL83" s="5">
        <f t="shared" si="15"/>
        <v>0</v>
      </c>
      <c r="DM83" s="5">
        <f t="shared" si="15"/>
        <v>0</v>
      </c>
      <c r="DN83" s="5">
        <f t="shared" si="15"/>
        <v>0</v>
      </c>
      <c r="DO83" s="5">
        <f t="shared" si="15"/>
        <v>0</v>
      </c>
      <c r="DP83" s="5">
        <f t="shared" si="15"/>
        <v>0</v>
      </c>
      <c r="DQ83" s="5">
        <f t="shared" si="15"/>
        <v>0</v>
      </c>
      <c r="DR83" s="5">
        <f t="shared" si="15"/>
        <v>0</v>
      </c>
      <c r="DS83" s="5">
        <f t="shared" si="15"/>
        <v>0</v>
      </c>
      <c r="DT83" s="5">
        <f t="shared" si="15"/>
        <v>0</v>
      </c>
      <c r="DU83" s="5">
        <f t="shared" si="15"/>
        <v>0</v>
      </c>
      <c r="DV83" s="5">
        <f t="shared" si="15"/>
        <v>0</v>
      </c>
      <c r="DW83" s="5">
        <f t="shared" si="15"/>
        <v>0</v>
      </c>
      <c r="DX83" s="5">
        <f t="shared" si="15"/>
        <v>0</v>
      </c>
      <c r="DY83" s="5">
        <f t="shared" si="15"/>
        <v>0</v>
      </c>
      <c r="DZ83" s="5">
        <f t="shared" si="15"/>
        <v>0</v>
      </c>
      <c r="EA83" s="5">
        <f t="shared" si="15"/>
        <v>0</v>
      </c>
      <c r="EB83" s="5">
        <f t="shared" si="15"/>
        <v>0</v>
      </c>
    </row>
    <row r="84" spans="1:132" outlineLevel="2">
      <c r="A84" s="2" t="s">
        <v>84</v>
      </c>
      <c r="B84" s="2">
        <v>1900</v>
      </c>
      <c r="C84" s="9" t="s">
        <v>124</v>
      </c>
      <c r="D84" s="9" t="s">
        <v>191</v>
      </c>
      <c r="E84" s="8">
        <v>0</v>
      </c>
      <c r="F84" s="8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8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1">
        <v>0</v>
      </c>
      <c r="Z84" s="5">
        <v>0</v>
      </c>
      <c r="AA84" s="5">
        <v>0</v>
      </c>
      <c r="AB84" s="1">
        <v>0</v>
      </c>
      <c r="AC84" s="25">
        <v>0</v>
      </c>
      <c r="AD84" s="8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-53512</v>
      </c>
      <c r="AZ84" s="5">
        <v>-53512</v>
      </c>
      <c r="BA84" s="5">
        <v>0</v>
      </c>
      <c r="BB84" s="5">
        <v>0</v>
      </c>
      <c r="BC84" s="8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8">
        <v>0</v>
      </c>
      <c r="BY84" s="8">
        <v>0</v>
      </c>
      <c r="BZ84" s="8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8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5">
        <f t="shared" si="16"/>
        <v>0</v>
      </c>
      <c r="DI84" s="5">
        <f t="shared" si="16"/>
        <v>0</v>
      </c>
      <c r="DJ84" s="5">
        <f t="shared" si="16"/>
        <v>0</v>
      </c>
      <c r="DK84" s="5">
        <f t="shared" si="16"/>
        <v>0</v>
      </c>
      <c r="DL84" s="5">
        <f t="shared" si="16"/>
        <v>0</v>
      </c>
      <c r="DM84" s="5">
        <f t="shared" si="16"/>
        <v>0</v>
      </c>
      <c r="DN84" s="5">
        <f t="shared" si="16"/>
        <v>0</v>
      </c>
      <c r="DO84" s="5">
        <f t="shared" si="16"/>
        <v>0</v>
      </c>
      <c r="DP84" s="5">
        <f t="shared" si="16"/>
        <v>0</v>
      </c>
      <c r="DQ84" s="5">
        <f t="shared" si="16"/>
        <v>0</v>
      </c>
      <c r="DR84" s="5">
        <f t="shared" si="16"/>
        <v>0</v>
      </c>
      <c r="DS84" s="5">
        <f t="shared" si="16"/>
        <v>0</v>
      </c>
      <c r="DT84" s="5">
        <f t="shared" si="16"/>
        <v>0</v>
      </c>
      <c r="DU84" s="5">
        <f t="shared" si="16"/>
        <v>0</v>
      </c>
      <c r="DV84" s="5">
        <f t="shared" si="16"/>
        <v>0</v>
      </c>
      <c r="DW84" s="5">
        <f t="shared" si="16"/>
        <v>0</v>
      </c>
      <c r="DX84" s="5">
        <f t="shared" ref="DI84:EB97" si="17">DW84</f>
        <v>0</v>
      </c>
      <c r="DY84" s="5">
        <f t="shared" si="17"/>
        <v>0</v>
      </c>
      <c r="DZ84" s="5">
        <f t="shared" si="17"/>
        <v>0</v>
      </c>
      <c r="EA84" s="5">
        <f t="shared" si="17"/>
        <v>0</v>
      </c>
      <c r="EB84" s="5">
        <f t="shared" si="17"/>
        <v>0</v>
      </c>
    </row>
    <row r="85" spans="1:132" outlineLevel="2">
      <c r="A85" s="2" t="s">
        <v>85</v>
      </c>
      <c r="B85" s="2">
        <v>1900</v>
      </c>
      <c r="C85" s="9" t="s">
        <v>124</v>
      </c>
      <c r="D85" s="9" t="s">
        <v>192</v>
      </c>
      <c r="E85" s="8">
        <v>48169.56</v>
      </c>
      <c r="F85" s="8">
        <v>46901.94</v>
      </c>
      <c r="G85" s="24">
        <v>46901.94</v>
      </c>
      <c r="H85" s="24">
        <v>46901.94</v>
      </c>
      <c r="I85" s="24">
        <v>46901.94</v>
      </c>
      <c r="J85" s="24">
        <v>46901.94</v>
      </c>
      <c r="K85" s="24">
        <v>46901.94</v>
      </c>
      <c r="L85" s="24">
        <v>46901.94</v>
      </c>
      <c r="M85" s="24">
        <v>46901.94</v>
      </c>
      <c r="N85" s="24">
        <v>46901.94</v>
      </c>
      <c r="O85" s="24">
        <v>46901.94</v>
      </c>
      <c r="P85" s="24">
        <v>46901.94</v>
      </c>
      <c r="Q85" s="24">
        <v>46901.94</v>
      </c>
      <c r="R85" s="8">
        <v>46901.94</v>
      </c>
      <c r="S85" s="5">
        <v>46901.94</v>
      </c>
      <c r="T85" s="5">
        <v>46901.94</v>
      </c>
      <c r="U85" s="5">
        <v>46901.94</v>
      </c>
      <c r="V85" s="5">
        <v>46901.94</v>
      </c>
      <c r="W85" s="5">
        <v>46901.94</v>
      </c>
      <c r="X85" s="5">
        <v>-5.9999999997671694E-2</v>
      </c>
      <c r="Y85" s="1">
        <v>-5.9999999997671694E-2</v>
      </c>
      <c r="Z85" s="5">
        <v>-5.9999999997671694E-2</v>
      </c>
      <c r="AA85" s="5">
        <v>-5.9999999997671694E-2</v>
      </c>
      <c r="AB85" s="1">
        <v>-5.9999999997671694E-2</v>
      </c>
      <c r="AC85" s="25">
        <v>-5.9999999997671694E-2</v>
      </c>
      <c r="AD85" s="8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8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8">
        <v>0</v>
      </c>
      <c r="BY85" s="8">
        <v>0</v>
      </c>
      <c r="BZ85" s="8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8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0</v>
      </c>
      <c r="DG85" s="8">
        <v>0</v>
      </c>
      <c r="DH85" s="5">
        <f t="shared" si="16"/>
        <v>0</v>
      </c>
      <c r="DI85" s="5">
        <f t="shared" si="17"/>
        <v>0</v>
      </c>
      <c r="DJ85" s="5">
        <f t="shared" si="17"/>
        <v>0</v>
      </c>
      <c r="DK85" s="5">
        <f t="shared" si="17"/>
        <v>0</v>
      </c>
      <c r="DL85" s="5">
        <f t="shared" si="17"/>
        <v>0</v>
      </c>
      <c r="DM85" s="5">
        <f t="shared" si="17"/>
        <v>0</v>
      </c>
      <c r="DN85" s="5">
        <f t="shared" si="17"/>
        <v>0</v>
      </c>
      <c r="DO85" s="5">
        <f t="shared" si="17"/>
        <v>0</v>
      </c>
      <c r="DP85" s="5">
        <f t="shared" si="17"/>
        <v>0</v>
      </c>
      <c r="DQ85" s="5">
        <f t="shared" si="17"/>
        <v>0</v>
      </c>
      <c r="DR85" s="5">
        <f t="shared" si="17"/>
        <v>0</v>
      </c>
      <c r="DS85" s="5">
        <f t="shared" si="17"/>
        <v>0</v>
      </c>
      <c r="DT85" s="5">
        <f t="shared" si="17"/>
        <v>0</v>
      </c>
      <c r="DU85" s="5">
        <f t="shared" si="17"/>
        <v>0</v>
      </c>
      <c r="DV85" s="5">
        <f t="shared" si="17"/>
        <v>0</v>
      </c>
      <c r="DW85" s="5">
        <f t="shared" si="17"/>
        <v>0</v>
      </c>
      <c r="DX85" s="5">
        <f t="shared" si="17"/>
        <v>0</v>
      </c>
      <c r="DY85" s="5">
        <f t="shared" si="17"/>
        <v>0</v>
      </c>
      <c r="DZ85" s="5">
        <f t="shared" si="17"/>
        <v>0</v>
      </c>
      <c r="EA85" s="5">
        <f t="shared" si="17"/>
        <v>0</v>
      </c>
      <c r="EB85" s="5">
        <f t="shared" si="17"/>
        <v>0</v>
      </c>
    </row>
    <row r="86" spans="1:132" outlineLevel="2">
      <c r="A86" s="2" t="s">
        <v>87</v>
      </c>
      <c r="B86" s="2">
        <v>1900</v>
      </c>
      <c r="C86" s="9" t="s">
        <v>124</v>
      </c>
      <c r="D86" s="9" t="s">
        <v>194</v>
      </c>
      <c r="E86" s="8">
        <v>265964.28000000003</v>
      </c>
      <c r="F86" s="8">
        <v>258965.22</v>
      </c>
      <c r="G86" s="24">
        <v>258965.22</v>
      </c>
      <c r="H86" s="24">
        <v>258965.22</v>
      </c>
      <c r="I86" s="24">
        <v>258965.22</v>
      </c>
      <c r="J86" s="24">
        <v>258965.22</v>
      </c>
      <c r="K86" s="24">
        <v>258965.22</v>
      </c>
      <c r="L86" s="24">
        <v>258965.22</v>
      </c>
      <c r="M86" s="24">
        <v>258965.22</v>
      </c>
      <c r="N86" s="24">
        <v>258965.22</v>
      </c>
      <c r="O86" s="24">
        <v>322795.40000000002</v>
      </c>
      <c r="P86" s="24">
        <v>322795.40000000002</v>
      </c>
      <c r="Q86" s="24">
        <v>322795.40000000002</v>
      </c>
      <c r="R86" s="8">
        <v>322795.40000000002</v>
      </c>
      <c r="S86" s="5">
        <v>322795.40000000002</v>
      </c>
      <c r="T86" s="5">
        <v>322795.40000000002</v>
      </c>
      <c r="U86" s="5">
        <v>322795.40000000002</v>
      </c>
      <c r="V86" s="5">
        <v>322795.40000000002</v>
      </c>
      <c r="W86" s="5">
        <v>322795.40000000002</v>
      </c>
      <c r="X86" s="5">
        <v>322795.40000000002</v>
      </c>
      <c r="Y86" s="1">
        <v>322795.40000000002</v>
      </c>
      <c r="Z86" s="5">
        <v>322795.40000000002</v>
      </c>
      <c r="AA86" s="5">
        <v>322795.40000000002</v>
      </c>
      <c r="AB86" s="1">
        <v>322795.40000000002</v>
      </c>
      <c r="AC86" s="25">
        <v>322795.40000000002</v>
      </c>
      <c r="AD86" s="8">
        <v>332079.81</v>
      </c>
      <c r="AE86" s="5">
        <v>332079.81</v>
      </c>
      <c r="AF86" s="5">
        <v>332079.81</v>
      </c>
      <c r="AG86" s="5">
        <v>332079.81</v>
      </c>
      <c r="AH86" s="5">
        <v>332079.81</v>
      </c>
      <c r="AI86" s="5">
        <v>332079.81</v>
      </c>
      <c r="AJ86" s="5">
        <v>332079.81</v>
      </c>
      <c r="AK86" s="5">
        <v>332079.81</v>
      </c>
      <c r="AL86" s="5">
        <v>332079.81</v>
      </c>
      <c r="AM86" s="5">
        <v>332079.81</v>
      </c>
      <c r="AN86" s="5">
        <v>332079.81</v>
      </c>
      <c r="AO86" s="5">
        <v>332079.81</v>
      </c>
      <c r="AP86" s="5">
        <v>327592.245</v>
      </c>
      <c r="AQ86" s="5">
        <v>327592.245</v>
      </c>
      <c r="AR86" s="5">
        <v>327592.245</v>
      </c>
      <c r="AS86" s="5">
        <v>327592.245</v>
      </c>
      <c r="AT86" s="5">
        <v>327592.245</v>
      </c>
      <c r="AU86" s="5">
        <v>327592.245</v>
      </c>
      <c r="AV86" s="5">
        <v>327592.245</v>
      </c>
      <c r="AW86" s="5">
        <v>327592.245</v>
      </c>
      <c r="AX86" s="5">
        <v>327592.245</v>
      </c>
      <c r="AY86" s="5">
        <v>327592.245</v>
      </c>
      <c r="AZ86" s="5">
        <v>327592.245</v>
      </c>
      <c r="BA86" s="5">
        <v>327592.245</v>
      </c>
      <c r="BB86" s="5">
        <v>327592.245</v>
      </c>
      <c r="BC86" s="8">
        <v>327592.245</v>
      </c>
      <c r="BD86" s="5">
        <v>327592.245</v>
      </c>
      <c r="BE86" s="5">
        <v>327592.245</v>
      </c>
      <c r="BF86" s="5">
        <v>327592.245</v>
      </c>
      <c r="BG86" s="5">
        <v>327592.245</v>
      </c>
      <c r="BH86" s="5">
        <v>327592.245</v>
      </c>
      <c r="BI86" s="5">
        <v>327592.245</v>
      </c>
      <c r="BJ86" s="5">
        <v>327592.245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8">
        <v>0</v>
      </c>
      <c r="BY86" s="8">
        <v>0</v>
      </c>
      <c r="BZ86" s="8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8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5">
        <f t="shared" si="16"/>
        <v>0</v>
      </c>
      <c r="DI86" s="5">
        <f t="shared" si="17"/>
        <v>0</v>
      </c>
      <c r="DJ86" s="5">
        <f t="shared" si="17"/>
        <v>0</v>
      </c>
      <c r="DK86" s="5">
        <f t="shared" si="17"/>
        <v>0</v>
      </c>
      <c r="DL86" s="5">
        <f t="shared" si="17"/>
        <v>0</v>
      </c>
      <c r="DM86" s="5">
        <f t="shared" si="17"/>
        <v>0</v>
      </c>
      <c r="DN86" s="5">
        <f t="shared" si="17"/>
        <v>0</v>
      </c>
      <c r="DO86" s="5">
        <f t="shared" si="17"/>
        <v>0</v>
      </c>
      <c r="DP86" s="5">
        <f t="shared" si="17"/>
        <v>0</v>
      </c>
      <c r="DQ86" s="5">
        <f t="shared" si="17"/>
        <v>0</v>
      </c>
      <c r="DR86" s="5">
        <f t="shared" si="17"/>
        <v>0</v>
      </c>
      <c r="DS86" s="5">
        <f t="shared" si="17"/>
        <v>0</v>
      </c>
      <c r="DT86" s="5">
        <f t="shared" si="17"/>
        <v>0</v>
      </c>
      <c r="DU86" s="5">
        <f t="shared" si="17"/>
        <v>0</v>
      </c>
      <c r="DV86" s="5">
        <f t="shared" si="17"/>
        <v>0</v>
      </c>
      <c r="DW86" s="5">
        <f t="shared" si="17"/>
        <v>0</v>
      </c>
      <c r="DX86" s="5">
        <f t="shared" si="17"/>
        <v>0</v>
      </c>
      <c r="DY86" s="5">
        <f t="shared" si="17"/>
        <v>0</v>
      </c>
      <c r="DZ86" s="5">
        <f t="shared" si="17"/>
        <v>0</v>
      </c>
      <c r="EA86" s="5">
        <f t="shared" si="17"/>
        <v>0</v>
      </c>
      <c r="EB86" s="5">
        <f t="shared" si="17"/>
        <v>0</v>
      </c>
    </row>
    <row r="87" spans="1:132" outlineLevel="2">
      <c r="A87" s="2" t="s">
        <v>88</v>
      </c>
      <c r="B87" s="2">
        <v>2830</v>
      </c>
      <c r="C87" s="9" t="s">
        <v>124</v>
      </c>
      <c r="D87" s="9" t="s">
        <v>195</v>
      </c>
      <c r="E87" s="8">
        <v>0</v>
      </c>
      <c r="F87" s="8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8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1">
        <v>0</v>
      </c>
      <c r="Z87" s="5">
        <v>0</v>
      </c>
      <c r="AA87" s="5">
        <v>0</v>
      </c>
      <c r="AB87" s="1">
        <v>0</v>
      </c>
      <c r="AC87" s="25">
        <v>0</v>
      </c>
      <c r="AD87" s="8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8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8">
        <v>0</v>
      </c>
      <c r="BY87" s="8">
        <v>0</v>
      </c>
      <c r="BZ87" s="8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8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5">
        <f t="shared" si="16"/>
        <v>0</v>
      </c>
      <c r="DI87" s="5">
        <f t="shared" si="17"/>
        <v>0</v>
      </c>
      <c r="DJ87" s="5">
        <f t="shared" si="17"/>
        <v>0</v>
      </c>
      <c r="DK87" s="5">
        <f t="shared" si="17"/>
        <v>0</v>
      </c>
      <c r="DL87" s="5">
        <f t="shared" si="17"/>
        <v>0</v>
      </c>
      <c r="DM87" s="5">
        <f t="shared" si="17"/>
        <v>0</v>
      </c>
      <c r="DN87" s="5">
        <f t="shared" si="17"/>
        <v>0</v>
      </c>
      <c r="DO87" s="5">
        <f t="shared" si="17"/>
        <v>0</v>
      </c>
      <c r="DP87" s="5">
        <f t="shared" si="17"/>
        <v>0</v>
      </c>
      <c r="DQ87" s="5">
        <f t="shared" si="17"/>
        <v>0</v>
      </c>
      <c r="DR87" s="5">
        <f t="shared" si="17"/>
        <v>0</v>
      </c>
      <c r="DS87" s="5">
        <f t="shared" si="17"/>
        <v>0</v>
      </c>
      <c r="DT87" s="5">
        <f t="shared" si="17"/>
        <v>0</v>
      </c>
      <c r="DU87" s="5">
        <f t="shared" si="17"/>
        <v>0</v>
      </c>
      <c r="DV87" s="5">
        <f t="shared" si="17"/>
        <v>0</v>
      </c>
      <c r="DW87" s="5">
        <f t="shared" si="17"/>
        <v>0</v>
      </c>
      <c r="DX87" s="5">
        <f t="shared" si="17"/>
        <v>0</v>
      </c>
      <c r="DY87" s="5">
        <f t="shared" si="17"/>
        <v>0</v>
      </c>
      <c r="DZ87" s="5">
        <f t="shared" si="17"/>
        <v>0</v>
      </c>
      <c r="EA87" s="5">
        <f t="shared" si="17"/>
        <v>0</v>
      </c>
      <c r="EB87" s="5">
        <f t="shared" si="17"/>
        <v>0</v>
      </c>
    </row>
    <row r="88" spans="1:132" outlineLevel="2">
      <c r="A88" s="2" t="s">
        <v>89</v>
      </c>
      <c r="B88" s="2">
        <v>2830</v>
      </c>
      <c r="C88" s="9" t="s">
        <v>124</v>
      </c>
      <c r="D88" s="9" t="s">
        <v>196</v>
      </c>
      <c r="E88" s="8">
        <v>0</v>
      </c>
      <c r="F88" s="8">
        <v>-134773.98000000001</v>
      </c>
      <c r="G88" s="24">
        <v>-134773.98000000001</v>
      </c>
      <c r="H88" s="24">
        <v>-134773.98000000001</v>
      </c>
      <c r="I88" s="24">
        <v>-134773.98000000001</v>
      </c>
      <c r="J88" s="24">
        <v>-134773.98000000001</v>
      </c>
      <c r="K88" s="24">
        <v>-134773.98000000001</v>
      </c>
      <c r="L88" s="24">
        <v>-134773.98000000001</v>
      </c>
      <c r="M88" s="24">
        <v>-134773.98000000001</v>
      </c>
      <c r="N88" s="24">
        <v>-134773.98000000001</v>
      </c>
      <c r="O88" s="24">
        <v>0</v>
      </c>
      <c r="P88" s="24">
        <v>0</v>
      </c>
      <c r="Q88" s="24">
        <v>0</v>
      </c>
      <c r="R88" s="8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1">
        <v>0</v>
      </c>
      <c r="Z88" s="5">
        <v>0</v>
      </c>
      <c r="AA88" s="5">
        <v>0</v>
      </c>
      <c r="AB88" s="1">
        <v>0</v>
      </c>
      <c r="AC88" s="25">
        <v>0</v>
      </c>
      <c r="AD88" s="8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8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8">
        <v>0</v>
      </c>
      <c r="BY88" s="8">
        <v>0</v>
      </c>
      <c r="BZ88" s="8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8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5">
        <f t="shared" si="16"/>
        <v>0</v>
      </c>
      <c r="DI88" s="5">
        <f t="shared" si="17"/>
        <v>0</v>
      </c>
      <c r="DJ88" s="5">
        <f t="shared" si="17"/>
        <v>0</v>
      </c>
      <c r="DK88" s="5">
        <f t="shared" si="17"/>
        <v>0</v>
      </c>
      <c r="DL88" s="5">
        <f t="shared" si="17"/>
        <v>0</v>
      </c>
      <c r="DM88" s="5">
        <f t="shared" si="17"/>
        <v>0</v>
      </c>
      <c r="DN88" s="5">
        <f t="shared" si="17"/>
        <v>0</v>
      </c>
      <c r="DO88" s="5">
        <f t="shared" si="17"/>
        <v>0</v>
      </c>
      <c r="DP88" s="5">
        <f t="shared" si="17"/>
        <v>0</v>
      </c>
      <c r="DQ88" s="5">
        <f t="shared" si="17"/>
        <v>0</v>
      </c>
      <c r="DR88" s="5">
        <f t="shared" si="17"/>
        <v>0</v>
      </c>
      <c r="DS88" s="5">
        <f t="shared" si="17"/>
        <v>0</v>
      </c>
      <c r="DT88" s="5">
        <f t="shared" si="17"/>
        <v>0</v>
      </c>
      <c r="DU88" s="5">
        <f t="shared" si="17"/>
        <v>0</v>
      </c>
      <c r="DV88" s="5">
        <f t="shared" si="17"/>
        <v>0</v>
      </c>
      <c r="DW88" s="5">
        <f t="shared" si="17"/>
        <v>0</v>
      </c>
      <c r="DX88" s="5">
        <f t="shared" si="17"/>
        <v>0</v>
      </c>
      <c r="DY88" s="5">
        <f t="shared" si="17"/>
        <v>0</v>
      </c>
      <c r="DZ88" s="5">
        <f t="shared" si="17"/>
        <v>0</v>
      </c>
      <c r="EA88" s="5">
        <f t="shared" si="17"/>
        <v>0</v>
      </c>
      <c r="EB88" s="5">
        <f t="shared" si="17"/>
        <v>0</v>
      </c>
    </row>
    <row r="89" spans="1:132" outlineLevel="2">
      <c r="A89" s="2" t="s">
        <v>90</v>
      </c>
      <c r="B89" s="2">
        <v>1900</v>
      </c>
      <c r="C89" s="9" t="s">
        <v>124</v>
      </c>
      <c r="D89" s="9" t="s">
        <v>197</v>
      </c>
      <c r="E89" s="8">
        <v>961081.56</v>
      </c>
      <c r="F89" s="8">
        <v>935789.94</v>
      </c>
      <c r="G89" s="24">
        <v>935789.94</v>
      </c>
      <c r="H89" s="24">
        <v>935789.94</v>
      </c>
      <c r="I89" s="24">
        <v>935789.94</v>
      </c>
      <c r="J89" s="24">
        <v>935789.94</v>
      </c>
      <c r="K89" s="24">
        <v>935789.94</v>
      </c>
      <c r="L89" s="24">
        <v>935789.94</v>
      </c>
      <c r="M89" s="24">
        <v>935789.94</v>
      </c>
      <c r="N89" s="24">
        <v>935789.94</v>
      </c>
      <c r="O89" s="24">
        <v>935789.94</v>
      </c>
      <c r="P89" s="24">
        <v>935789.94</v>
      </c>
      <c r="Q89" s="24">
        <v>935789.94</v>
      </c>
      <c r="R89" s="8">
        <v>935789.94</v>
      </c>
      <c r="S89" s="5">
        <v>935789.94</v>
      </c>
      <c r="T89" s="5">
        <v>935789.94</v>
      </c>
      <c r="U89" s="5">
        <v>935789.94</v>
      </c>
      <c r="V89" s="5">
        <v>935789.94</v>
      </c>
      <c r="W89" s="5">
        <v>935789.94</v>
      </c>
      <c r="X89" s="5">
        <v>-6.0000000055879354E-2</v>
      </c>
      <c r="Y89" s="1">
        <v>-6.0000000055879354E-2</v>
      </c>
      <c r="Z89" s="5">
        <v>-6.0000000055879354E-2</v>
      </c>
      <c r="AA89" s="5">
        <v>-6.0000000055879354E-2</v>
      </c>
      <c r="AB89" s="1">
        <v>-6.0000000055879354E-2</v>
      </c>
      <c r="AC89" s="25">
        <v>-6.0000000055879354E-2</v>
      </c>
      <c r="AD89" s="8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8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8">
        <v>0</v>
      </c>
      <c r="BY89" s="8">
        <v>0</v>
      </c>
      <c r="BZ89" s="8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8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0</v>
      </c>
      <c r="DG89" s="8">
        <v>0</v>
      </c>
      <c r="DH89" s="5">
        <f t="shared" si="16"/>
        <v>0</v>
      </c>
      <c r="DI89" s="5">
        <f t="shared" si="17"/>
        <v>0</v>
      </c>
      <c r="DJ89" s="5">
        <f t="shared" si="17"/>
        <v>0</v>
      </c>
      <c r="DK89" s="5">
        <f t="shared" si="17"/>
        <v>0</v>
      </c>
      <c r="DL89" s="5">
        <f t="shared" si="17"/>
        <v>0</v>
      </c>
      <c r="DM89" s="5">
        <f t="shared" si="17"/>
        <v>0</v>
      </c>
      <c r="DN89" s="5">
        <f t="shared" si="17"/>
        <v>0</v>
      </c>
      <c r="DO89" s="5">
        <f t="shared" si="17"/>
        <v>0</v>
      </c>
      <c r="DP89" s="5">
        <f t="shared" si="17"/>
        <v>0</v>
      </c>
      <c r="DQ89" s="5">
        <f t="shared" si="17"/>
        <v>0</v>
      </c>
      <c r="DR89" s="5">
        <f t="shared" si="17"/>
        <v>0</v>
      </c>
      <c r="DS89" s="5">
        <f t="shared" si="17"/>
        <v>0</v>
      </c>
      <c r="DT89" s="5">
        <f t="shared" si="17"/>
        <v>0</v>
      </c>
      <c r="DU89" s="5">
        <f t="shared" si="17"/>
        <v>0</v>
      </c>
      <c r="DV89" s="5">
        <f t="shared" si="17"/>
        <v>0</v>
      </c>
      <c r="DW89" s="5">
        <f t="shared" si="17"/>
        <v>0</v>
      </c>
      <c r="DX89" s="5">
        <f t="shared" si="17"/>
        <v>0</v>
      </c>
      <c r="DY89" s="5">
        <f t="shared" si="17"/>
        <v>0</v>
      </c>
      <c r="DZ89" s="5">
        <f t="shared" si="17"/>
        <v>0</v>
      </c>
      <c r="EA89" s="5">
        <f t="shared" si="17"/>
        <v>0</v>
      </c>
      <c r="EB89" s="5">
        <f t="shared" si="17"/>
        <v>0</v>
      </c>
    </row>
    <row r="90" spans="1:132" outlineLevel="2">
      <c r="A90" s="2" t="s">
        <v>91</v>
      </c>
      <c r="B90" s="2">
        <v>2830</v>
      </c>
      <c r="C90" s="9" t="s">
        <v>124</v>
      </c>
      <c r="D90" s="9" t="s">
        <v>198</v>
      </c>
      <c r="E90" s="8">
        <v>-599138.4</v>
      </c>
      <c r="F90" s="8">
        <v>-456034.62</v>
      </c>
      <c r="G90" s="24">
        <v>-456034.62</v>
      </c>
      <c r="H90" s="24">
        <v>-456034.62</v>
      </c>
      <c r="I90" s="24">
        <v>-456034.62</v>
      </c>
      <c r="J90" s="24">
        <v>-456034.62</v>
      </c>
      <c r="K90" s="24">
        <v>-456034.62</v>
      </c>
      <c r="L90" s="24">
        <v>-456034.62</v>
      </c>
      <c r="M90" s="24">
        <v>-456034.62</v>
      </c>
      <c r="N90" s="24">
        <v>-456034.62</v>
      </c>
      <c r="O90" s="24">
        <v>-372865.27999999997</v>
      </c>
      <c r="P90" s="24">
        <v>-372865.27999999997</v>
      </c>
      <c r="Q90" s="24">
        <v>-372865.27999999997</v>
      </c>
      <c r="R90" s="8">
        <v>-372865.27999999997</v>
      </c>
      <c r="S90" s="5">
        <v>-372865.27999999997</v>
      </c>
      <c r="T90" s="5">
        <v>-372865.27999999997</v>
      </c>
      <c r="U90" s="5">
        <v>-372865.27999999997</v>
      </c>
      <c r="V90" s="5">
        <v>-372865.27999999997</v>
      </c>
      <c r="W90" s="5">
        <v>-372865.27999999997</v>
      </c>
      <c r="X90" s="5">
        <v>-372865.27999999997</v>
      </c>
      <c r="Y90" s="1">
        <v>-372865.27999999997</v>
      </c>
      <c r="Z90" s="5">
        <v>-372865.27999999997</v>
      </c>
      <c r="AA90" s="5">
        <v>-372865.27999999997</v>
      </c>
      <c r="AB90" s="1">
        <v>-372865.27999999997</v>
      </c>
      <c r="AC90" s="25">
        <v>-372865.27999999997</v>
      </c>
      <c r="AD90" s="8">
        <v>-411878.08</v>
      </c>
      <c r="AE90" s="5">
        <v>-411878.08</v>
      </c>
      <c r="AF90" s="5">
        <v>-411878.08</v>
      </c>
      <c r="AG90" s="5">
        <v>-411878.08</v>
      </c>
      <c r="AH90" s="5">
        <v>-411878.08</v>
      </c>
      <c r="AI90" s="5">
        <v>-411878.08</v>
      </c>
      <c r="AJ90" s="5">
        <v>-411878.08</v>
      </c>
      <c r="AK90" s="5">
        <v>-411878.08</v>
      </c>
      <c r="AL90" s="5">
        <v>-411878.08</v>
      </c>
      <c r="AM90" s="5">
        <v>-411878.08</v>
      </c>
      <c r="AN90" s="5">
        <v>-411878.08</v>
      </c>
      <c r="AO90" s="5">
        <v>-411878.08</v>
      </c>
      <c r="AP90" s="5">
        <v>-87251.79</v>
      </c>
      <c r="AQ90" s="5">
        <v>-87251.79</v>
      </c>
      <c r="AR90" s="5">
        <v>-87251.79</v>
      </c>
      <c r="AS90" s="5">
        <v>-87251.79</v>
      </c>
      <c r="AT90" s="5">
        <v>-87251.79</v>
      </c>
      <c r="AU90" s="5">
        <v>-87251.79</v>
      </c>
      <c r="AV90" s="5">
        <v>-87251.79</v>
      </c>
      <c r="AW90" s="5">
        <v>-87251.79</v>
      </c>
      <c r="AX90" s="5">
        <v>-87251.79</v>
      </c>
      <c r="AY90" s="5">
        <v>-87251.79</v>
      </c>
      <c r="AZ90" s="5">
        <v>-87251.79</v>
      </c>
      <c r="BA90" s="5">
        <v>-87251.79</v>
      </c>
      <c r="BB90" s="5">
        <v>-79205</v>
      </c>
      <c r="BC90" s="8">
        <v>-79205</v>
      </c>
      <c r="BD90" s="5">
        <v>-79205</v>
      </c>
      <c r="BE90" s="5">
        <v>-79205</v>
      </c>
      <c r="BF90" s="5">
        <v>-79205</v>
      </c>
      <c r="BG90" s="5">
        <v>-79205</v>
      </c>
      <c r="BH90" s="5">
        <v>-79205</v>
      </c>
      <c r="BI90" s="5">
        <v>-79205</v>
      </c>
      <c r="BJ90" s="5">
        <v>-79205</v>
      </c>
      <c r="BK90" s="5">
        <v>-79205</v>
      </c>
      <c r="BL90" s="5">
        <v>-79205</v>
      </c>
      <c r="BM90" s="5">
        <v>-79205</v>
      </c>
      <c r="BN90" s="5">
        <v>117990.62999999999</v>
      </c>
      <c r="BO90" s="5">
        <v>117990.62999999999</v>
      </c>
      <c r="BP90" s="5">
        <v>117990.62999999999</v>
      </c>
      <c r="BQ90" s="5">
        <v>117990.62999999999</v>
      </c>
      <c r="BR90" s="5">
        <v>117990.62999999999</v>
      </c>
      <c r="BS90" s="5">
        <v>117990.62999999999</v>
      </c>
      <c r="BT90" s="5">
        <v>117990.62999999999</v>
      </c>
      <c r="BU90" s="5">
        <v>117990.62999999999</v>
      </c>
      <c r="BV90" s="5">
        <v>117990.62999999999</v>
      </c>
      <c r="BW90" s="5">
        <v>117990.62999999999</v>
      </c>
      <c r="BX90" s="8">
        <v>117990.62999999999</v>
      </c>
      <c r="BY90" s="8">
        <v>117990.62999999999</v>
      </c>
      <c r="BZ90" s="8">
        <v>271005.2</v>
      </c>
      <c r="CA90" s="5">
        <v>271005.2</v>
      </c>
      <c r="CB90" s="5">
        <v>271005.2</v>
      </c>
      <c r="CC90" s="5">
        <v>271005.2</v>
      </c>
      <c r="CD90" s="5">
        <v>271005.2</v>
      </c>
      <c r="CE90" s="5">
        <v>271005.2</v>
      </c>
      <c r="CF90" s="5">
        <v>271005.2</v>
      </c>
      <c r="CG90" s="5">
        <v>271005.2</v>
      </c>
      <c r="CH90" s="5">
        <v>271005.2</v>
      </c>
      <c r="CI90" s="5">
        <v>271005.2</v>
      </c>
      <c r="CJ90" s="5">
        <v>271005.2</v>
      </c>
      <c r="CK90" s="5">
        <v>271005.2</v>
      </c>
      <c r="CL90" s="8">
        <v>439887</v>
      </c>
      <c r="CM90" s="5">
        <v>439887</v>
      </c>
      <c r="CN90" s="5">
        <v>439887</v>
      </c>
      <c r="CO90" s="5">
        <v>439887</v>
      </c>
      <c r="CP90" s="5">
        <v>439887</v>
      </c>
      <c r="CQ90" s="5">
        <v>439887</v>
      </c>
      <c r="CR90" s="5">
        <v>439887</v>
      </c>
      <c r="CS90" s="5">
        <v>439887</v>
      </c>
      <c r="CT90" s="5">
        <v>439887</v>
      </c>
      <c r="CU90" s="5">
        <v>439887</v>
      </c>
      <c r="CV90" s="5">
        <v>439887</v>
      </c>
      <c r="CW90" s="5">
        <v>439887</v>
      </c>
      <c r="CX90" s="8">
        <v>728949</v>
      </c>
      <c r="CY90" s="8">
        <v>728949</v>
      </c>
      <c r="CZ90" s="8">
        <v>728949</v>
      </c>
      <c r="DA90" s="8">
        <v>455745</v>
      </c>
      <c r="DB90" s="8">
        <v>455745</v>
      </c>
      <c r="DC90" s="8">
        <v>455745</v>
      </c>
      <c r="DD90" s="8">
        <v>455745</v>
      </c>
      <c r="DE90" s="8">
        <v>455745</v>
      </c>
      <c r="DF90" s="8">
        <v>455745</v>
      </c>
      <c r="DG90" s="8">
        <v>455745</v>
      </c>
      <c r="DH90" s="5">
        <f t="shared" si="16"/>
        <v>455745</v>
      </c>
      <c r="DI90" s="5">
        <f t="shared" si="17"/>
        <v>455745</v>
      </c>
      <c r="DJ90" s="5">
        <f t="shared" si="17"/>
        <v>455745</v>
      </c>
      <c r="DK90" s="5">
        <f t="shared" si="17"/>
        <v>455745</v>
      </c>
      <c r="DL90" s="5">
        <f t="shared" si="17"/>
        <v>455745</v>
      </c>
      <c r="DM90" s="5">
        <f t="shared" si="17"/>
        <v>455745</v>
      </c>
      <c r="DN90" s="5">
        <f t="shared" si="17"/>
        <v>455745</v>
      </c>
      <c r="DO90" s="5">
        <f t="shared" si="17"/>
        <v>455745</v>
      </c>
      <c r="DP90" s="5">
        <f t="shared" si="17"/>
        <v>455745</v>
      </c>
      <c r="DQ90" s="5">
        <f t="shared" si="17"/>
        <v>455745</v>
      </c>
      <c r="DR90" s="5">
        <f t="shared" si="17"/>
        <v>455745</v>
      </c>
      <c r="DS90" s="5">
        <f t="shared" si="17"/>
        <v>455745</v>
      </c>
      <c r="DT90" s="5">
        <f t="shared" si="17"/>
        <v>455745</v>
      </c>
      <c r="DU90" s="5">
        <f t="shared" si="17"/>
        <v>455745</v>
      </c>
      <c r="DV90" s="5">
        <f t="shared" si="17"/>
        <v>455745</v>
      </c>
      <c r="DW90" s="5">
        <f t="shared" si="17"/>
        <v>455745</v>
      </c>
      <c r="DX90" s="5">
        <f t="shared" si="17"/>
        <v>455745</v>
      </c>
      <c r="DY90" s="5">
        <f t="shared" si="17"/>
        <v>455745</v>
      </c>
      <c r="DZ90" s="5">
        <f t="shared" si="17"/>
        <v>455745</v>
      </c>
      <c r="EA90" s="5">
        <f t="shared" si="17"/>
        <v>455745</v>
      </c>
      <c r="EB90" s="5">
        <f t="shared" si="17"/>
        <v>455745</v>
      </c>
    </row>
    <row r="91" spans="1:132" outlineLevel="2">
      <c r="A91" s="2" t="s">
        <v>92</v>
      </c>
      <c r="B91" s="2">
        <v>1900</v>
      </c>
      <c r="C91" s="9" t="s">
        <v>124</v>
      </c>
      <c r="D91" s="9" t="s">
        <v>199</v>
      </c>
      <c r="E91" s="8">
        <v>779604.2</v>
      </c>
      <c r="F91" s="8">
        <v>759088.3</v>
      </c>
      <c r="G91" s="24">
        <v>759088.3</v>
      </c>
      <c r="H91" s="24">
        <v>759088.3</v>
      </c>
      <c r="I91" s="24">
        <v>759088.3</v>
      </c>
      <c r="J91" s="24">
        <v>759088.3</v>
      </c>
      <c r="K91" s="24">
        <v>759088.3</v>
      </c>
      <c r="L91" s="24">
        <v>759088.3</v>
      </c>
      <c r="M91" s="24">
        <v>759088.3</v>
      </c>
      <c r="N91" s="24">
        <v>759088.3</v>
      </c>
      <c r="O91" s="24">
        <v>759088.3</v>
      </c>
      <c r="P91" s="24">
        <v>759088.3</v>
      </c>
      <c r="Q91" s="24">
        <v>759088.3</v>
      </c>
      <c r="R91" s="8">
        <v>759088.3</v>
      </c>
      <c r="S91" s="5">
        <v>759088.3</v>
      </c>
      <c r="T91" s="5">
        <v>759088.3</v>
      </c>
      <c r="U91" s="5">
        <v>759088.3</v>
      </c>
      <c r="V91" s="5">
        <v>759088.3</v>
      </c>
      <c r="W91" s="5">
        <v>759088.3</v>
      </c>
      <c r="X91" s="5">
        <v>0.30000000004656613</v>
      </c>
      <c r="Y91" s="1">
        <v>0.30000000004656613</v>
      </c>
      <c r="Z91" s="5">
        <v>0.30000000004656613</v>
      </c>
      <c r="AA91" s="5">
        <v>0.30000000004656613</v>
      </c>
      <c r="AB91" s="1">
        <v>0.30000000004656613</v>
      </c>
      <c r="AC91" s="25">
        <v>0.30000000004656613</v>
      </c>
      <c r="AD91" s="8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8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8">
        <v>0</v>
      </c>
      <c r="BY91" s="8">
        <v>0</v>
      </c>
      <c r="BZ91" s="8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8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5">
        <f t="shared" si="16"/>
        <v>0</v>
      </c>
      <c r="DI91" s="5">
        <f t="shared" si="17"/>
        <v>0</v>
      </c>
      <c r="DJ91" s="5">
        <f t="shared" si="17"/>
        <v>0</v>
      </c>
      <c r="DK91" s="5">
        <f t="shared" si="17"/>
        <v>0</v>
      </c>
      <c r="DL91" s="5">
        <f t="shared" si="17"/>
        <v>0</v>
      </c>
      <c r="DM91" s="5">
        <f t="shared" si="17"/>
        <v>0</v>
      </c>
      <c r="DN91" s="5">
        <f t="shared" si="17"/>
        <v>0</v>
      </c>
      <c r="DO91" s="5">
        <f t="shared" si="17"/>
        <v>0</v>
      </c>
      <c r="DP91" s="5">
        <f t="shared" si="17"/>
        <v>0</v>
      </c>
      <c r="DQ91" s="5">
        <f t="shared" si="17"/>
        <v>0</v>
      </c>
      <c r="DR91" s="5">
        <f t="shared" si="17"/>
        <v>0</v>
      </c>
      <c r="DS91" s="5">
        <f t="shared" si="17"/>
        <v>0</v>
      </c>
      <c r="DT91" s="5">
        <f t="shared" si="17"/>
        <v>0</v>
      </c>
      <c r="DU91" s="5">
        <f t="shared" si="17"/>
        <v>0</v>
      </c>
      <c r="DV91" s="5">
        <f t="shared" si="17"/>
        <v>0</v>
      </c>
      <c r="DW91" s="5">
        <f t="shared" si="17"/>
        <v>0</v>
      </c>
      <c r="DX91" s="5">
        <f t="shared" si="17"/>
        <v>0</v>
      </c>
      <c r="DY91" s="5">
        <f t="shared" si="17"/>
        <v>0</v>
      </c>
      <c r="DZ91" s="5">
        <f t="shared" si="17"/>
        <v>0</v>
      </c>
      <c r="EA91" s="5">
        <f t="shared" si="17"/>
        <v>0</v>
      </c>
      <c r="EB91" s="5">
        <f t="shared" si="17"/>
        <v>0</v>
      </c>
    </row>
    <row r="92" spans="1:132" outlineLevel="2">
      <c r="A92" s="2" t="s">
        <v>93</v>
      </c>
      <c r="B92" s="14"/>
      <c r="C92" s="9" t="s">
        <v>124</v>
      </c>
      <c r="D92" s="9" t="s">
        <v>200</v>
      </c>
      <c r="E92" s="8">
        <v>0</v>
      </c>
      <c r="F92" s="8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8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1">
        <v>0</v>
      </c>
      <c r="Z92" s="5">
        <v>0</v>
      </c>
      <c r="AA92" s="5">
        <v>0</v>
      </c>
      <c r="AB92" s="1">
        <v>0</v>
      </c>
      <c r="AC92" s="25">
        <v>0</v>
      </c>
      <c r="AD92" s="8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-1085318.375</v>
      </c>
      <c r="BC92" s="8">
        <v>-1085318.375</v>
      </c>
      <c r="BD92" s="5">
        <v>-1085318.375</v>
      </c>
      <c r="BE92" s="5">
        <v>-1085318.375</v>
      </c>
      <c r="BF92" s="5">
        <v>-1085318.375</v>
      </c>
      <c r="BG92" s="5">
        <v>-1085318.375</v>
      </c>
      <c r="BH92" s="5">
        <v>-1085318.375</v>
      </c>
      <c r="BI92" s="5">
        <v>-1085318.375</v>
      </c>
      <c r="BJ92" s="5">
        <v>-1085318.375</v>
      </c>
      <c r="BK92" s="5">
        <v>0</v>
      </c>
      <c r="BL92" s="5">
        <v>0</v>
      </c>
      <c r="BM92" s="5">
        <v>0</v>
      </c>
      <c r="BN92" s="5">
        <v>-6968861.0499999998</v>
      </c>
      <c r="BO92" s="5">
        <v>-6968861.0499999998</v>
      </c>
      <c r="BP92" s="5">
        <v>-6968861.0499999998</v>
      </c>
      <c r="BQ92" s="5">
        <v>-6968861.0499999998</v>
      </c>
      <c r="BR92" s="5">
        <v>-6968861.0499999998</v>
      </c>
      <c r="BS92" s="5">
        <v>-6968861.0499999998</v>
      </c>
      <c r="BT92" s="5">
        <v>-6968861.0499999998</v>
      </c>
      <c r="BU92" s="5">
        <v>-6968861.0499999998</v>
      </c>
      <c r="BV92" s="5">
        <v>-6968861.0499999998</v>
      </c>
      <c r="BW92" s="5">
        <v>-6968861.0499999998</v>
      </c>
      <c r="BX92" s="8">
        <v>-6968861.0499999998</v>
      </c>
      <c r="BY92" s="8">
        <v>-6968861.0499999998</v>
      </c>
      <c r="BZ92" s="8">
        <v>-10286478.91</v>
      </c>
      <c r="CA92" s="5">
        <v>-10286478.91</v>
      </c>
      <c r="CB92" s="5">
        <v>-10286478.91</v>
      </c>
      <c r="CC92" s="5">
        <v>-10286478.91</v>
      </c>
      <c r="CD92" s="5">
        <v>-10286478.91</v>
      </c>
      <c r="CE92" s="5">
        <v>-10286478.91</v>
      </c>
      <c r="CF92" s="5">
        <v>-10286478.91</v>
      </c>
      <c r="CG92" s="5">
        <v>-10286478.91</v>
      </c>
      <c r="CH92" s="5">
        <v>-10286478.91</v>
      </c>
      <c r="CI92" s="5">
        <v>-10286478.91</v>
      </c>
      <c r="CJ92" s="5">
        <v>-10286478.91</v>
      </c>
      <c r="CK92" s="5">
        <v>-10286478.91</v>
      </c>
      <c r="CL92" s="8">
        <v>-9275764</v>
      </c>
      <c r="CM92" s="5">
        <v>-9275764</v>
      </c>
      <c r="CN92" s="5">
        <v>-9275764</v>
      </c>
      <c r="CO92" s="5">
        <v>-9275764</v>
      </c>
      <c r="CP92" s="5">
        <v>-9275764</v>
      </c>
      <c r="CQ92" s="5">
        <v>-9275764</v>
      </c>
      <c r="CR92" s="5">
        <v>-9275764</v>
      </c>
      <c r="CS92" s="5">
        <v>-9275764</v>
      </c>
      <c r="CT92" s="5">
        <v>-9275764</v>
      </c>
      <c r="CU92" s="5">
        <v>-9275764</v>
      </c>
      <c r="CV92" s="5">
        <v>-9275764</v>
      </c>
      <c r="CW92" s="5">
        <v>-9275764</v>
      </c>
      <c r="CX92" s="8">
        <v>-4197623</v>
      </c>
      <c r="CY92" s="8">
        <v>-4197623</v>
      </c>
      <c r="CZ92" s="8">
        <v>-4197623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5">
        <f t="shared" si="16"/>
        <v>0</v>
      </c>
      <c r="DI92" s="5">
        <f t="shared" si="17"/>
        <v>0</v>
      </c>
      <c r="DJ92" s="5">
        <f t="shared" si="17"/>
        <v>0</v>
      </c>
      <c r="DK92" s="5">
        <f t="shared" si="17"/>
        <v>0</v>
      </c>
      <c r="DL92" s="5">
        <f t="shared" si="17"/>
        <v>0</v>
      </c>
      <c r="DM92" s="5">
        <f t="shared" si="17"/>
        <v>0</v>
      </c>
      <c r="DN92" s="5">
        <f t="shared" si="17"/>
        <v>0</v>
      </c>
      <c r="DO92" s="5">
        <f t="shared" si="17"/>
        <v>0</v>
      </c>
      <c r="DP92" s="5">
        <f t="shared" si="17"/>
        <v>0</v>
      </c>
      <c r="DQ92" s="5">
        <f t="shared" si="17"/>
        <v>0</v>
      </c>
      <c r="DR92" s="5">
        <f t="shared" si="17"/>
        <v>0</v>
      </c>
      <c r="DS92" s="5">
        <f t="shared" si="17"/>
        <v>0</v>
      </c>
      <c r="DT92" s="5">
        <f t="shared" si="17"/>
        <v>0</v>
      </c>
      <c r="DU92" s="5">
        <f t="shared" si="17"/>
        <v>0</v>
      </c>
      <c r="DV92" s="5">
        <f t="shared" si="17"/>
        <v>0</v>
      </c>
      <c r="DW92" s="5">
        <f t="shared" si="17"/>
        <v>0</v>
      </c>
      <c r="DX92" s="5">
        <f t="shared" si="17"/>
        <v>0</v>
      </c>
      <c r="DY92" s="5">
        <f t="shared" si="17"/>
        <v>0</v>
      </c>
      <c r="DZ92" s="5">
        <f t="shared" si="17"/>
        <v>0</v>
      </c>
      <c r="EA92" s="5">
        <f t="shared" si="17"/>
        <v>0</v>
      </c>
      <c r="EB92" s="5">
        <f t="shared" si="17"/>
        <v>0</v>
      </c>
    </row>
    <row r="93" spans="1:132" outlineLevel="2">
      <c r="A93" s="2" t="s">
        <v>79</v>
      </c>
      <c r="B93" s="2">
        <v>1900</v>
      </c>
      <c r="C93" s="9" t="s">
        <v>124</v>
      </c>
      <c r="D93" s="9" t="s">
        <v>80</v>
      </c>
      <c r="E93" s="8">
        <v>0</v>
      </c>
      <c r="F93" s="8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8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1">
        <v>0</v>
      </c>
      <c r="Z93" s="5">
        <v>0</v>
      </c>
      <c r="AA93" s="5">
        <v>0</v>
      </c>
      <c r="AB93" s="1">
        <v>0</v>
      </c>
      <c r="AC93" s="25">
        <v>0</v>
      </c>
      <c r="AD93" s="8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8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8">
        <v>0</v>
      </c>
      <c r="BY93" s="8">
        <v>0</v>
      </c>
      <c r="BZ93" s="8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8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0</v>
      </c>
      <c r="DG93" s="8">
        <v>0</v>
      </c>
      <c r="DH93" s="5">
        <f t="shared" si="16"/>
        <v>0</v>
      </c>
      <c r="DI93" s="5">
        <f t="shared" si="17"/>
        <v>0</v>
      </c>
      <c r="DJ93" s="5">
        <f t="shared" si="17"/>
        <v>0</v>
      </c>
      <c r="DK93" s="5">
        <f t="shared" si="17"/>
        <v>0</v>
      </c>
      <c r="DL93" s="5">
        <f t="shared" si="17"/>
        <v>0</v>
      </c>
      <c r="DM93" s="5">
        <f t="shared" si="17"/>
        <v>0</v>
      </c>
      <c r="DN93" s="5">
        <f t="shared" si="17"/>
        <v>0</v>
      </c>
      <c r="DO93" s="5">
        <f t="shared" si="17"/>
        <v>0</v>
      </c>
      <c r="DP93" s="5">
        <f t="shared" si="17"/>
        <v>0</v>
      </c>
      <c r="DQ93" s="5">
        <f t="shared" si="17"/>
        <v>0</v>
      </c>
      <c r="DR93" s="5">
        <f t="shared" si="17"/>
        <v>0</v>
      </c>
      <c r="DS93" s="5">
        <f t="shared" si="17"/>
        <v>0</v>
      </c>
      <c r="DT93" s="5">
        <f t="shared" si="17"/>
        <v>0</v>
      </c>
      <c r="DU93" s="5">
        <f t="shared" si="17"/>
        <v>0</v>
      </c>
      <c r="DV93" s="5">
        <f t="shared" si="17"/>
        <v>0</v>
      </c>
      <c r="DW93" s="5">
        <f t="shared" si="17"/>
        <v>0</v>
      </c>
      <c r="DX93" s="5">
        <f t="shared" si="17"/>
        <v>0</v>
      </c>
      <c r="DY93" s="5">
        <f t="shared" si="17"/>
        <v>0</v>
      </c>
      <c r="DZ93" s="5">
        <f t="shared" si="17"/>
        <v>0</v>
      </c>
      <c r="EA93" s="5">
        <f t="shared" si="17"/>
        <v>0</v>
      </c>
      <c r="EB93" s="5">
        <f t="shared" si="17"/>
        <v>0</v>
      </c>
    </row>
    <row r="94" spans="1:132" outlineLevel="2">
      <c r="A94" s="2" t="s">
        <v>81</v>
      </c>
      <c r="B94" s="2">
        <v>1900</v>
      </c>
      <c r="C94" s="9" t="s">
        <v>124</v>
      </c>
      <c r="D94" s="9" t="s">
        <v>82</v>
      </c>
      <c r="E94" s="8">
        <v>0</v>
      </c>
      <c r="F94" s="8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8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1">
        <v>0</v>
      </c>
      <c r="Z94" s="5">
        <v>0</v>
      </c>
      <c r="AA94" s="5">
        <v>0</v>
      </c>
      <c r="AB94" s="1">
        <v>0</v>
      </c>
      <c r="AC94" s="25">
        <v>0</v>
      </c>
      <c r="AD94" s="8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8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8">
        <v>0</v>
      </c>
      <c r="BY94" s="8">
        <v>0</v>
      </c>
      <c r="BZ94" s="8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8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5">
        <f t="shared" ref="DH94:DH104" si="18">DG94</f>
        <v>0</v>
      </c>
      <c r="DI94" s="5">
        <f t="shared" si="17"/>
        <v>0</v>
      </c>
      <c r="DJ94" s="5">
        <f t="shared" si="17"/>
        <v>0</v>
      </c>
      <c r="DK94" s="5">
        <f t="shared" si="17"/>
        <v>0</v>
      </c>
      <c r="DL94" s="5">
        <f t="shared" si="17"/>
        <v>0</v>
      </c>
      <c r="DM94" s="5">
        <f t="shared" si="17"/>
        <v>0</v>
      </c>
      <c r="DN94" s="5">
        <f t="shared" si="17"/>
        <v>0</v>
      </c>
      <c r="DO94" s="5">
        <f t="shared" si="17"/>
        <v>0</v>
      </c>
      <c r="DP94" s="5">
        <f t="shared" si="17"/>
        <v>0</v>
      </c>
      <c r="DQ94" s="5">
        <f t="shared" si="17"/>
        <v>0</v>
      </c>
      <c r="DR94" s="5">
        <f t="shared" si="17"/>
        <v>0</v>
      </c>
      <c r="DS94" s="5">
        <f t="shared" si="17"/>
        <v>0</v>
      </c>
      <c r="DT94" s="5">
        <f t="shared" si="17"/>
        <v>0</v>
      </c>
      <c r="DU94" s="5">
        <f t="shared" si="17"/>
        <v>0</v>
      </c>
      <c r="DV94" s="5">
        <f t="shared" si="17"/>
        <v>0</v>
      </c>
      <c r="DW94" s="5">
        <f t="shared" si="17"/>
        <v>0</v>
      </c>
      <c r="DX94" s="5">
        <f t="shared" si="17"/>
        <v>0</v>
      </c>
      <c r="DY94" s="5">
        <f t="shared" si="17"/>
        <v>0</v>
      </c>
      <c r="DZ94" s="5">
        <f t="shared" si="17"/>
        <v>0</v>
      </c>
      <c r="EA94" s="5">
        <f t="shared" si="17"/>
        <v>0</v>
      </c>
      <c r="EB94" s="5">
        <f t="shared" si="17"/>
        <v>0</v>
      </c>
    </row>
    <row r="95" spans="1:132" outlineLevel="2">
      <c r="A95" s="2" t="s">
        <v>248</v>
      </c>
      <c r="B95" s="2">
        <v>1900</v>
      </c>
      <c r="C95" s="9" t="s">
        <v>124</v>
      </c>
      <c r="D95" s="9" t="s">
        <v>247</v>
      </c>
      <c r="E95" s="8">
        <v>0</v>
      </c>
      <c r="F95" s="8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8"/>
      <c r="S95" s="5"/>
      <c r="T95" s="5"/>
      <c r="U95" s="5"/>
      <c r="V95" s="5"/>
      <c r="W95" s="5"/>
      <c r="X95" s="5"/>
      <c r="Y95" s="1"/>
      <c r="Z95" s="5"/>
      <c r="AA95" s="5"/>
      <c r="AB95" s="1"/>
      <c r="AC95" s="25"/>
      <c r="AD95" s="8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8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8">
        <v>0</v>
      </c>
      <c r="BY95" s="8">
        <v>0</v>
      </c>
      <c r="BZ95" s="8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8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0</v>
      </c>
      <c r="DH95" s="5">
        <f t="shared" si="18"/>
        <v>0</v>
      </c>
      <c r="DI95" s="5">
        <f t="shared" si="17"/>
        <v>0</v>
      </c>
      <c r="DJ95" s="5">
        <f t="shared" si="17"/>
        <v>0</v>
      </c>
      <c r="DK95" s="5">
        <f t="shared" si="17"/>
        <v>0</v>
      </c>
      <c r="DL95" s="5">
        <f t="shared" si="17"/>
        <v>0</v>
      </c>
      <c r="DM95" s="5">
        <f t="shared" si="17"/>
        <v>0</v>
      </c>
      <c r="DN95" s="5">
        <f t="shared" si="17"/>
        <v>0</v>
      </c>
      <c r="DO95" s="5">
        <f t="shared" si="17"/>
        <v>0</v>
      </c>
      <c r="DP95" s="5">
        <f t="shared" si="17"/>
        <v>0</v>
      </c>
      <c r="DQ95" s="5">
        <f t="shared" si="17"/>
        <v>0</v>
      </c>
      <c r="DR95" s="5">
        <f t="shared" si="17"/>
        <v>0</v>
      </c>
      <c r="DS95" s="5">
        <f t="shared" si="17"/>
        <v>0</v>
      </c>
      <c r="DT95" s="5">
        <f t="shared" si="17"/>
        <v>0</v>
      </c>
      <c r="DU95" s="5">
        <f t="shared" si="17"/>
        <v>0</v>
      </c>
      <c r="DV95" s="5">
        <f t="shared" si="17"/>
        <v>0</v>
      </c>
      <c r="DW95" s="5">
        <f t="shared" si="17"/>
        <v>0</v>
      </c>
      <c r="DX95" s="5">
        <f t="shared" si="17"/>
        <v>0</v>
      </c>
      <c r="DY95" s="5">
        <f t="shared" si="17"/>
        <v>0</v>
      </c>
      <c r="DZ95" s="5">
        <f t="shared" si="17"/>
        <v>0</v>
      </c>
      <c r="EA95" s="5">
        <f t="shared" si="17"/>
        <v>0</v>
      </c>
      <c r="EB95" s="5">
        <f t="shared" si="17"/>
        <v>0</v>
      </c>
    </row>
    <row r="96" spans="1:132" outlineLevel="2">
      <c r="A96" s="2" t="s">
        <v>107</v>
      </c>
      <c r="B96" s="2">
        <v>1900</v>
      </c>
      <c r="C96" s="9" t="s">
        <v>124</v>
      </c>
      <c r="D96" s="9" t="s">
        <v>214</v>
      </c>
      <c r="E96" s="8">
        <v>27008.000000000004</v>
      </c>
      <c r="F96" s="8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8">
        <v>-318090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-8044331</v>
      </c>
      <c r="Y96" s="1">
        <v>0</v>
      </c>
      <c r="Z96" s="5">
        <v>0</v>
      </c>
      <c r="AA96" s="5">
        <v>0</v>
      </c>
      <c r="AB96" s="1">
        <v>0</v>
      </c>
      <c r="AC96" s="25">
        <v>0</v>
      </c>
      <c r="AD96" s="8">
        <v>-6</v>
      </c>
      <c r="AE96" s="5">
        <v>-6</v>
      </c>
      <c r="AF96" s="5">
        <v>-6</v>
      </c>
      <c r="AG96" s="5">
        <v>-6</v>
      </c>
      <c r="AH96" s="5">
        <v>-6</v>
      </c>
      <c r="AI96" s="5">
        <v>-6</v>
      </c>
      <c r="AJ96" s="5">
        <v>-6</v>
      </c>
      <c r="AK96" s="5">
        <v>-6</v>
      </c>
      <c r="AL96" s="5">
        <v>-6</v>
      </c>
      <c r="AM96" s="5">
        <v>-6</v>
      </c>
      <c r="AN96" s="5">
        <v>-6</v>
      </c>
      <c r="AO96" s="5">
        <v>-6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8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1.8395999999999999</v>
      </c>
      <c r="BR96" s="5">
        <v>1.8395999999999999</v>
      </c>
      <c r="BS96" s="5">
        <v>1.8395999999999999</v>
      </c>
      <c r="BT96" s="5">
        <v>2</v>
      </c>
      <c r="BU96" s="5">
        <v>2</v>
      </c>
      <c r="BV96" s="5">
        <v>2</v>
      </c>
      <c r="BW96" s="5">
        <v>0</v>
      </c>
      <c r="BX96" s="8">
        <v>0</v>
      </c>
      <c r="BY96" s="8">
        <v>0</v>
      </c>
      <c r="BZ96" s="8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8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8">
        <v>0</v>
      </c>
      <c r="CY96" s="8">
        <v>0</v>
      </c>
      <c r="CZ96" s="8">
        <v>0</v>
      </c>
      <c r="DA96" s="8">
        <v>-1737096</v>
      </c>
      <c r="DB96" s="8">
        <v>-1737096</v>
      </c>
      <c r="DC96" s="8">
        <v>-1737096</v>
      </c>
      <c r="DD96" s="8">
        <v>-11396360</v>
      </c>
      <c r="DE96" s="8">
        <v>-11396360</v>
      </c>
      <c r="DF96" s="8">
        <v>-11396360</v>
      </c>
      <c r="DG96" s="8">
        <v>-13620462</v>
      </c>
      <c r="DH96" s="5">
        <f t="shared" si="18"/>
        <v>-13620462</v>
      </c>
      <c r="DI96" s="5">
        <f t="shared" si="17"/>
        <v>-13620462</v>
      </c>
      <c r="DJ96" s="5">
        <f t="shared" si="17"/>
        <v>-13620462</v>
      </c>
      <c r="DK96" s="5">
        <f t="shared" si="17"/>
        <v>-13620462</v>
      </c>
      <c r="DL96" s="5">
        <f t="shared" si="17"/>
        <v>-13620462</v>
      </c>
      <c r="DM96" s="5">
        <f t="shared" si="17"/>
        <v>-13620462</v>
      </c>
      <c r="DN96" s="5">
        <f t="shared" si="17"/>
        <v>-13620462</v>
      </c>
      <c r="DO96" s="5">
        <f t="shared" si="17"/>
        <v>-13620462</v>
      </c>
      <c r="DP96" s="5">
        <f t="shared" si="17"/>
        <v>-13620462</v>
      </c>
      <c r="DQ96" s="5">
        <f t="shared" si="17"/>
        <v>-13620462</v>
      </c>
      <c r="DR96" s="5">
        <f t="shared" si="17"/>
        <v>-13620462</v>
      </c>
      <c r="DS96" s="5">
        <f t="shared" si="17"/>
        <v>-13620462</v>
      </c>
      <c r="DT96" s="5">
        <f t="shared" si="17"/>
        <v>-13620462</v>
      </c>
      <c r="DU96" s="5">
        <f t="shared" si="17"/>
        <v>-13620462</v>
      </c>
      <c r="DV96" s="5">
        <f t="shared" si="17"/>
        <v>-13620462</v>
      </c>
      <c r="DW96" s="5">
        <f t="shared" si="17"/>
        <v>-13620462</v>
      </c>
      <c r="DX96" s="5">
        <f t="shared" si="17"/>
        <v>-13620462</v>
      </c>
      <c r="DY96" s="5">
        <f t="shared" si="17"/>
        <v>-13620462</v>
      </c>
      <c r="DZ96" s="5">
        <f t="shared" si="17"/>
        <v>-13620462</v>
      </c>
      <c r="EA96" s="5">
        <f t="shared" si="17"/>
        <v>-13620462</v>
      </c>
      <c r="EB96" s="5">
        <f t="shared" si="17"/>
        <v>-13620462</v>
      </c>
    </row>
    <row r="97" spans="1:132" outlineLevel="2">
      <c r="A97" s="2" t="s">
        <v>96</v>
      </c>
      <c r="B97" s="2">
        <v>2830</v>
      </c>
      <c r="C97" s="9" t="s">
        <v>124</v>
      </c>
      <c r="D97" s="9" t="s">
        <v>203</v>
      </c>
      <c r="E97" s="8">
        <v>0</v>
      </c>
      <c r="F97" s="8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8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1">
        <v>0</v>
      </c>
      <c r="Z97" s="5">
        <v>0</v>
      </c>
      <c r="AA97" s="5">
        <v>0</v>
      </c>
      <c r="AB97" s="1">
        <v>0</v>
      </c>
      <c r="AC97" s="25">
        <v>0</v>
      </c>
      <c r="AD97" s="8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8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8">
        <v>0</v>
      </c>
      <c r="BY97" s="8">
        <v>0</v>
      </c>
      <c r="BZ97" s="8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8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0</v>
      </c>
      <c r="DH97" s="5">
        <f t="shared" si="18"/>
        <v>0</v>
      </c>
      <c r="DI97" s="5">
        <f t="shared" si="17"/>
        <v>0</v>
      </c>
      <c r="DJ97" s="5">
        <f t="shared" si="17"/>
        <v>0</v>
      </c>
      <c r="DK97" s="5">
        <f t="shared" si="17"/>
        <v>0</v>
      </c>
      <c r="DL97" s="5">
        <f t="shared" si="17"/>
        <v>0</v>
      </c>
      <c r="DM97" s="5">
        <f t="shared" si="17"/>
        <v>0</v>
      </c>
      <c r="DN97" s="5">
        <f t="shared" si="17"/>
        <v>0</v>
      </c>
      <c r="DO97" s="5">
        <f t="shared" si="17"/>
        <v>0</v>
      </c>
      <c r="DP97" s="5">
        <f t="shared" si="17"/>
        <v>0</v>
      </c>
      <c r="DQ97" s="5">
        <f t="shared" si="17"/>
        <v>0</v>
      </c>
      <c r="DR97" s="5">
        <f t="shared" si="17"/>
        <v>0</v>
      </c>
      <c r="DS97" s="5">
        <f t="shared" ref="DI97:EB104" si="19">DR97</f>
        <v>0</v>
      </c>
      <c r="DT97" s="5">
        <f t="shared" si="19"/>
        <v>0</v>
      </c>
      <c r="DU97" s="5">
        <f t="shared" si="19"/>
        <v>0</v>
      </c>
      <c r="DV97" s="5">
        <f t="shared" si="19"/>
        <v>0</v>
      </c>
      <c r="DW97" s="5">
        <f t="shared" si="19"/>
        <v>0</v>
      </c>
      <c r="DX97" s="5">
        <f t="shared" si="19"/>
        <v>0</v>
      </c>
      <c r="DY97" s="5">
        <f t="shared" si="19"/>
        <v>0</v>
      </c>
      <c r="DZ97" s="5">
        <f t="shared" si="19"/>
        <v>0</v>
      </c>
      <c r="EA97" s="5">
        <f t="shared" si="19"/>
        <v>0</v>
      </c>
      <c r="EB97" s="5">
        <f t="shared" si="19"/>
        <v>0</v>
      </c>
    </row>
    <row r="98" spans="1:132" outlineLevel="2">
      <c r="A98" s="2" t="s">
        <v>253</v>
      </c>
      <c r="B98" s="2">
        <v>2830</v>
      </c>
      <c r="C98" s="9" t="s">
        <v>124</v>
      </c>
      <c r="D98" s="9" t="s">
        <v>238</v>
      </c>
      <c r="E98" s="8">
        <v>0</v>
      </c>
      <c r="F98" s="8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8"/>
      <c r="S98" s="5"/>
      <c r="T98" s="5"/>
      <c r="U98" s="5"/>
      <c r="V98" s="5"/>
      <c r="W98" s="5"/>
      <c r="X98" s="5"/>
      <c r="Y98" s="1"/>
      <c r="Z98" s="5"/>
      <c r="AA98" s="5"/>
      <c r="AB98" s="1"/>
      <c r="AC98" s="25"/>
      <c r="AD98" s="8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8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8">
        <v>0</v>
      </c>
      <c r="BY98" s="8">
        <v>0</v>
      </c>
      <c r="BZ98" s="8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8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5">
        <f t="shared" si="18"/>
        <v>0</v>
      </c>
      <c r="DI98" s="5">
        <f t="shared" si="19"/>
        <v>0</v>
      </c>
      <c r="DJ98" s="5">
        <f t="shared" si="19"/>
        <v>0</v>
      </c>
      <c r="DK98" s="5">
        <f t="shared" si="19"/>
        <v>0</v>
      </c>
      <c r="DL98" s="5">
        <f t="shared" si="19"/>
        <v>0</v>
      </c>
      <c r="DM98" s="5">
        <f t="shared" si="19"/>
        <v>0</v>
      </c>
      <c r="DN98" s="5">
        <f t="shared" si="19"/>
        <v>0</v>
      </c>
      <c r="DO98" s="5">
        <f t="shared" si="19"/>
        <v>0</v>
      </c>
      <c r="DP98" s="5">
        <f t="shared" si="19"/>
        <v>0</v>
      </c>
      <c r="DQ98" s="5">
        <f t="shared" si="19"/>
        <v>0</v>
      </c>
      <c r="DR98" s="5">
        <f t="shared" si="19"/>
        <v>0</v>
      </c>
      <c r="DS98" s="5">
        <f t="shared" si="19"/>
        <v>0</v>
      </c>
      <c r="DT98" s="5">
        <f t="shared" si="19"/>
        <v>0</v>
      </c>
      <c r="DU98" s="5">
        <f t="shared" si="19"/>
        <v>0</v>
      </c>
      <c r="DV98" s="5">
        <f t="shared" si="19"/>
        <v>0</v>
      </c>
      <c r="DW98" s="5">
        <f t="shared" si="19"/>
        <v>0</v>
      </c>
      <c r="DX98" s="5">
        <f t="shared" si="19"/>
        <v>0</v>
      </c>
      <c r="DY98" s="5">
        <f t="shared" si="19"/>
        <v>0</v>
      </c>
      <c r="DZ98" s="5">
        <f t="shared" si="19"/>
        <v>0</v>
      </c>
      <c r="EA98" s="5">
        <f t="shared" si="19"/>
        <v>0</v>
      </c>
      <c r="EB98" s="5">
        <f t="shared" si="19"/>
        <v>0</v>
      </c>
    </row>
    <row r="99" spans="1:132" outlineLevel="2">
      <c r="A99" s="2" t="s">
        <v>97</v>
      </c>
      <c r="B99" s="2">
        <v>1900</v>
      </c>
      <c r="C99" s="9" t="s">
        <v>124</v>
      </c>
      <c r="D99" s="9" t="s">
        <v>204</v>
      </c>
      <c r="E99" s="8">
        <v>72395.320000000007</v>
      </c>
      <c r="F99" s="8">
        <v>70490.179999999993</v>
      </c>
      <c r="G99" s="24">
        <v>70490.179999999993</v>
      </c>
      <c r="H99" s="24">
        <v>70490.179999999993</v>
      </c>
      <c r="I99" s="24">
        <v>70490.179999999993</v>
      </c>
      <c r="J99" s="24">
        <v>70490.179999999993</v>
      </c>
      <c r="K99" s="24">
        <v>70490.179999999993</v>
      </c>
      <c r="L99" s="24">
        <v>70490.179999999993</v>
      </c>
      <c r="M99" s="24">
        <v>70490.179999999993</v>
      </c>
      <c r="N99" s="24">
        <v>70490.179999999993</v>
      </c>
      <c r="O99" s="24">
        <v>70490.179999999993</v>
      </c>
      <c r="P99" s="24">
        <v>70490.179999999993</v>
      </c>
      <c r="Q99" s="24">
        <v>70490.179999999993</v>
      </c>
      <c r="R99" s="8">
        <v>14489.57</v>
      </c>
      <c r="S99" s="5">
        <v>14489.57</v>
      </c>
      <c r="T99" s="5">
        <v>14489.57</v>
      </c>
      <c r="U99" s="5">
        <v>14489.57</v>
      </c>
      <c r="V99" s="5">
        <v>14489.57</v>
      </c>
      <c r="W99" s="5">
        <v>14489.57</v>
      </c>
      <c r="X99" s="5">
        <v>14489.57</v>
      </c>
      <c r="Y99" s="1">
        <v>14489.57</v>
      </c>
      <c r="Z99" s="5">
        <v>14489.57</v>
      </c>
      <c r="AA99" s="5">
        <v>14489.57</v>
      </c>
      <c r="AB99" s="1">
        <v>14489.57</v>
      </c>
      <c r="AC99" s="25">
        <v>14489.57</v>
      </c>
      <c r="AD99" s="8">
        <v>9790.2000000000007</v>
      </c>
      <c r="AE99" s="5">
        <v>9790.2000000000007</v>
      </c>
      <c r="AF99" s="5">
        <v>9790.2000000000007</v>
      </c>
      <c r="AG99" s="5">
        <v>9790.2000000000007</v>
      </c>
      <c r="AH99" s="5">
        <v>9790.2000000000007</v>
      </c>
      <c r="AI99" s="5">
        <v>9790.2000000000007</v>
      </c>
      <c r="AJ99" s="5">
        <v>9790.2000000000007</v>
      </c>
      <c r="AK99" s="5">
        <v>9790.2000000000007</v>
      </c>
      <c r="AL99" s="5">
        <v>9790.2000000000007</v>
      </c>
      <c r="AM99" s="5">
        <v>9790.2000000000007</v>
      </c>
      <c r="AN99" s="5">
        <v>9790.2000000000007</v>
      </c>
      <c r="AO99" s="5">
        <v>9790.2000000000007</v>
      </c>
      <c r="AP99" s="5">
        <v>5022.0349999999999</v>
      </c>
      <c r="AQ99" s="5">
        <v>5022.0349999999999</v>
      </c>
      <c r="AR99" s="5">
        <v>5022.0349999999999</v>
      </c>
      <c r="AS99" s="5">
        <v>5022.0349999999999</v>
      </c>
      <c r="AT99" s="5">
        <v>5022.0349999999999</v>
      </c>
      <c r="AU99" s="5">
        <v>5022.0349999999999</v>
      </c>
      <c r="AV99" s="5">
        <v>5022.0349999999999</v>
      </c>
      <c r="AW99" s="5">
        <v>5022.0349999999999</v>
      </c>
      <c r="AX99" s="5">
        <v>5022.0349999999999</v>
      </c>
      <c r="AY99" s="5">
        <v>5022.0349999999999</v>
      </c>
      <c r="AZ99" s="5">
        <v>5022.0349999999999</v>
      </c>
      <c r="BA99" s="5">
        <v>5022.0349999999999</v>
      </c>
      <c r="BB99" s="5">
        <v>386.17</v>
      </c>
      <c r="BC99" s="8">
        <v>386.17</v>
      </c>
      <c r="BD99" s="5">
        <v>386.17</v>
      </c>
      <c r="BE99" s="5">
        <v>386.17</v>
      </c>
      <c r="BF99" s="5">
        <v>386.17</v>
      </c>
      <c r="BG99" s="5">
        <v>386.17</v>
      </c>
      <c r="BH99" s="5">
        <v>386.17</v>
      </c>
      <c r="BI99" s="5">
        <v>386.17</v>
      </c>
      <c r="BJ99" s="5">
        <v>386.17</v>
      </c>
      <c r="BK99" s="5">
        <v>386.17</v>
      </c>
      <c r="BL99" s="5">
        <v>386.17</v>
      </c>
      <c r="BM99" s="5">
        <v>386.17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8">
        <v>0</v>
      </c>
      <c r="BY99" s="8">
        <v>0</v>
      </c>
      <c r="BZ99" s="8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8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0</v>
      </c>
      <c r="DG99" s="8">
        <v>0</v>
      </c>
      <c r="DH99" s="5">
        <f t="shared" si="18"/>
        <v>0</v>
      </c>
      <c r="DI99" s="5">
        <f t="shared" si="19"/>
        <v>0</v>
      </c>
      <c r="DJ99" s="5">
        <f t="shared" si="19"/>
        <v>0</v>
      </c>
      <c r="DK99" s="5">
        <f t="shared" si="19"/>
        <v>0</v>
      </c>
      <c r="DL99" s="5">
        <f t="shared" si="19"/>
        <v>0</v>
      </c>
      <c r="DM99" s="5">
        <f t="shared" si="19"/>
        <v>0</v>
      </c>
      <c r="DN99" s="5">
        <f t="shared" si="19"/>
        <v>0</v>
      </c>
      <c r="DO99" s="5">
        <f t="shared" si="19"/>
        <v>0</v>
      </c>
      <c r="DP99" s="5">
        <f t="shared" si="19"/>
        <v>0</v>
      </c>
      <c r="DQ99" s="5">
        <f t="shared" si="19"/>
        <v>0</v>
      </c>
      <c r="DR99" s="5">
        <f t="shared" si="19"/>
        <v>0</v>
      </c>
      <c r="DS99" s="5">
        <f t="shared" si="19"/>
        <v>0</v>
      </c>
      <c r="DT99" s="5">
        <f t="shared" si="19"/>
        <v>0</v>
      </c>
      <c r="DU99" s="5">
        <f t="shared" si="19"/>
        <v>0</v>
      </c>
      <c r="DV99" s="5">
        <f t="shared" si="19"/>
        <v>0</v>
      </c>
      <c r="DW99" s="5">
        <f t="shared" si="19"/>
        <v>0</v>
      </c>
      <c r="DX99" s="5">
        <f t="shared" si="19"/>
        <v>0</v>
      </c>
      <c r="DY99" s="5">
        <f t="shared" si="19"/>
        <v>0</v>
      </c>
      <c r="DZ99" s="5">
        <f t="shared" si="19"/>
        <v>0</v>
      </c>
      <c r="EA99" s="5">
        <f t="shared" si="19"/>
        <v>0</v>
      </c>
      <c r="EB99" s="5">
        <f t="shared" si="19"/>
        <v>0</v>
      </c>
    </row>
    <row r="100" spans="1:132" outlineLevel="2">
      <c r="A100" s="2" t="s">
        <v>98</v>
      </c>
      <c r="B100" s="38" t="s">
        <v>291</v>
      </c>
      <c r="C100" s="9" t="s">
        <v>124</v>
      </c>
      <c r="D100" s="9" t="s">
        <v>205</v>
      </c>
      <c r="E100" s="8">
        <v>0</v>
      </c>
      <c r="F100" s="8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8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1">
        <v>0</v>
      </c>
      <c r="Z100" s="5">
        <v>0</v>
      </c>
      <c r="AA100" s="5">
        <v>0</v>
      </c>
      <c r="AB100" s="1">
        <v>0</v>
      </c>
      <c r="AC100" s="25">
        <v>0</v>
      </c>
      <c r="AD100" s="8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8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8">
        <v>0</v>
      </c>
      <c r="BY100" s="8">
        <v>0</v>
      </c>
      <c r="BZ100" s="8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8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5">
        <f t="shared" si="18"/>
        <v>0</v>
      </c>
      <c r="DI100" s="5">
        <f t="shared" si="19"/>
        <v>0</v>
      </c>
      <c r="DJ100" s="5">
        <f t="shared" si="19"/>
        <v>0</v>
      </c>
      <c r="DK100" s="5">
        <f t="shared" si="19"/>
        <v>0</v>
      </c>
      <c r="DL100" s="5">
        <f t="shared" si="19"/>
        <v>0</v>
      </c>
      <c r="DM100" s="5">
        <f t="shared" si="19"/>
        <v>0</v>
      </c>
      <c r="DN100" s="5">
        <f t="shared" si="19"/>
        <v>0</v>
      </c>
      <c r="DO100" s="5">
        <f t="shared" si="19"/>
        <v>0</v>
      </c>
      <c r="DP100" s="5">
        <f t="shared" si="19"/>
        <v>0</v>
      </c>
      <c r="DQ100" s="5">
        <f t="shared" si="19"/>
        <v>0</v>
      </c>
      <c r="DR100" s="5">
        <f t="shared" si="19"/>
        <v>0</v>
      </c>
      <c r="DS100" s="5">
        <f t="shared" si="19"/>
        <v>0</v>
      </c>
      <c r="DT100" s="5">
        <f t="shared" si="19"/>
        <v>0</v>
      </c>
      <c r="DU100" s="5">
        <f t="shared" si="19"/>
        <v>0</v>
      </c>
      <c r="DV100" s="5">
        <f t="shared" si="19"/>
        <v>0</v>
      </c>
      <c r="DW100" s="5">
        <f t="shared" si="19"/>
        <v>0</v>
      </c>
      <c r="DX100" s="5">
        <f t="shared" si="19"/>
        <v>0</v>
      </c>
      <c r="DY100" s="5">
        <f t="shared" si="19"/>
        <v>0</v>
      </c>
      <c r="DZ100" s="5">
        <f t="shared" si="19"/>
        <v>0</v>
      </c>
      <c r="EA100" s="5">
        <f t="shared" si="19"/>
        <v>0</v>
      </c>
      <c r="EB100" s="5">
        <f t="shared" si="19"/>
        <v>0</v>
      </c>
    </row>
    <row r="101" spans="1:132" outlineLevel="2">
      <c r="A101" s="2" t="s">
        <v>99</v>
      </c>
      <c r="B101" s="2">
        <v>1900</v>
      </c>
      <c r="C101" s="9" t="s">
        <v>124</v>
      </c>
      <c r="D101" s="9" t="s">
        <v>206</v>
      </c>
      <c r="E101" s="8">
        <v>0</v>
      </c>
      <c r="F101" s="8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8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1">
        <v>0</v>
      </c>
      <c r="Z101" s="5">
        <v>0</v>
      </c>
      <c r="AA101" s="5">
        <v>0</v>
      </c>
      <c r="AB101" s="1">
        <v>0</v>
      </c>
      <c r="AC101" s="25">
        <v>0</v>
      </c>
      <c r="AD101" s="8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8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8">
        <v>0</v>
      </c>
      <c r="BY101" s="8">
        <v>0</v>
      </c>
      <c r="BZ101" s="8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8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5">
        <f t="shared" si="18"/>
        <v>0</v>
      </c>
      <c r="DI101" s="5">
        <f t="shared" si="19"/>
        <v>0</v>
      </c>
      <c r="DJ101" s="5">
        <f t="shared" si="19"/>
        <v>0</v>
      </c>
      <c r="DK101" s="5">
        <f t="shared" si="19"/>
        <v>0</v>
      </c>
      <c r="DL101" s="5">
        <f t="shared" si="19"/>
        <v>0</v>
      </c>
      <c r="DM101" s="5">
        <f t="shared" si="19"/>
        <v>0</v>
      </c>
      <c r="DN101" s="5">
        <f t="shared" si="19"/>
        <v>0</v>
      </c>
      <c r="DO101" s="5">
        <f t="shared" si="19"/>
        <v>0</v>
      </c>
      <c r="DP101" s="5">
        <f t="shared" si="19"/>
        <v>0</v>
      </c>
      <c r="DQ101" s="5">
        <f t="shared" si="19"/>
        <v>0</v>
      </c>
      <c r="DR101" s="5">
        <f t="shared" si="19"/>
        <v>0</v>
      </c>
      <c r="DS101" s="5">
        <f t="shared" si="19"/>
        <v>0</v>
      </c>
      <c r="DT101" s="5">
        <f t="shared" si="19"/>
        <v>0</v>
      </c>
      <c r="DU101" s="5">
        <f t="shared" si="19"/>
        <v>0</v>
      </c>
      <c r="DV101" s="5">
        <f t="shared" si="19"/>
        <v>0</v>
      </c>
      <c r="DW101" s="5">
        <f t="shared" si="19"/>
        <v>0</v>
      </c>
      <c r="DX101" s="5">
        <f t="shared" si="19"/>
        <v>0</v>
      </c>
      <c r="DY101" s="5">
        <f t="shared" si="19"/>
        <v>0</v>
      </c>
      <c r="DZ101" s="5">
        <f t="shared" si="19"/>
        <v>0</v>
      </c>
      <c r="EA101" s="5">
        <f t="shared" si="19"/>
        <v>0</v>
      </c>
      <c r="EB101" s="5">
        <f t="shared" si="19"/>
        <v>0</v>
      </c>
    </row>
    <row r="102" spans="1:132" outlineLevel="2">
      <c r="A102" s="2" t="s">
        <v>100</v>
      </c>
      <c r="B102" s="38" t="s">
        <v>291</v>
      </c>
      <c r="C102" s="9" t="s">
        <v>124</v>
      </c>
      <c r="D102" s="9" t="s">
        <v>207</v>
      </c>
      <c r="E102" s="8">
        <v>0</v>
      </c>
      <c r="F102" s="8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8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1">
        <v>0</v>
      </c>
      <c r="Z102" s="5">
        <v>0</v>
      </c>
      <c r="AA102" s="5">
        <v>0</v>
      </c>
      <c r="AB102" s="1">
        <v>0</v>
      </c>
      <c r="AC102" s="25">
        <v>0</v>
      </c>
      <c r="AD102" s="8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8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8">
        <v>0</v>
      </c>
      <c r="BY102" s="8">
        <v>0</v>
      </c>
      <c r="BZ102" s="8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8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5">
        <f t="shared" si="18"/>
        <v>0</v>
      </c>
      <c r="DI102" s="5">
        <f t="shared" si="19"/>
        <v>0</v>
      </c>
      <c r="DJ102" s="5">
        <f t="shared" si="19"/>
        <v>0</v>
      </c>
      <c r="DK102" s="5">
        <f t="shared" si="19"/>
        <v>0</v>
      </c>
      <c r="DL102" s="5">
        <f t="shared" si="19"/>
        <v>0</v>
      </c>
      <c r="DM102" s="5">
        <f t="shared" si="19"/>
        <v>0</v>
      </c>
      <c r="DN102" s="5">
        <f t="shared" si="19"/>
        <v>0</v>
      </c>
      <c r="DO102" s="5">
        <f t="shared" si="19"/>
        <v>0</v>
      </c>
      <c r="DP102" s="5">
        <f t="shared" si="19"/>
        <v>0</v>
      </c>
      <c r="DQ102" s="5">
        <f t="shared" si="19"/>
        <v>0</v>
      </c>
      <c r="DR102" s="5">
        <f t="shared" si="19"/>
        <v>0</v>
      </c>
      <c r="DS102" s="5">
        <f t="shared" si="19"/>
        <v>0</v>
      </c>
      <c r="DT102" s="5">
        <f t="shared" si="19"/>
        <v>0</v>
      </c>
      <c r="DU102" s="5">
        <f t="shared" si="19"/>
        <v>0</v>
      </c>
      <c r="DV102" s="5">
        <f t="shared" si="19"/>
        <v>0</v>
      </c>
      <c r="DW102" s="5">
        <f t="shared" si="19"/>
        <v>0</v>
      </c>
      <c r="DX102" s="5">
        <f t="shared" si="19"/>
        <v>0</v>
      </c>
      <c r="DY102" s="5">
        <f t="shared" si="19"/>
        <v>0</v>
      </c>
      <c r="DZ102" s="5">
        <f t="shared" si="19"/>
        <v>0</v>
      </c>
      <c r="EA102" s="5">
        <f t="shared" si="19"/>
        <v>0</v>
      </c>
      <c r="EB102" s="5">
        <f t="shared" si="19"/>
        <v>0</v>
      </c>
    </row>
    <row r="103" spans="1:132" outlineLevel="2">
      <c r="A103" s="2" t="s">
        <v>101</v>
      </c>
      <c r="B103" s="2">
        <v>1900</v>
      </c>
      <c r="C103" s="9" t="s">
        <v>124</v>
      </c>
      <c r="D103" s="9" t="s">
        <v>208</v>
      </c>
      <c r="E103" s="8">
        <v>0</v>
      </c>
      <c r="F103" s="8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8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1">
        <v>0</v>
      </c>
      <c r="Z103" s="5">
        <v>0</v>
      </c>
      <c r="AA103" s="5">
        <v>0</v>
      </c>
      <c r="AB103" s="1">
        <v>0</v>
      </c>
      <c r="AC103" s="25">
        <v>0</v>
      </c>
      <c r="AD103" s="8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8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8">
        <v>0</v>
      </c>
      <c r="BY103" s="8">
        <v>0</v>
      </c>
      <c r="BZ103" s="8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8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5">
        <f t="shared" si="18"/>
        <v>0</v>
      </c>
      <c r="DI103" s="5">
        <f t="shared" si="19"/>
        <v>0</v>
      </c>
      <c r="DJ103" s="5">
        <f t="shared" si="19"/>
        <v>0</v>
      </c>
      <c r="DK103" s="5">
        <f t="shared" si="19"/>
        <v>0</v>
      </c>
      <c r="DL103" s="5">
        <f t="shared" si="19"/>
        <v>0</v>
      </c>
      <c r="DM103" s="5">
        <f t="shared" si="19"/>
        <v>0</v>
      </c>
      <c r="DN103" s="5">
        <f t="shared" si="19"/>
        <v>0</v>
      </c>
      <c r="DO103" s="5">
        <f t="shared" si="19"/>
        <v>0</v>
      </c>
      <c r="DP103" s="5">
        <f t="shared" si="19"/>
        <v>0</v>
      </c>
      <c r="DQ103" s="5">
        <f t="shared" si="19"/>
        <v>0</v>
      </c>
      <c r="DR103" s="5">
        <f t="shared" si="19"/>
        <v>0</v>
      </c>
      <c r="DS103" s="5">
        <f t="shared" si="19"/>
        <v>0</v>
      </c>
      <c r="DT103" s="5">
        <f t="shared" si="19"/>
        <v>0</v>
      </c>
      <c r="DU103" s="5">
        <f t="shared" si="19"/>
        <v>0</v>
      </c>
      <c r="DV103" s="5">
        <f t="shared" si="19"/>
        <v>0</v>
      </c>
      <c r="DW103" s="5">
        <f t="shared" si="19"/>
        <v>0</v>
      </c>
      <c r="DX103" s="5">
        <f t="shared" si="19"/>
        <v>0</v>
      </c>
      <c r="DY103" s="5">
        <f t="shared" si="19"/>
        <v>0</v>
      </c>
      <c r="DZ103" s="5">
        <f t="shared" si="19"/>
        <v>0</v>
      </c>
      <c r="EA103" s="5">
        <f t="shared" si="19"/>
        <v>0</v>
      </c>
      <c r="EB103" s="5">
        <f t="shared" si="19"/>
        <v>0</v>
      </c>
    </row>
    <row r="104" spans="1:132" outlineLevel="2">
      <c r="A104" s="2" t="s">
        <v>270</v>
      </c>
      <c r="B104" s="50">
        <v>1900</v>
      </c>
      <c r="C104" s="9" t="s">
        <v>124</v>
      </c>
      <c r="D104" s="9" t="s">
        <v>269</v>
      </c>
      <c r="E104" s="8"/>
      <c r="F104" s="8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8"/>
      <c r="S104" s="5"/>
      <c r="T104" s="5"/>
      <c r="U104" s="5"/>
      <c r="V104" s="5"/>
      <c r="W104" s="5"/>
      <c r="X104" s="5"/>
      <c r="Y104" s="1"/>
      <c r="Z104" s="5"/>
      <c r="AA104" s="5"/>
      <c r="AB104" s="1"/>
      <c r="AC104" s="25"/>
      <c r="AD104" s="8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8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8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8"/>
      <c r="CY104" s="8"/>
      <c r="CZ104" s="8"/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5">
        <f t="shared" si="18"/>
        <v>0</v>
      </c>
      <c r="DI104" s="5">
        <f t="shared" si="19"/>
        <v>0</v>
      </c>
      <c r="DJ104" s="5">
        <f t="shared" si="19"/>
        <v>0</v>
      </c>
      <c r="DK104" s="5">
        <f t="shared" si="19"/>
        <v>0</v>
      </c>
      <c r="DL104" s="5">
        <f t="shared" si="19"/>
        <v>0</v>
      </c>
      <c r="DM104" s="5">
        <f t="shared" si="19"/>
        <v>0</v>
      </c>
      <c r="DN104" s="5">
        <f t="shared" si="19"/>
        <v>0</v>
      </c>
      <c r="DO104" s="5">
        <f t="shared" si="19"/>
        <v>0</v>
      </c>
      <c r="DP104" s="5">
        <f t="shared" si="19"/>
        <v>0</v>
      </c>
      <c r="DQ104" s="5">
        <f t="shared" si="19"/>
        <v>0</v>
      </c>
      <c r="DR104" s="5">
        <f t="shared" si="19"/>
        <v>0</v>
      </c>
      <c r="DS104" s="5">
        <f t="shared" si="19"/>
        <v>0</v>
      </c>
      <c r="DT104" s="5">
        <f t="shared" si="19"/>
        <v>0</v>
      </c>
      <c r="DU104" s="5">
        <f t="shared" si="19"/>
        <v>0</v>
      </c>
      <c r="DV104" s="5">
        <f t="shared" si="19"/>
        <v>0</v>
      </c>
      <c r="DW104" s="5">
        <f t="shared" si="19"/>
        <v>0</v>
      </c>
      <c r="DX104" s="5">
        <f t="shared" si="19"/>
        <v>0</v>
      </c>
      <c r="DY104" s="5">
        <f t="shared" si="19"/>
        <v>0</v>
      </c>
      <c r="DZ104" s="5">
        <f t="shared" si="19"/>
        <v>0</v>
      </c>
      <c r="EA104" s="5">
        <f t="shared" si="19"/>
        <v>0</v>
      </c>
      <c r="EB104" s="5">
        <f t="shared" si="19"/>
        <v>0</v>
      </c>
    </row>
    <row r="105" spans="1:132" s="6" customFormat="1" outlineLevel="1">
      <c r="A105" s="6" t="s">
        <v>245</v>
      </c>
      <c r="C105" s="26"/>
      <c r="D105" s="26"/>
      <c r="E105" s="19">
        <v>493265.33999999991</v>
      </c>
      <c r="F105" s="19">
        <v>-3861783.2399999998</v>
      </c>
      <c r="G105" s="27">
        <v>-3861783.2399999998</v>
      </c>
      <c r="H105" s="27">
        <v>-3861783.2399999998</v>
      </c>
      <c r="I105" s="27">
        <v>-3861783.2399999998</v>
      </c>
      <c r="J105" s="27">
        <v>-3861783.2399999998</v>
      </c>
      <c r="K105" s="27">
        <v>-3861783.2399999998</v>
      </c>
      <c r="L105" s="27">
        <v>-3861783.2399999998</v>
      </c>
      <c r="M105" s="27">
        <v>-3861783.2399999998</v>
      </c>
      <c r="N105" s="27">
        <v>-3861783.2399999998</v>
      </c>
      <c r="O105" s="27">
        <v>1767298.71</v>
      </c>
      <c r="P105" s="27">
        <v>1767298.71</v>
      </c>
      <c r="Q105" s="27">
        <v>1767298.71</v>
      </c>
      <c r="R105" s="19">
        <v>1832606.0400000003</v>
      </c>
      <c r="S105" s="11">
        <v>2150696.04</v>
      </c>
      <c r="T105" s="11">
        <v>2150696.04</v>
      </c>
      <c r="U105" s="11">
        <v>2150696.04</v>
      </c>
      <c r="V105" s="11">
        <v>2150696.04</v>
      </c>
      <c r="W105" s="11">
        <v>2150696.04</v>
      </c>
      <c r="X105" s="11">
        <v>-9117288.959999999</v>
      </c>
      <c r="Y105" s="10">
        <v>-1072957.96</v>
      </c>
      <c r="Z105" s="11">
        <v>-1072957.96</v>
      </c>
      <c r="AA105" s="11">
        <v>-1072957.96</v>
      </c>
      <c r="AB105" s="10">
        <v>-1072957.96</v>
      </c>
      <c r="AC105" s="28">
        <v>-1072957.96</v>
      </c>
      <c r="AD105" s="19">
        <v>-754482.99</v>
      </c>
      <c r="AE105" s="11">
        <v>-754482.99</v>
      </c>
      <c r="AF105" s="11">
        <v>-754482.99</v>
      </c>
      <c r="AG105" s="11">
        <v>-754573.10719999997</v>
      </c>
      <c r="AH105" s="11">
        <v>-754573.10719999997</v>
      </c>
      <c r="AI105" s="11">
        <v>-754573.10719999997</v>
      </c>
      <c r="AJ105" s="11">
        <v>-754871.18660000002</v>
      </c>
      <c r="AK105" s="11">
        <v>-754871.18660000002</v>
      </c>
      <c r="AL105" s="11">
        <v>-754871.18660000002</v>
      </c>
      <c r="AM105" s="11">
        <v>-754871.18660000002</v>
      </c>
      <c r="AN105" s="11">
        <v>-754871.18660000002</v>
      </c>
      <c r="AO105" s="11">
        <v>-754871.18660000002</v>
      </c>
      <c r="AP105" s="11">
        <v>3762364.1550000003</v>
      </c>
      <c r="AQ105" s="11">
        <v>3762364.1550000003</v>
      </c>
      <c r="AR105" s="11">
        <v>3762364.1550000003</v>
      </c>
      <c r="AS105" s="11">
        <v>3761018.9037000001</v>
      </c>
      <c r="AT105" s="11">
        <v>3761018.9037000001</v>
      </c>
      <c r="AU105" s="11">
        <v>3761018.9037000001</v>
      </c>
      <c r="AV105" s="11">
        <v>3131309.3240000005</v>
      </c>
      <c r="AW105" s="11">
        <v>3131309.3240000005</v>
      </c>
      <c r="AX105" s="11">
        <v>3131309.3240000005</v>
      </c>
      <c r="AY105" s="11">
        <v>9633249.1339999996</v>
      </c>
      <c r="AZ105" s="11">
        <v>9633249.1339999996</v>
      </c>
      <c r="BA105" s="11">
        <v>9686761.1339999996</v>
      </c>
      <c r="BB105" s="11">
        <v>6804388.0349999992</v>
      </c>
      <c r="BC105" s="19">
        <v>6804388.0349999992</v>
      </c>
      <c r="BD105" s="11">
        <v>6804388.0349999992</v>
      </c>
      <c r="BE105" s="11">
        <v>6804380.0049999999</v>
      </c>
      <c r="BF105" s="11">
        <v>6804380.0049999999</v>
      </c>
      <c r="BG105" s="11">
        <v>6804380.0049999999</v>
      </c>
      <c r="BH105" s="11">
        <v>6804417.0524999993</v>
      </c>
      <c r="BI105" s="11">
        <v>6804417.0524999993</v>
      </c>
      <c r="BJ105" s="11">
        <v>6804417.0524999993</v>
      </c>
      <c r="BK105" s="11">
        <v>6487375.3149999995</v>
      </c>
      <c r="BL105" s="11">
        <v>6487375.3149999995</v>
      </c>
      <c r="BM105" s="11">
        <v>6487375.3149999995</v>
      </c>
      <c r="BN105" s="11">
        <v>1041000.0750000011</v>
      </c>
      <c r="BO105" s="11">
        <v>1041000.0750000011</v>
      </c>
      <c r="BP105" s="11">
        <v>1041000.0750000011</v>
      </c>
      <c r="BQ105" s="11">
        <v>1041011.2002000002</v>
      </c>
      <c r="BR105" s="11">
        <v>1041011.2002000002</v>
      </c>
      <c r="BS105" s="11">
        <v>1041011.2002000002</v>
      </c>
      <c r="BT105" s="11">
        <v>1041011.0750000011</v>
      </c>
      <c r="BU105" s="11">
        <v>1041011.0750000011</v>
      </c>
      <c r="BV105" s="11">
        <v>1041011.0750000011</v>
      </c>
      <c r="BW105" s="11">
        <v>1041007.0750000011</v>
      </c>
      <c r="BX105" s="19">
        <v>1041007.0750000011</v>
      </c>
      <c r="BY105" s="19">
        <v>1041007.0750000011</v>
      </c>
      <c r="BZ105" s="19">
        <v>-2425742.5499999998</v>
      </c>
      <c r="CA105" s="19">
        <v>-2425742.5499999998</v>
      </c>
      <c r="CB105" s="19">
        <v>-2425742.5499999998</v>
      </c>
      <c r="CC105" s="19">
        <v>-2424921.5499999998</v>
      </c>
      <c r="CD105" s="19">
        <v>-2424921.5499999998</v>
      </c>
      <c r="CE105" s="19">
        <v>-2424921.5499999998</v>
      </c>
      <c r="CF105" s="19">
        <v>-2424830.5499999998</v>
      </c>
      <c r="CG105" s="19">
        <v>-2424830.5499999998</v>
      </c>
      <c r="CH105" s="19">
        <v>-2424830.5499999998</v>
      </c>
      <c r="CI105" s="19">
        <v>-2424611.0609499989</v>
      </c>
      <c r="CJ105" s="19">
        <v>-2424611.0609499989</v>
      </c>
      <c r="CK105" s="19">
        <v>-2424611.0609499989</v>
      </c>
      <c r="CL105" s="19">
        <v>-1850546</v>
      </c>
      <c r="CM105" s="19">
        <v>-1850546</v>
      </c>
      <c r="CN105" s="19">
        <v>-1850546</v>
      </c>
      <c r="CO105" s="19">
        <v>-1850546</v>
      </c>
      <c r="CP105" s="19">
        <v>-1850546</v>
      </c>
      <c r="CQ105" s="19">
        <v>-1850546</v>
      </c>
      <c r="CR105" s="19">
        <v>-1850546</v>
      </c>
      <c r="CS105" s="19">
        <v>-1850546</v>
      </c>
      <c r="CT105" s="19">
        <v>-1850546</v>
      </c>
      <c r="CU105" s="19">
        <v>-1850546</v>
      </c>
      <c r="CV105" s="19">
        <v>-1850546</v>
      </c>
      <c r="CW105" s="19">
        <v>-1850546</v>
      </c>
      <c r="CX105" s="19">
        <v>-3198914</v>
      </c>
      <c r="CY105" s="19">
        <v>-3198914</v>
      </c>
      <c r="CZ105" s="19">
        <v>-3198914</v>
      </c>
      <c r="DA105" s="19">
        <v>-1399474</v>
      </c>
      <c r="DB105" s="19">
        <v>-1399474</v>
      </c>
      <c r="DC105" s="19">
        <v>-1399474</v>
      </c>
      <c r="DD105" s="19">
        <v>-9585773</v>
      </c>
      <c r="DE105" s="19">
        <v>-9585773</v>
      </c>
      <c r="DF105" s="19">
        <v>-9585773</v>
      </c>
      <c r="DG105" s="19">
        <v>-12471666</v>
      </c>
      <c r="DH105" s="19">
        <f>SUBTOTAL(9,DH53:DH104)</f>
        <v>-12471666</v>
      </c>
      <c r="DI105" s="19">
        <f t="shared" ref="DI105:EB105" si="20">SUBTOTAL(9,DI53:DI104)</f>
        <v>-12471666</v>
      </c>
      <c r="DJ105" s="19">
        <f t="shared" si="20"/>
        <v>-12471666</v>
      </c>
      <c r="DK105" s="19">
        <f t="shared" si="20"/>
        <v>-12471666</v>
      </c>
      <c r="DL105" s="19">
        <f t="shared" si="20"/>
        <v>-12471666</v>
      </c>
      <c r="DM105" s="19">
        <f t="shared" si="20"/>
        <v>-12471666</v>
      </c>
      <c r="DN105" s="19">
        <f t="shared" si="20"/>
        <v>-12471666</v>
      </c>
      <c r="DO105" s="19">
        <f t="shared" si="20"/>
        <v>-12471666</v>
      </c>
      <c r="DP105" s="19">
        <f t="shared" si="20"/>
        <v>-12471666</v>
      </c>
      <c r="DQ105" s="19">
        <f t="shared" si="20"/>
        <v>-12471666</v>
      </c>
      <c r="DR105" s="19">
        <f t="shared" si="20"/>
        <v>-12471666</v>
      </c>
      <c r="DS105" s="19">
        <f t="shared" si="20"/>
        <v>-12471666</v>
      </c>
      <c r="DT105" s="19">
        <f t="shared" si="20"/>
        <v>-12471666</v>
      </c>
      <c r="DU105" s="19">
        <f t="shared" si="20"/>
        <v>-12471666</v>
      </c>
      <c r="DV105" s="19">
        <f t="shared" si="20"/>
        <v>-12471666</v>
      </c>
      <c r="DW105" s="19">
        <f t="shared" si="20"/>
        <v>-12471666</v>
      </c>
      <c r="DX105" s="19">
        <f t="shared" si="20"/>
        <v>-12471666</v>
      </c>
      <c r="DY105" s="19">
        <f t="shared" si="20"/>
        <v>-12471666</v>
      </c>
      <c r="DZ105" s="19">
        <f t="shared" si="20"/>
        <v>-12471666</v>
      </c>
      <c r="EA105" s="19">
        <f t="shared" si="20"/>
        <v>-12471666</v>
      </c>
      <c r="EB105" s="19">
        <f t="shared" si="20"/>
        <v>-12471666</v>
      </c>
    </row>
    <row r="106" spans="1:132" outlineLevel="2">
      <c r="A106" s="2" t="s">
        <v>109</v>
      </c>
      <c r="C106" s="9" t="s">
        <v>130</v>
      </c>
      <c r="D106" s="9" t="s">
        <v>216</v>
      </c>
      <c r="E106" s="8">
        <v>0</v>
      </c>
      <c r="F106" s="8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8">
        <v>-183148944</v>
      </c>
      <c r="S106" s="5">
        <v>-183148944</v>
      </c>
      <c r="T106" s="5">
        <v>-183148944</v>
      </c>
      <c r="U106" s="5">
        <v>-186986201</v>
      </c>
      <c r="V106" s="5">
        <v>-186986201</v>
      </c>
      <c r="W106" s="5">
        <v>-186986201</v>
      </c>
      <c r="X106" s="5">
        <v>-184630658</v>
      </c>
      <c r="Y106" s="1">
        <v>-184630658</v>
      </c>
      <c r="Z106" s="5">
        <v>-184630658</v>
      </c>
      <c r="AA106" s="5">
        <v>-182160576</v>
      </c>
      <c r="AB106" s="1">
        <v>-182160576</v>
      </c>
      <c r="AC106" s="25">
        <v>-182160576</v>
      </c>
      <c r="AD106" s="8">
        <v>-194703517</v>
      </c>
      <c r="AE106" s="5">
        <v>-194703517</v>
      </c>
      <c r="AF106" s="5">
        <v>-194703517</v>
      </c>
      <c r="AG106" s="5">
        <v>-197318049</v>
      </c>
      <c r="AH106" s="5">
        <v>-197318049</v>
      </c>
      <c r="AI106" s="5">
        <v>-197318049</v>
      </c>
      <c r="AJ106" s="5">
        <v>-193227629</v>
      </c>
      <c r="AK106" s="5">
        <v>-193227629</v>
      </c>
      <c r="AL106" s="5">
        <v>-193227629</v>
      </c>
      <c r="AM106" s="5">
        <v>-200721563</v>
      </c>
      <c r="AN106" s="5">
        <v>-200721563</v>
      </c>
      <c r="AO106" s="5">
        <v>-200721563</v>
      </c>
      <c r="AP106" s="5">
        <v>-193479559.25</v>
      </c>
      <c r="AQ106" s="5">
        <v>-193479559.25</v>
      </c>
      <c r="AR106" s="5">
        <v>-193479559.25</v>
      </c>
      <c r="AS106" s="5">
        <v>-198618784.94999999</v>
      </c>
      <c r="AT106" s="5">
        <v>-198618784.94999999</v>
      </c>
      <c r="AU106" s="5">
        <v>-198618784.94999999</v>
      </c>
      <c r="AV106" s="5">
        <v>-204099089.84999999</v>
      </c>
      <c r="AW106" s="5">
        <v>-204099089.84999999</v>
      </c>
      <c r="AX106" s="5">
        <v>-204099089.84999999</v>
      </c>
      <c r="AY106" s="5">
        <v>-200975727.71400002</v>
      </c>
      <c r="AZ106" s="5">
        <v>-200975727.71400002</v>
      </c>
      <c r="BA106" s="5">
        <v>-200347089.414</v>
      </c>
      <c r="BB106" s="5">
        <v>-204470954.26400003</v>
      </c>
      <c r="BC106" s="8">
        <v>-204470954.26400003</v>
      </c>
      <c r="BD106" s="5">
        <v>-204470954.26400003</v>
      </c>
      <c r="BE106" s="5">
        <v>-207097743</v>
      </c>
      <c r="BF106" s="5">
        <v>-207097743</v>
      </c>
      <c r="BG106" s="5">
        <v>-207097743</v>
      </c>
      <c r="BH106" s="5">
        <v>-219167600.26400003</v>
      </c>
      <c r="BI106" s="5">
        <v>-219167600.26400003</v>
      </c>
      <c r="BJ106" s="5">
        <v>-219167600.26400003</v>
      </c>
      <c r="BK106" s="5">
        <v>-219884627</v>
      </c>
      <c r="BL106" s="5">
        <v>-219884627</v>
      </c>
      <c r="BM106" s="5">
        <v>-219079036</v>
      </c>
      <c r="BN106" s="5">
        <v>-217201876</v>
      </c>
      <c r="BO106" s="5">
        <v>-217201876</v>
      </c>
      <c r="BP106" s="5">
        <v>-217201876</v>
      </c>
      <c r="BQ106" s="5">
        <v>-219650879</v>
      </c>
      <c r="BR106" s="5">
        <v>-219650879</v>
      </c>
      <c r="BS106" s="5">
        <v>-219650879</v>
      </c>
      <c r="BT106" s="5">
        <v>-224875942.05000001</v>
      </c>
      <c r="BU106" s="5">
        <v>-224875942.05000001</v>
      </c>
      <c r="BV106" s="5">
        <v>-224875942.05000001</v>
      </c>
      <c r="BW106" s="5">
        <v>-227845748.75</v>
      </c>
      <c r="BX106" s="8">
        <v>-227845748.75</v>
      </c>
      <c r="BY106" s="8">
        <v>-227845748.75</v>
      </c>
      <c r="BZ106" s="8">
        <v>-223209326</v>
      </c>
      <c r="CA106" s="5">
        <v>-223209326</v>
      </c>
      <c r="CB106" s="5">
        <v>-223209326</v>
      </c>
      <c r="CC106" s="5">
        <v>-223040174</v>
      </c>
      <c r="CD106" s="5">
        <v>-223040174</v>
      </c>
      <c r="CE106" s="5">
        <v>-223040174</v>
      </c>
      <c r="CF106" s="5">
        <v>-226944352</v>
      </c>
      <c r="CG106" s="5">
        <v>-226944352</v>
      </c>
      <c r="CH106" s="5">
        <v>-226944352</v>
      </c>
      <c r="CI106" s="5">
        <v>-231757499</v>
      </c>
      <c r="CJ106" s="5">
        <v>-231757499</v>
      </c>
      <c r="CK106" s="5">
        <v>-231757499</v>
      </c>
      <c r="CL106" s="8">
        <v>-237733657</v>
      </c>
      <c r="CM106" s="5">
        <v>-237733657</v>
      </c>
      <c r="CN106" s="5">
        <v>-237733657</v>
      </c>
      <c r="CO106" s="5">
        <v>-245531761.65000001</v>
      </c>
      <c r="CP106" s="5">
        <v>-245531761.65000001</v>
      </c>
      <c r="CQ106" s="5">
        <v>-245531761.65000001</v>
      </c>
      <c r="CR106" s="5">
        <v>-259142741.10766101</v>
      </c>
      <c r="CS106" s="5">
        <v>-259142741.10766101</v>
      </c>
      <c r="CT106" s="5">
        <v>-259142741.10766101</v>
      </c>
      <c r="CU106" s="5">
        <v>-275050458.152161</v>
      </c>
      <c r="CV106" s="5">
        <v>-275050458.152161</v>
      </c>
      <c r="CW106" s="5">
        <v>-275050458.152161</v>
      </c>
      <c r="CX106" s="8">
        <v>-257719124</v>
      </c>
      <c r="CY106" s="8">
        <v>-257719124</v>
      </c>
      <c r="CZ106" s="8">
        <v>-257719124</v>
      </c>
      <c r="DA106" s="8">
        <v>-154641288</v>
      </c>
      <c r="DB106" s="8">
        <v>-154641288</v>
      </c>
      <c r="DC106" s="8">
        <v>-154641288</v>
      </c>
      <c r="DD106" s="8">
        <v>-155666879</v>
      </c>
      <c r="DE106" s="8">
        <v>-155666879</v>
      </c>
      <c r="DF106" s="8">
        <v>-155666879</v>
      </c>
      <c r="DG106" s="8">
        <v>-156740712</v>
      </c>
      <c r="DH106" s="5">
        <f t="shared" ref="DH106:DW121" si="21">DG106</f>
        <v>-156740712</v>
      </c>
      <c r="DI106" s="5">
        <f t="shared" si="21"/>
        <v>-156740712</v>
      </c>
      <c r="DJ106" s="5">
        <f t="shared" si="21"/>
        <v>-156740712</v>
      </c>
      <c r="DK106" s="5">
        <f t="shared" si="21"/>
        <v>-156740712</v>
      </c>
      <c r="DL106" s="5">
        <f t="shared" si="21"/>
        <v>-156740712</v>
      </c>
      <c r="DM106" s="5">
        <f t="shared" si="21"/>
        <v>-156740712</v>
      </c>
      <c r="DN106" s="5">
        <f t="shared" si="21"/>
        <v>-156740712</v>
      </c>
      <c r="DO106" s="5">
        <f t="shared" si="21"/>
        <v>-156740712</v>
      </c>
      <c r="DP106" s="5">
        <f t="shared" si="21"/>
        <v>-156740712</v>
      </c>
      <c r="DQ106" s="5">
        <f t="shared" si="21"/>
        <v>-156740712</v>
      </c>
      <c r="DR106" s="5">
        <f t="shared" si="21"/>
        <v>-156740712</v>
      </c>
      <c r="DS106" s="5">
        <f t="shared" si="21"/>
        <v>-156740712</v>
      </c>
      <c r="DT106" s="5">
        <f t="shared" si="21"/>
        <v>-156740712</v>
      </c>
      <c r="DU106" s="5">
        <f t="shared" si="21"/>
        <v>-156740712</v>
      </c>
      <c r="DV106" s="5">
        <f t="shared" si="21"/>
        <v>-156740712</v>
      </c>
      <c r="DW106" s="5">
        <f t="shared" si="21"/>
        <v>-156740712</v>
      </c>
      <c r="DX106" s="5">
        <f t="shared" ref="DX106:EB125" si="22">DW106</f>
        <v>-156740712</v>
      </c>
      <c r="DY106" s="5">
        <f t="shared" si="22"/>
        <v>-156740712</v>
      </c>
      <c r="DZ106" s="5">
        <f t="shared" si="22"/>
        <v>-156740712</v>
      </c>
      <c r="EA106" s="5">
        <f t="shared" si="22"/>
        <v>-156740712</v>
      </c>
      <c r="EB106" s="5">
        <f t="shared" si="22"/>
        <v>-156740712</v>
      </c>
    </row>
    <row r="107" spans="1:132" outlineLevel="2">
      <c r="A107" s="2" t="s">
        <v>108</v>
      </c>
      <c r="B107" s="2">
        <v>1900</v>
      </c>
      <c r="C107" s="9" t="s">
        <v>130</v>
      </c>
      <c r="D107" s="9" t="s">
        <v>215</v>
      </c>
      <c r="E107" s="8">
        <v>0</v>
      </c>
      <c r="F107" s="8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8">
        <v>224409076</v>
      </c>
      <c r="S107" s="5">
        <v>224409076</v>
      </c>
      <c r="T107" s="5">
        <v>224409076</v>
      </c>
      <c r="U107" s="5">
        <v>236738661</v>
      </c>
      <c r="V107" s="5">
        <v>236738661</v>
      </c>
      <c r="W107" s="5">
        <v>236738661</v>
      </c>
      <c r="X107" s="5">
        <v>237311490</v>
      </c>
      <c r="Y107" s="1">
        <v>237311490</v>
      </c>
      <c r="Z107" s="5">
        <v>237311490</v>
      </c>
      <c r="AA107" s="5">
        <v>233478794</v>
      </c>
      <c r="AB107" s="1">
        <v>233478794</v>
      </c>
      <c r="AC107" s="25">
        <v>233478794</v>
      </c>
      <c r="AD107" s="8">
        <v>262396156</v>
      </c>
      <c r="AE107" s="5">
        <v>262396156</v>
      </c>
      <c r="AF107" s="5">
        <v>262396156</v>
      </c>
      <c r="AG107" s="5">
        <v>277345812</v>
      </c>
      <c r="AH107" s="5">
        <v>277345812</v>
      </c>
      <c r="AI107" s="5">
        <v>277345812</v>
      </c>
      <c r="AJ107" s="5">
        <v>243784973</v>
      </c>
      <c r="AK107" s="5">
        <v>243784973</v>
      </c>
      <c r="AL107" s="5">
        <v>243784973</v>
      </c>
      <c r="AM107" s="5">
        <v>266293965</v>
      </c>
      <c r="AN107" s="5">
        <v>266293965</v>
      </c>
      <c r="AO107" s="5">
        <v>266293965</v>
      </c>
      <c r="AP107" s="5">
        <v>336718782.85000002</v>
      </c>
      <c r="AQ107" s="5">
        <v>336718782.85000002</v>
      </c>
      <c r="AR107" s="5">
        <v>336718782.85000002</v>
      </c>
      <c r="AS107" s="5">
        <v>356963784.55000001</v>
      </c>
      <c r="AT107" s="5">
        <v>356963784.55000001</v>
      </c>
      <c r="AU107" s="5">
        <v>356963784.55000001</v>
      </c>
      <c r="AV107" s="5">
        <v>340724523.40000004</v>
      </c>
      <c r="AW107" s="5">
        <v>340724523.40000004</v>
      </c>
      <c r="AX107" s="5">
        <v>340724523.40000004</v>
      </c>
      <c r="AY107" s="5">
        <v>352057428.21399999</v>
      </c>
      <c r="AZ107" s="5">
        <v>352057428.21399999</v>
      </c>
      <c r="BA107" s="5">
        <v>346167065.91400003</v>
      </c>
      <c r="BB107" s="5">
        <v>389816215.16399997</v>
      </c>
      <c r="BC107" s="8">
        <v>389816215.16399997</v>
      </c>
      <c r="BD107" s="5">
        <v>389816215.16399997</v>
      </c>
      <c r="BE107" s="5">
        <v>395636604</v>
      </c>
      <c r="BF107" s="5">
        <v>395636604</v>
      </c>
      <c r="BG107" s="5">
        <v>395636604</v>
      </c>
      <c r="BH107" s="5">
        <v>377175208.16399997</v>
      </c>
      <c r="BI107" s="5">
        <v>377175208.16399997</v>
      </c>
      <c r="BJ107" s="5">
        <v>377175208.16399997</v>
      </c>
      <c r="BK107" s="5">
        <v>405828177</v>
      </c>
      <c r="BL107" s="5">
        <v>405828177</v>
      </c>
      <c r="BM107" s="5">
        <v>405022586</v>
      </c>
      <c r="BN107" s="5">
        <v>444334650</v>
      </c>
      <c r="BO107" s="5">
        <v>444334650</v>
      </c>
      <c r="BP107" s="5">
        <v>444334650</v>
      </c>
      <c r="BQ107" s="5">
        <v>469818580</v>
      </c>
      <c r="BR107" s="5">
        <v>469818580</v>
      </c>
      <c r="BS107" s="5">
        <v>469818580</v>
      </c>
      <c r="BT107" s="5">
        <v>425654746</v>
      </c>
      <c r="BU107" s="5">
        <v>425654746</v>
      </c>
      <c r="BV107" s="5">
        <v>425654746</v>
      </c>
      <c r="BW107" s="5">
        <v>407851902.64999998</v>
      </c>
      <c r="BX107" s="8">
        <v>407851902.64999998</v>
      </c>
      <c r="BY107" s="8">
        <v>407851902.64999998</v>
      </c>
      <c r="BZ107" s="8">
        <v>530457730</v>
      </c>
      <c r="CA107" s="5">
        <v>530457730</v>
      </c>
      <c r="CB107" s="5">
        <v>530457730</v>
      </c>
      <c r="CC107" s="5">
        <v>554535985</v>
      </c>
      <c r="CD107" s="5">
        <v>554535985</v>
      </c>
      <c r="CE107" s="5">
        <v>554535985</v>
      </c>
      <c r="CF107" s="5">
        <v>541564884</v>
      </c>
      <c r="CG107" s="5">
        <v>542923119</v>
      </c>
      <c r="CH107" s="5">
        <v>542923119</v>
      </c>
      <c r="CI107" s="5">
        <v>570484105</v>
      </c>
      <c r="CJ107" s="5">
        <v>570484105</v>
      </c>
      <c r="CK107" s="5">
        <v>570484105</v>
      </c>
      <c r="CL107" s="8">
        <v>725716695</v>
      </c>
      <c r="CM107" s="5">
        <v>725716695</v>
      </c>
      <c r="CN107" s="5">
        <v>725716695</v>
      </c>
      <c r="CO107" s="5">
        <v>761090475</v>
      </c>
      <c r="CP107" s="5">
        <v>761090475</v>
      </c>
      <c r="CQ107" s="5">
        <v>761090475</v>
      </c>
      <c r="CR107" s="5">
        <v>725798687.21688342</v>
      </c>
      <c r="CS107" s="5">
        <v>725798687.21688342</v>
      </c>
      <c r="CT107" s="5">
        <v>725798687.21688342</v>
      </c>
      <c r="CU107" s="5">
        <v>745188373.61165857</v>
      </c>
      <c r="CV107" s="5">
        <v>745188373.61165857</v>
      </c>
      <c r="CW107" s="5">
        <v>745188373.61165857</v>
      </c>
      <c r="CX107" s="8">
        <v>782273564</v>
      </c>
      <c r="CY107" s="8">
        <v>782273564</v>
      </c>
      <c r="CZ107" s="8">
        <v>782273564</v>
      </c>
      <c r="DA107" s="8">
        <v>480066663</v>
      </c>
      <c r="DB107" s="8">
        <v>480066663</v>
      </c>
      <c r="DC107" s="8">
        <v>480066663</v>
      </c>
      <c r="DD107" s="8">
        <v>425350912</v>
      </c>
      <c r="DE107" s="8">
        <v>425350912</v>
      </c>
      <c r="DF107" s="8">
        <v>425350912</v>
      </c>
      <c r="DG107" s="8">
        <v>422509065</v>
      </c>
      <c r="DH107" s="5">
        <f t="shared" si="21"/>
        <v>422509065</v>
      </c>
      <c r="DI107" s="5">
        <f t="shared" si="21"/>
        <v>422509065</v>
      </c>
      <c r="DJ107" s="5">
        <f t="shared" si="21"/>
        <v>422509065</v>
      </c>
      <c r="DK107" s="5">
        <f t="shared" si="21"/>
        <v>422509065</v>
      </c>
      <c r="DL107" s="5">
        <f t="shared" si="21"/>
        <v>422509065</v>
      </c>
      <c r="DM107" s="5">
        <f t="shared" si="21"/>
        <v>422509065</v>
      </c>
      <c r="DN107" s="5">
        <f t="shared" si="21"/>
        <v>422509065</v>
      </c>
      <c r="DO107" s="5">
        <f t="shared" si="21"/>
        <v>422509065</v>
      </c>
      <c r="DP107" s="5">
        <f t="shared" si="21"/>
        <v>422509065</v>
      </c>
      <c r="DQ107" s="5">
        <f t="shared" si="21"/>
        <v>422509065</v>
      </c>
      <c r="DR107" s="5">
        <f t="shared" si="21"/>
        <v>422509065</v>
      </c>
      <c r="DS107" s="5">
        <f t="shared" si="21"/>
        <v>422509065</v>
      </c>
      <c r="DT107" s="5">
        <f t="shared" si="21"/>
        <v>422509065</v>
      </c>
      <c r="DU107" s="5">
        <f t="shared" si="21"/>
        <v>422509065</v>
      </c>
      <c r="DV107" s="5">
        <f t="shared" si="21"/>
        <v>422509065</v>
      </c>
      <c r="DW107" s="5">
        <f t="shared" si="21"/>
        <v>422509065</v>
      </c>
      <c r="DX107" s="5">
        <f t="shared" si="22"/>
        <v>422509065</v>
      </c>
      <c r="DY107" s="5">
        <f t="shared" si="22"/>
        <v>422509065</v>
      </c>
      <c r="DZ107" s="5">
        <f t="shared" si="22"/>
        <v>422509065</v>
      </c>
      <c r="EA107" s="5">
        <f t="shared" si="22"/>
        <v>422509065</v>
      </c>
      <c r="EB107" s="5">
        <f t="shared" si="22"/>
        <v>422509065</v>
      </c>
    </row>
    <row r="108" spans="1:132" outlineLevel="2">
      <c r="A108" s="2" t="s">
        <v>249</v>
      </c>
      <c r="C108" s="9" t="s">
        <v>130</v>
      </c>
      <c r="D108" s="9" t="s">
        <v>250</v>
      </c>
      <c r="E108" s="8">
        <v>0</v>
      </c>
      <c r="F108" s="8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8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1">
        <v>0</v>
      </c>
      <c r="Z108" s="5">
        <v>0</v>
      </c>
      <c r="AA108" s="5">
        <v>0</v>
      </c>
      <c r="AB108" s="1">
        <v>0</v>
      </c>
      <c r="AC108" s="25">
        <v>0</v>
      </c>
      <c r="AD108" s="8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8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-2947398</v>
      </c>
      <c r="BO108" s="5">
        <v>-2947398</v>
      </c>
      <c r="BP108" s="5">
        <v>-2947398</v>
      </c>
      <c r="BQ108" s="5">
        <v>-2947398</v>
      </c>
      <c r="BR108" s="5">
        <v>-2947398</v>
      </c>
      <c r="BS108" s="5">
        <v>-2947398</v>
      </c>
      <c r="BT108" s="5">
        <v>-2330152</v>
      </c>
      <c r="BU108" s="5">
        <v>-2330152</v>
      </c>
      <c r="BV108" s="5">
        <v>-2330152</v>
      </c>
      <c r="BW108" s="5">
        <v>-2330152</v>
      </c>
      <c r="BX108" s="8">
        <v>-2330152</v>
      </c>
      <c r="BY108" s="8">
        <v>-2330152</v>
      </c>
      <c r="BZ108" s="8">
        <v>-8887801</v>
      </c>
      <c r="CA108" s="5">
        <v>-8887801</v>
      </c>
      <c r="CB108" s="5">
        <v>-8887801</v>
      </c>
      <c r="CC108" s="5">
        <v>-8887801</v>
      </c>
      <c r="CD108" s="5">
        <v>-8887801</v>
      </c>
      <c r="CE108" s="5">
        <v>-8887801</v>
      </c>
      <c r="CF108" s="5">
        <v>5386873</v>
      </c>
      <c r="CG108" s="5">
        <v>5386873</v>
      </c>
      <c r="CH108" s="5">
        <v>5386873</v>
      </c>
      <c r="CI108" s="5">
        <v>5386873</v>
      </c>
      <c r="CJ108" s="5">
        <v>5386873</v>
      </c>
      <c r="CK108" s="5">
        <v>5386873</v>
      </c>
      <c r="CL108" s="8">
        <v>6052102</v>
      </c>
      <c r="CM108" s="5">
        <v>6052102</v>
      </c>
      <c r="CN108" s="5">
        <v>6052102</v>
      </c>
      <c r="CO108" s="5">
        <v>6052102</v>
      </c>
      <c r="CP108" s="5">
        <v>6052102</v>
      </c>
      <c r="CQ108" s="5">
        <v>6052102</v>
      </c>
      <c r="CR108" s="5">
        <v>6052102</v>
      </c>
      <c r="CS108" s="5">
        <v>6052102</v>
      </c>
      <c r="CT108" s="5">
        <v>6052102</v>
      </c>
      <c r="CU108" s="5">
        <v>6052102</v>
      </c>
      <c r="CV108" s="5">
        <v>6052102</v>
      </c>
      <c r="CW108" s="5">
        <v>6052102</v>
      </c>
      <c r="CX108" s="8">
        <v>8302077</v>
      </c>
      <c r="CY108" s="8">
        <v>8302077</v>
      </c>
      <c r="CZ108" s="8">
        <v>8302077</v>
      </c>
      <c r="DA108" s="8">
        <v>4981246</v>
      </c>
      <c r="DB108" s="8">
        <v>4981246</v>
      </c>
      <c r="DC108" s="8">
        <v>4981246</v>
      </c>
      <c r="DD108" s="8">
        <v>4981246</v>
      </c>
      <c r="DE108" s="8">
        <v>4981246</v>
      </c>
      <c r="DF108" s="8">
        <v>4981246</v>
      </c>
      <c r="DG108" s="8">
        <v>4981246</v>
      </c>
      <c r="DH108" s="5">
        <f t="shared" si="21"/>
        <v>4981246</v>
      </c>
      <c r="DI108" s="5">
        <f t="shared" si="21"/>
        <v>4981246</v>
      </c>
      <c r="DJ108" s="5">
        <f t="shared" si="21"/>
        <v>4981246</v>
      </c>
      <c r="DK108" s="5">
        <f t="shared" si="21"/>
        <v>4981246</v>
      </c>
      <c r="DL108" s="5">
        <f t="shared" si="21"/>
        <v>4981246</v>
      </c>
      <c r="DM108" s="5">
        <f t="shared" si="21"/>
        <v>4981246</v>
      </c>
      <c r="DN108" s="5">
        <f t="shared" si="21"/>
        <v>4981246</v>
      </c>
      <c r="DO108" s="5">
        <f t="shared" si="21"/>
        <v>4981246</v>
      </c>
      <c r="DP108" s="5">
        <f t="shared" si="21"/>
        <v>4981246</v>
      </c>
      <c r="DQ108" s="5">
        <f t="shared" si="21"/>
        <v>4981246</v>
      </c>
      <c r="DR108" s="5">
        <f t="shared" si="21"/>
        <v>4981246</v>
      </c>
      <c r="DS108" s="5">
        <f t="shared" si="21"/>
        <v>4981246</v>
      </c>
      <c r="DT108" s="5">
        <f t="shared" si="21"/>
        <v>4981246</v>
      </c>
      <c r="DU108" s="5">
        <f t="shared" si="21"/>
        <v>4981246</v>
      </c>
      <c r="DV108" s="5">
        <f t="shared" si="21"/>
        <v>4981246</v>
      </c>
      <c r="DW108" s="5">
        <f t="shared" si="21"/>
        <v>4981246</v>
      </c>
      <c r="DX108" s="5">
        <f t="shared" si="22"/>
        <v>4981246</v>
      </c>
      <c r="DY108" s="5">
        <f t="shared" si="22"/>
        <v>4981246</v>
      </c>
      <c r="DZ108" s="5">
        <f t="shared" si="22"/>
        <v>4981246</v>
      </c>
      <c r="EA108" s="5">
        <f t="shared" si="22"/>
        <v>4981246</v>
      </c>
      <c r="EB108" s="5">
        <f t="shared" si="22"/>
        <v>4981246</v>
      </c>
    </row>
    <row r="109" spans="1:132" outlineLevel="2">
      <c r="A109" s="2" t="s">
        <v>110</v>
      </c>
      <c r="B109" s="2">
        <v>1900</v>
      </c>
      <c r="C109" s="9" t="s">
        <v>130</v>
      </c>
      <c r="D109" s="9" t="s">
        <v>217</v>
      </c>
      <c r="E109" s="8">
        <v>0</v>
      </c>
      <c r="F109" s="8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8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1">
        <v>0</v>
      </c>
      <c r="Z109" s="5">
        <v>0</v>
      </c>
      <c r="AA109" s="5">
        <v>0</v>
      </c>
      <c r="AB109" s="1">
        <v>0</v>
      </c>
      <c r="AC109" s="25">
        <v>0</v>
      </c>
      <c r="AD109" s="8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1</v>
      </c>
      <c r="AQ109" s="5">
        <v>1</v>
      </c>
      <c r="AR109" s="5">
        <v>1</v>
      </c>
      <c r="AS109" s="5">
        <v>1</v>
      </c>
      <c r="AT109" s="5">
        <v>1</v>
      </c>
      <c r="AU109" s="5">
        <v>110744</v>
      </c>
      <c r="AV109" s="5">
        <v>110744</v>
      </c>
      <c r="AW109" s="5">
        <v>110744</v>
      </c>
      <c r="AX109" s="5">
        <v>110744</v>
      </c>
      <c r="AY109" s="5">
        <v>1803207</v>
      </c>
      <c r="AZ109" s="5">
        <v>1803207</v>
      </c>
      <c r="BA109" s="5">
        <v>91368</v>
      </c>
      <c r="BB109" s="5">
        <v>0</v>
      </c>
      <c r="BC109" s="8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25880</v>
      </c>
      <c r="BO109" s="5">
        <v>25880</v>
      </c>
      <c r="BP109" s="5">
        <v>25880</v>
      </c>
      <c r="BQ109" s="5">
        <v>25880</v>
      </c>
      <c r="BR109" s="5">
        <v>25880</v>
      </c>
      <c r="BS109" s="5">
        <v>25880</v>
      </c>
      <c r="BT109" s="5">
        <v>25880</v>
      </c>
      <c r="BU109" s="5">
        <v>25880</v>
      </c>
      <c r="BV109" s="5">
        <v>25880</v>
      </c>
      <c r="BW109" s="5">
        <v>25880</v>
      </c>
      <c r="BX109" s="8">
        <v>25880</v>
      </c>
      <c r="BY109" s="8">
        <v>25880</v>
      </c>
      <c r="BZ109" s="8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8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0</v>
      </c>
      <c r="DH109" s="5">
        <f t="shared" si="21"/>
        <v>0</v>
      </c>
      <c r="DI109" s="5">
        <f t="shared" si="21"/>
        <v>0</v>
      </c>
      <c r="DJ109" s="5">
        <f t="shared" si="21"/>
        <v>0</v>
      </c>
      <c r="DK109" s="5">
        <f t="shared" si="21"/>
        <v>0</v>
      </c>
      <c r="DL109" s="5">
        <f t="shared" si="21"/>
        <v>0</v>
      </c>
      <c r="DM109" s="5">
        <f t="shared" si="21"/>
        <v>0</v>
      </c>
      <c r="DN109" s="5">
        <f t="shared" si="21"/>
        <v>0</v>
      </c>
      <c r="DO109" s="5">
        <f t="shared" si="21"/>
        <v>0</v>
      </c>
      <c r="DP109" s="5">
        <f t="shared" si="21"/>
        <v>0</v>
      </c>
      <c r="DQ109" s="5">
        <f t="shared" si="21"/>
        <v>0</v>
      </c>
      <c r="DR109" s="5">
        <f t="shared" si="21"/>
        <v>0</v>
      </c>
      <c r="DS109" s="5">
        <f t="shared" si="21"/>
        <v>0</v>
      </c>
      <c r="DT109" s="5">
        <f t="shared" si="21"/>
        <v>0</v>
      </c>
      <c r="DU109" s="5">
        <f t="shared" si="21"/>
        <v>0</v>
      </c>
      <c r="DV109" s="5">
        <f t="shared" si="21"/>
        <v>0</v>
      </c>
      <c r="DW109" s="5">
        <f t="shared" si="21"/>
        <v>0</v>
      </c>
      <c r="DX109" s="5">
        <f t="shared" si="22"/>
        <v>0</v>
      </c>
      <c r="DY109" s="5">
        <f t="shared" si="22"/>
        <v>0</v>
      </c>
      <c r="DZ109" s="5">
        <f t="shared" si="22"/>
        <v>0</v>
      </c>
      <c r="EA109" s="5">
        <f t="shared" si="22"/>
        <v>0</v>
      </c>
      <c r="EB109" s="5">
        <f t="shared" si="22"/>
        <v>0</v>
      </c>
    </row>
    <row r="110" spans="1:132" outlineLevel="2">
      <c r="A110" s="2" t="s">
        <v>111</v>
      </c>
      <c r="B110" s="2">
        <v>2820</v>
      </c>
      <c r="C110" s="9" t="s">
        <v>130</v>
      </c>
      <c r="D110" s="9" t="s">
        <v>218</v>
      </c>
      <c r="E110" s="8">
        <v>0</v>
      </c>
      <c r="F110" s="8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8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1">
        <v>0</v>
      </c>
      <c r="Z110" s="5">
        <v>0</v>
      </c>
      <c r="AA110" s="5">
        <v>0</v>
      </c>
      <c r="AB110" s="1">
        <v>0</v>
      </c>
      <c r="AC110" s="25">
        <v>0</v>
      </c>
      <c r="AD110" s="8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1551040</v>
      </c>
      <c r="AZ110" s="5">
        <v>1551040</v>
      </c>
      <c r="BA110" s="5">
        <v>0</v>
      </c>
      <c r="BB110" s="5">
        <v>0</v>
      </c>
      <c r="BC110" s="8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8">
        <v>0</v>
      </c>
      <c r="BY110" s="8">
        <v>0</v>
      </c>
      <c r="BZ110" s="8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8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0</v>
      </c>
      <c r="DG110" s="8">
        <v>0</v>
      </c>
      <c r="DH110" s="5">
        <f t="shared" si="21"/>
        <v>0</v>
      </c>
      <c r="DI110" s="5">
        <f t="shared" si="21"/>
        <v>0</v>
      </c>
      <c r="DJ110" s="5">
        <f t="shared" si="21"/>
        <v>0</v>
      </c>
      <c r="DK110" s="5">
        <f t="shared" si="21"/>
        <v>0</v>
      </c>
      <c r="DL110" s="5">
        <f t="shared" si="21"/>
        <v>0</v>
      </c>
      <c r="DM110" s="5">
        <f t="shared" si="21"/>
        <v>0</v>
      </c>
      <c r="DN110" s="5">
        <f t="shared" si="21"/>
        <v>0</v>
      </c>
      <c r="DO110" s="5">
        <f t="shared" si="21"/>
        <v>0</v>
      </c>
      <c r="DP110" s="5">
        <f t="shared" si="21"/>
        <v>0</v>
      </c>
      <c r="DQ110" s="5">
        <f t="shared" si="21"/>
        <v>0</v>
      </c>
      <c r="DR110" s="5">
        <f t="shared" si="21"/>
        <v>0</v>
      </c>
      <c r="DS110" s="5">
        <f t="shared" si="21"/>
        <v>0</v>
      </c>
      <c r="DT110" s="5">
        <f t="shared" si="21"/>
        <v>0</v>
      </c>
      <c r="DU110" s="5">
        <f t="shared" si="21"/>
        <v>0</v>
      </c>
      <c r="DV110" s="5">
        <f t="shared" si="21"/>
        <v>0</v>
      </c>
      <c r="DW110" s="5">
        <f t="shared" si="21"/>
        <v>0</v>
      </c>
      <c r="DX110" s="5">
        <f t="shared" si="22"/>
        <v>0</v>
      </c>
      <c r="DY110" s="5">
        <f t="shared" si="22"/>
        <v>0</v>
      </c>
      <c r="DZ110" s="5">
        <f t="shared" si="22"/>
        <v>0</v>
      </c>
      <c r="EA110" s="5">
        <f t="shared" si="22"/>
        <v>0</v>
      </c>
      <c r="EB110" s="5">
        <f t="shared" si="22"/>
        <v>0</v>
      </c>
    </row>
    <row r="111" spans="1:132" outlineLevel="2">
      <c r="A111" s="2" t="s">
        <v>112</v>
      </c>
      <c r="B111" s="2">
        <v>2830</v>
      </c>
      <c r="C111" s="9" t="s">
        <v>130</v>
      </c>
      <c r="D111" s="9" t="s">
        <v>219</v>
      </c>
      <c r="E111" s="8">
        <v>-38317</v>
      </c>
      <c r="F111" s="8">
        <v>-1444941.76</v>
      </c>
      <c r="G111" s="5">
        <v>-1275251.76</v>
      </c>
      <c r="H111" s="5">
        <v>-1673264.76</v>
      </c>
      <c r="I111" s="5">
        <v>-1835202.76</v>
      </c>
      <c r="J111" s="5">
        <v>-1783562.76</v>
      </c>
      <c r="K111" s="5">
        <v>-1485958.76</v>
      </c>
      <c r="L111" s="5">
        <v>-2243043.7599999998</v>
      </c>
      <c r="M111" s="5">
        <v>-2396191.7599999998</v>
      </c>
      <c r="N111" s="5">
        <v>-1583274.7599999998</v>
      </c>
      <c r="O111" s="5">
        <v>-1246743.7599999998</v>
      </c>
      <c r="P111" s="5">
        <v>-1246743.7599999998</v>
      </c>
      <c r="Q111" s="5">
        <v>-1528433.7599999998</v>
      </c>
      <c r="R111" s="8">
        <v>-2469538</v>
      </c>
      <c r="S111" s="5">
        <v>-2823725</v>
      </c>
      <c r="T111" s="5">
        <v>-2797213</v>
      </c>
      <c r="U111" s="5">
        <v>-2925249</v>
      </c>
      <c r="V111" s="5">
        <v>-3004541</v>
      </c>
      <c r="W111" s="5">
        <v>-3319798</v>
      </c>
      <c r="X111" s="5">
        <v>-3401019</v>
      </c>
      <c r="Y111" s="5">
        <v>-3885665</v>
      </c>
      <c r="Z111" s="5">
        <v>-3553992</v>
      </c>
      <c r="AA111" s="5">
        <v>-3345774</v>
      </c>
      <c r="AB111" s="5">
        <v>-3247054</v>
      </c>
      <c r="AC111" s="5">
        <v>-2484405</v>
      </c>
      <c r="AD111" s="5">
        <v>-1516694</v>
      </c>
      <c r="AE111" s="5">
        <v>-2463764</v>
      </c>
      <c r="AF111" s="5">
        <v>-2274676</v>
      </c>
      <c r="AG111" s="5">
        <v>-2022935</v>
      </c>
      <c r="AH111" s="5">
        <v>-3113478</v>
      </c>
      <c r="AI111" s="5">
        <v>-3074099</v>
      </c>
      <c r="AJ111" s="5">
        <v>-3191536</v>
      </c>
      <c r="AK111" s="5">
        <v>-3149579</v>
      </c>
      <c r="AL111" s="5">
        <v>-2355461</v>
      </c>
      <c r="AM111" s="5">
        <v>-2660015</v>
      </c>
      <c r="AN111" s="5">
        <v>-2752065</v>
      </c>
      <c r="AO111" s="5">
        <v>-3013088</v>
      </c>
      <c r="AP111" s="5">
        <v>-3324312</v>
      </c>
      <c r="AQ111" s="5">
        <v>-3148731</v>
      </c>
      <c r="AR111" s="5">
        <v>-3629171</v>
      </c>
      <c r="AS111" s="5">
        <v>-3110270</v>
      </c>
      <c r="AT111" s="5">
        <v>-3513041</v>
      </c>
      <c r="AU111" s="5">
        <v>-3561904</v>
      </c>
      <c r="AV111" s="5">
        <v>-2981513</v>
      </c>
      <c r="AW111" s="5">
        <v>-3111148</v>
      </c>
      <c r="AX111" s="5">
        <v>-3238483</v>
      </c>
      <c r="AY111" s="5">
        <v>-2918601</v>
      </c>
      <c r="AZ111" s="5">
        <v>-2924086</v>
      </c>
      <c r="BA111" s="5">
        <v>-3565545</v>
      </c>
      <c r="BB111" s="5">
        <v>-3273497</v>
      </c>
      <c r="BC111" s="5">
        <v>-3892474</v>
      </c>
      <c r="BD111" s="5">
        <v>-4296812</v>
      </c>
      <c r="BE111" s="5">
        <v>-4667610</v>
      </c>
      <c r="BF111" s="5">
        <v>-4366584</v>
      </c>
      <c r="BG111" s="5">
        <v>-4046297</v>
      </c>
      <c r="BH111" s="5">
        <v>-4516036</v>
      </c>
      <c r="BI111" s="5">
        <v>-4129992</v>
      </c>
      <c r="BJ111" s="5">
        <v>-4395559</v>
      </c>
      <c r="BK111" s="5">
        <v>-4647682</v>
      </c>
      <c r="BL111" s="5">
        <v>-4387153</v>
      </c>
      <c r="BM111" s="5">
        <v>-4716676</v>
      </c>
      <c r="BN111" s="5">
        <v>-4267586</v>
      </c>
      <c r="BO111" s="5">
        <v>-4475636</v>
      </c>
      <c r="BP111" s="5">
        <v>-4739535</v>
      </c>
      <c r="BQ111" s="5">
        <v>-3681504</v>
      </c>
      <c r="BR111" s="5">
        <v>-3456109</v>
      </c>
      <c r="BS111" s="5">
        <v>-4335662</v>
      </c>
      <c r="BT111" s="5">
        <v>-4187378</v>
      </c>
      <c r="BU111" s="5">
        <v>-4110540</v>
      </c>
      <c r="BV111" s="5">
        <v>-4324375</v>
      </c>
      <c r="BW111" s="5">
        <v>-4131920</v>
      </c>
      <c r="BX111" s="8">
        <v>-4217561</v>
      </c>
      <c r="BY111" s="8">
        <v>-3288720</v>
      </c>
      <c r="BZ111" s="8">
        <v>-2731369</v>
      </c>
      <c r="CA111" s="8">
        <v>-3660947</v>
      </c>
      <c r="CB111" s="8">
        <v>-3731112</v>
      </c>
      <c r="CC111" s="8">
        <v>-2328177</v>
      </c>
      <c r="CD111" s="8">
        <v>-1312366</v>
      </c>
      <c r="CE111" s="8">
        <v>-1081402</v>
      </c>
      <c r="CF111" s="8">
        <v>-1771532</v>
      </c>
      <c r="CG111" s="8">
        <v>-1890200</v>
      </c>
      <c r="CH111" s="8">
        <v>-2095814</v>
      </c>
      <c r="CI111" s="8">
        <v>-1862234.16</v>
      </c>
      <c r="CJ111" s="8">
        <v>-2387492.16</v>
      </c>
      <c r="CK111" s="8">
        <v>-2459796.16</v>
      </c>
      <c r="CL111" s="8">
        <v>-2481569.16</v>
      </c>
      <c r="CM111" s="8">
        <v>-2250504.16</v>
      </c>
      <c r="CN111" s="8">
        <v>-2387405.16</v>
      </c>
      <c r="CO111" s="8">
        <v>-2087642.1600000001</v>
      </c>
      <c r="CP111" s="8">
        <v>-2693028.16</v>
      </c>
      <c r="CQ111" s="8">
        <v>-3038748.16</v>
      </c>
      <c r="CR111" s="8">
        <v>-2929197.16</v>
      </c>
      <c r="CS111" s="8">
        <v>-3126283.16</v>
      </c>
      <c r="CT111" s="8">
        <v>-3353132.16</v>
      </c>
      <c r="CU111" s="8">
        <v>-3415493.16</v>
      </c>
      <c r="CV111" s="8">
        <v>-3742557.49</v>
      </c>
      <c r="CW111" s="8">
        <v>-3781012.43</v>
      </c>
      <c r="CX111" s="8">
        <v>-3987024.48</v>
      </c>
      <c r="CY111" s="41">
        <v>-4218152.08</v>
      </c>
      <c r="CZ111" s="41">
        <v>-4478027.45</v>
      </c>
      <c r="DA111" s="41">
        <v>-2497450.1870012335</v>
      </c>
      <c r="DB111" s="41">
        <v>-2694996.8370012334</v>
      </c>
      <c r="DC111" s="41">
        <v>-2409653.3270012336</v>
      </c>
      <c r="DD111" s="41">
        <v>-2269966.6870012335</v>
      </c>
      <c r="DE111" s="41">
        <v>-2284476.5670012333</v>
      </c>
      <c r="DF111" s="41">
        <v>-2410707.7170012332</v>
      </c>
      <c r="DG111" s="41">
        <v>-2368139.9670012332</v>
      </c>
      <c r="DH111" s="5">
        <f t="shared" si="21"/>
        <v>-2368139.9670012332</v>
      </c>
      <c r="DI111" s="5">
        <f t="shared" si="21"/>
        <v>-2368139.9670012332</v>
      </c>
      <c r="DJ111" s="5">
        <f t="shared" si="21"/>
        <v>-2368139.9670012332</v>
      </c>
      <c r="DK111" s="5">
        <f t="shared" si="21"/>
        <v>-2368139.9670012332</v>
      </c>
      <c r="DL111" s="5">
        <f t="shared" si="21"/>
        <v>-2368139.9670012332</v>
      </c>
      <c r="DM111" s="5">
        <f t="shared" si="21"/>
        <v>-2368139.9670012332</v>
      </c>
      <c r="DN111" s="5">
        <f t="shared" si="21"/>
        <v>-2368139.9670012332</v>
      </c>
      <c r="DO111" s="5">
        <f t="shared" si="21"/>
        <v>-2368139.9670012332</v>
      </c>
      <c r="DP111" s="5">
        <f t="shared" si="21"/>
        <v>-2368139.9670012332</v>
      </c>
      <c r="DQ111" s="5">
        <f t="shared" si="21"/>
        <v>-2368139.9670012332</v>
      </c>
      <c r="DR111" s="5">
        <f t="shared" si="21"/>
        <v>-2368139.9670012332</v>
      </c>
      <c r="DS111" s="5">
        <f t="shared" si="21"/>
        <v>-2368139.9670012332</v>
      </c>
      <c r="DT111" s="5">
        <f t="shared" si="21"/>
        <v>-2368139.9670012332</v>
      </c>
      <c r="DU111" s="5">
        <f t="shared" si="21"/>
        <v>-2368139.9670012332</v>
      </c>
      <c r="DV111" s="5">
        <f t="shared" si="21"/>
        <v>-2368139.9670012332</v>
      </c>
      <c r="DW111" s="5">
        <f t="shared" si="21"/>
        <v>-2368139.9670012332</v>
      </c>
      <c r="DX111" s="5">
        <f t="shared" si="22"/>
        <v>-2368139.9670012332</v>
      </c>
      <c r="DY111" s="5">
        <f t="shared" si="22"/>
        <v>-2368139.9670012332</v>
      </c>
      <c r="DZ111" s="5">
        <f t="shared" si="22"/>
        <v>-2368139.9670012332</v>
      </c>
      <c r="EA111" s="5">
        <f t="shared" si="22"/>
        <v>-2368139.9670012332</v>
      </c>
      <c r="EB111" s="5">
        <f t="shared" si="22"/>
        <v>-2368139.9670012332</v>
      </c>
    </row>
    <row r="112" spans="1:132" outlineLevel="2">
      <c r="A112" s="2" t="s">
        <v>113</v>
      </c>
      <c r="B112" s="2">
        <v>2830</v>
      </c>
      <c r="C112" s="9" t="s">
        <v>130</v>
      </c>
      <c r="D112" s="9" t="s">
        <v>220</v>
      </c>
      <c r="E112" s="8">
        <v>6805942</v>
      </c>
      <c r="F112" s="8">
        <v>4403744.4400000004</v>
      </c>
      <c r="G112" s="5">
        <v>4321171.4400000004</v>
      </c>
      <c r="H112" s="5">
        <v>4238598.4400000004</v>
      </c>
      <c r="I112" s="5">
        <v>4156025.4400000004</v>
      </c>
      <c r="J112" s="5">
        <v>4073452.4400000004</v>
      </c>
      <c r="K112" s="5">
        <v>3990879.4400000004</v>
      </c>
      <c r="L112" s="5">
        <v>3908306.4400000004</v>
      </c>
      <c r="M112" s="5">
        <v>3825733.4400000004</v>
      </c>
      <c r="N112" s="5">
        <v>3743161.4400000004</v>
      </c>
      <c r="O112" s="5">
        <v>3660589.4400000004</v>
      </c>
      <c r="P112" s="5">
        <v>3578017.4400000004</v>
      </c>
      <c r="Q112" s="5">
        <v>3495445.4400000004</v>
      </c>
      <c r="R112" s="8">
        <v>3211056</v>
      </c>
      <c r="S112" s="5">
        <v>-4875216</v>
      </c>
      <c r="T112" s="5">
        <v>-7723514</v>
      </c>
      <c r="U112" s="5">
        <v>-15492619</v>
      </c>
      <c r="V112" s="5">
        <v>-22618973</v>
      </c>
      <c r="W112" s="5">
        <v>-19005277</v>
      </c>
      <c r="X112" s="5">
        <v>-9368944</v>
      </c>
      <c r="Y112" s="5">
        <v>-7290657</v>
      </c>
      <c r="Z112" s="5">
        <v>-4058267</v>
      </c>
      <c r="AA112" s="5">
        <v>-4738884</v>
      </c>
      <c r="AB112" s="5">
        <v>-4800819</v>
      </c>
      <c r="AC112" s="5">
        <v>1919157</v>
      </c>
      <c r="AD112" s="8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8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8">
        <v>0</v>
      </c>
      <c r="BY112" s="8">
        <v>0</v>
      </c>
      <c r="BZ112" s="8">
        <v>0</v>
      </c>
      <c r="CA112" s="5">
        <v>0</v>
      </c>
      <c r="CB112" s="5">
        <v>0</v>
      </c>
      <c r="CC112" s="8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8">
        <v>0</v>
      </c>
      <c r="CM112" s="5">
        <v>0</v>
      </c>
      <c r="CN112" s="5">
        <v>0</v>
      </c>
      <c r="CO112" s="8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5">
        <f t="shared" si="21"/>
        <v>0</v>
      </c>
      <c r="DI112" s="5">
        <f t="shared" si="21"/>
        <v>0</v>
      </c>
      <c r="DJ112" s="5">
        <f t="shared" si="21"/>
        <v>0</v>
      </c>
      <c r="DK112" s="5">
        <f t="shared" si="21"/>
        <v>0</v>
      </c>
      <c r="DL112" s="5">
        <f t="shared" si="21"/>
        <v>0</v>
      </c>
      <c r="DM112" s="5">
        <f t="shared" si="21"/>
        <v>0</v>
      </c>
      <c r="DN112" s="5">
        <f t="shared" si="21"/>
        <v>0</v>
      </c>
      <c r="DO112" s="5">
        <f t="shared" si="21"/>
        <v>0</v>
      </c>
      <c r="DP112" s="5">
        <f t="shared" si="21"/>
        <v>0</v>
      </c>
      <c r="DQ112" s="5">
        <f t="shared" si="21"/>
        <v>0</v>
      </c>
      <c r="DR112" s="5">
        <f t="shared" si="21"/>
        <v>0</v>
      </c>
      <c r="DS112" s="5">
        <f t="shared" si="21"/>
        <v>0</v>
      </c>
      <c r="DT112" s="5">
        <f t="shared" si="21"/>
        <v>0</v>
      </c>
      <c r="DU112" s="5">
        <f t="shared" si="21"/>
        <v>0</v>
      </c>
      <c r="DV112" s="5">
        <f t="shared" si="21"/>
        <v>0</v>
      </c>
      <c r="DW112" s="5">
        <f t="shared" si="21"/>
        <v>0</v>
      </c>
      <c r="DX112" s="5">
        <f t="shared" si="22"/>
        <v>0</v>
      </c>
      <c r="DY112" s="5">
        <f t="shared" si="22"/>
        <v>0</v>
      </c>
      <c r="DZ112" s="5">
        <f t="shared" si="22"/>
        <v>0</v>
      </c>
      <c r="EA112" s="5">
        <f t="shared" si="22"/>
        <v>0</v>
      </c>
      <c r="EB112" s="5">
        <f t="shared" si="22"/>
        <v>0</v>
      </c>
    </row>
    <row r="113" spans="1:132" outlineLevel="2">
      <c r="A113" s="2" t="s">
        <v>114</v>
      </c>
      <c r="B113" s="2">
        <v>2830</v>
      </c>
      <c r="C113" s="9" t="s">
        <v>130</v>
      </c>
      <c r="D113" s="9" t="s">
        <v>221</v>
      </c>
      <c r="E113" s="8">
        <v>0</v>
      </c>
      <c r="F113" s="8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8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1">
        <v>0</v>
      </c>
      <c r="Z113" s="5">
        <v>0</v>
      </c>
      <c r="AA113" s="5">
        <v>0</v>
      </c>
      <c r="AB113" s="1">
        <v>0</v>
      </c>
      <c r="AC113" s="25">
        <v>0</v>
      </c>
      <c r="AD113" s="8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143425</v>
      </c>
      <c r="AV113" s="5">
        <v>143425</v>
      </c>
      <c r="AW113" s="5">
        <v>143425</v>
      </c>
      <c r="AX113" s="5">
        <v>143425</v>
      </c>
      <c r="AY113" s="5">
        <v>143430</v>
      </c>
      <c r="AZ113" s="5">
        <v>143430</v>
      </c>
      <c r="BA113" s="5">
        <v>0</v>
      </c>
      <c r="BB113" s="5">
        <v>0</v>
      </c>
      <c r="BC113" s="8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8">
        <v>0</v>
      </c>
      <c r="BY113" s="8">
        <v>0</v>
      </c>
      <c r="BZ113" s="8">
        <v>0</v>
      </c>
      <c r="CA113" s="5">
        <v>0</v>
      </c>
      <c r="CB113" s="5">
        <v>0</v>
      </c>
      <c r="CC113" s="8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8">
        <v>0</v>
      </c>
      <c r="CM113" s="5">
        <v>0</v>
      </c>
      <c r="CN113" s="5">
        <v>0</v>
      </c>
      <c r="CO113" s="8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5">
        <f t="shared" si="21"/>
        <v>0</v>
      </c>
      <c r="DI113" s="5">
        <f t="shared" si="21"/>
        <v>0</v>
      </c>
      <c r="DJ113" s="5">
        <f t="shared" si="21"/>
        <v>0</v>
      </c>
      <c r="DK113" s="5">
        <f t="shared" si="21"/>
        <v>0</v>
      </c>
      <c r="DL113" s="5">
        <f t="shared" si="21"/>
        <v>0</v>
      </c>
      <c r="DM113" s="5">
        <f t="shared" si="21"/>
        <v>0</v>
      </c>
      <c r="DN113" s="5">
        <f t="shared" si="21"/>
        <v>0</v>
      </c>
      <c r="DO113" s="5">
        <f t="shared" si="21"/>
        <v>0</v>
      </c>
      <c r="DP113" s="5">
        <f t="shared" si="21"/>
        <v>0</v>
      </c>
      <c r="DQ113" s="5">
        <f t="shared" si="21"/>
        <v>0</v>
      </c>
      <c r="DR113" s="5">
        <f t="shared" si="21"/>
        <v>0</v>
      </c>
      <c r="DS113" s="5">
        <f t="shared" si="21"/>
        <v>0</v>
      </c>
      <c r="DT113" s="5">
        <f t="shared" si="21"/>
        <v>0</v>
      </c>
      <c r="DU113" s="5">
        <f t="shared" si="21"/>
        <v>0</v>
      </c>
      <c r="DV113" s="5">
        <f t="shared" si="21"/>
        <v>0</v>
      </c>
      <c r="DW113" s="5">
        <f t="shared" si="21"/>
        <v>0</v>
      </c>
      <c r="DX113" s="5">
        <f t="shared" si="22"/>
        <v>0</v>
      </c>
      <c r="DY113" s="5">
        <f t="shared" si="22"/>
        <v>0</v>
      </c>
      <c r="DZ113" s="5">
        <f t="shared" si="22"/>
        <v>0</v>
      </c>
      <c r="EA113" s="5">
        <f t="shared" si="22"/>
        <v>0</v>
      </c>
      <c r="EB113" s="5">
        <f t="shared" si="22"/>
        <v>0</v>
      </c>
    </row>
    <row r="114" spans="1:132" outlineLevel="2">
      <c r="A114" s="2" t="s">
        <v>115</v>
      </c>
      <c r="B114" s="2">
        <v>2820</v>
      </c>
      <c r="C114" s="9" t="s">
        <v>130</v>
      </c>
      <c r="D114" s="9" t="s">
        <v>222</v>
      </c>
      <c r="E114" s="8">
        <v>0</v>
      </c>
      <c r="F114" s="8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8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1">
        <v>0</v>
      </c>
      <c r="Z114" s="5">
        <v>0</v>
      </c>
      <c r="AA114" s="5">
        <v>0</v>
      </c>
      <c r="AB114" s="1">
        <v>0</v>
      </c>
      <c r="AC114" s="25">
        <v>0</v>
      </c>
      <c r="AD114" s="8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-542864</v>
      </c>
      <c r="AZ114" s="5">
        <v>-542864</v>
      </c>
      <c r="BA114" s="5">
        <v>0</v>
      </c>
      <c r="BB114" s="5">
        <v>0</v>
      </c>
      <c r="BC114" s="8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8">
        <v>0</v>
      </c>
      <c r="BY114" s="8">
        <v>0</v>
      </c>
      <c r="BZ114" s="8">
        <v>0</v>
      </c>
      <c r="CA114" s="5">
        <v>0</v>
      </c>
      <c r="CB114" s="5">
        <v>0</v>
      </c>
      <c r="CC114" s="8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8">
        <v>0</v>
      </c>
      <c r="CM114" s="5">
        <v>0</v>
      </c>
      <c r="CN114" s="5">
        <v>0</v>
      </c>
      <c r="CO114" s="8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5">
        <f t="shared" si="21"/>
        <v>0</v>
      </c>
      <c r="DI114" s="5">
        <f t="shared" si="21"/>
        <v>0</v>
      </c>
      <c r="DJ114" s="5">
        <f t="shared" si="21"/>
        <v>0</v>
      </c>
      <c r="DK114" s="5">
        <f t="shared" si="21"/>
        <v>0</v>
      </c>
      <c r="DL114" s="5">
        <f t="shared" si="21"/>
        <v>0</v>
      </c>
      <c r="DM114" s="5">
        <f t="shared" si="21"/>
        <v>0</v>
      </c>
      <c r="DN114" s="5">
        <f t="shared" si="21"/>
        <v>0</v>
      </c>
      <c r="DO114" s="5">
        <f t="shared" si="21"/>
        <v>0</v>
      </c>
      <c r="DP114" s="5">
        <f t="shared" si="21"/>
        <v>0</v>
      </c>
      <c r="DQ114" s="5">
        <f t="shared" si="21"/>
        <v>0</v>
      </c>
      <c r="DR114" s="5">
        <f t="shared" si="21"/>
        <v>0</v>
      </c>
      <c r="DS114" s="5">
        <f t="shared" si="21"/>
        <v>0</v>
      </c>
      <c r="DT114" s="5">
        <f t="shared" si="21"/>
        <v>0</v>
      </c>
      <c r="DU114" s="5">
        <f t="shared" si="21"/>
        <v>0</v>
      </c>
      <c r="DV114" s="5">
        <f t="shared" si="21"/>
        <v>0</v>
      </c>
      <c r="DW114" s="5">
        <f t="shared" si="21"/>
        <v>0</v>
      </c>
      <c r="DX114" s="5">
        <f t="shared" si="22"/>
        <v>0</v>
      </c>
      <c r="DY114" s="5">
        <f t="shared" si="22"/>
        <v>0</v>
      </c>
      <c r="DZ114" s="5">
        <f t="shared" si="22"/>
        <v>0</v>
      </c>
      <c r="EA114" s="5">
        <f t="shared" si="22"/>
        <v>0</v>
      </c>
      <c r="EB114" s="5">
        <f t="shared" si="22"/>
        <v>0</v>
      </c>
    </row>
    <row r="115" spans="1:132" outlineLevel="2">
      <c r="A115" s="2" t="s">
        <v>116</v>
      </c>
      <c r="B115" s="2">
        <v>1900</v>
      </c>
      <c r="C115" s="9" t="s">
        <v>130</v>
      </c>
      <c r="D115" s="9" t="s">
        <v>223</v>
      </c>
      <c r="E115" s="8">
        <v>0</v>
      </c>
      <c r="F115" s="8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8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1">
        <v>0</v>
      </c>
      <c r="Z115" s="5">
        <v>0</v>
      </c>
      <c r="AA115" s="5">
        <v>0</v>
      </c>
      <c r="AB115" s="1">
        <v>0</v>
      </c>
      <c r="AC115" s="25">
        <v>0</v>
      </c>
      <c r="AD115" s="8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2</v>
      </c>
      <c r="AQ115" s="5">
        <v>2</v>
      </c>
      <c r="AR115" s="5">
        <v>2</v>
      </c>
      <c r="AS115" s="5">
        <v>2</v>
      </c>
      <c r="AT115" s="5">
        <v>2</v>
      </c>
      <c r="AU115" s="5">
        <v>-38758</v>
      </c>
      <c r="AV115" s="5">
        <v>-38758</v>
      </c>
      <c r="AW115" s="5">
        <v>-38758</v>
      </c>
      <c r="AX115" s="5">
        <v>-38758</v>
      </c>
      <c r="AY115" s="5">
        <v>-587340</v>
      </c>
      <c r="AZ115" s="5">
        <v>-587340</v>
      </c>
      <c r="BA115" s="5">
        <v>-31979</v>
      </c>
      <c r="BB115" s="5">
        <v>0</v>
      </c>
      <c r="BC115" s="8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-31979</v>
      </c>
      <c r="BO115" s="5">
        <v>-31979</v>
      </c>
      <c r="BP115" s="5">
        <v>-31979</v>
      </c>
      <c r="BQ115" s="5">
        <v>-31979</v>
      </c>
      <c r="BR115" s="5">
        <v>-31979</v>
      </c>
      <c r="BS115" s="5">
        <v>-31979</v>
      </c>
      <c r="BT115" s="5">
        <v>-31979</v>
      </c>
      <c r="BU115" s="5">
        <v>-31979</v>
      </c>
      <c r="BV115" s="5">
        <v>-31979</v>
      </c>
      <c r="BW115" s="5">
        <v>-31979</v>
      </c>
      <c r="BX115" s="8">
        <v>-31979</v>
      </c>
      <c r="BY115" s="8">
        <v>-31979</v>
      </c>
      <c r="BZ115" s="8">
        <v>0</v>
      </c>
      <c r="CA115" s="5">
        <v>0</v>
      </c>
      <c r="CB115" s="5">
        <v>0</v>
      </c>
      <c r="CC115" s="8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8">
        <v>0</v>
      </c>
      <c r="CM115" s="5">
        <v>0</v>
      </c>
      <c r="CN115" s="5">
        <v>0</v>
      </c>
      <c r="CO115" s="8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0</v>
      </c>
      <c r="DG115" s="8">
        <v>0</v>
      </c>
      <c r="DH115" s="5">
        <f t="shared" si="21"/>
        <v>0</v>
      </c>
      <c r="DI115" s="5">
        <f t="shared" si="21"/>
        <v>0</v>
      </c>
      <c r="DJ115" s="5">
        <f t="shared" si="21"/>
        <v>0</v>
      </c>
      <c r="DK115" s="5">
        <f t="shared" si="21"/>
        <v>0</v>
      </c>
      <c r="DL115" s="5">
        <f t="shared" si="21"/>
        <v>0</v>
      </c>
      <c r="DM115" s="5">
        <f t="shared" si="21"/>
        <v>0</v>
      </c>
      <c r="DN115" s="5">
        <f t="shared" si="21"/>
        <v>0</v>
      </c>
      <c r="DO115" s="5">
        <f t="shared" si="21"/>
        <v>0</v>
      </c>
      <c r="DP115" s="5">
        <f t="shared" si="21"/>
        <v>0</v>
      </c>
      <c r="DQ115" s="5">
        <f t="shared" si="21"/>
        <v>0</v>
      </c>
      <c r="DR115" s="5">
        <f t="shared" si="21"/>
        <v>0</v>
      </c>
      <c r="DS115" s="5">
        <f t="shared" si="21"/>
        <v>0</v>
      </c>
      <c r="DT115" s="5">
        <f t="shared" si="21"/>
        <v>0</v>
      </c>
      <c r="DU115" s="5">
        <f t="shared" si="21"/>
        <v>0</v>
      </c>
      <c r="DV115" s="5">
        <f t="shared" si="21"/>
        <v>0</v>
      </c>
      <c r="DW115" s="5">
        <f t="shared" si="21"/>
        <v>0</v>
      </c>
      <c r="DX115" s="5">
        <f t="shared" si="22"/>
        <v>0</v>
      </c>
      <c r="DY115" s="5">
        <f t="shared" si="22"/>
        <v>0</v>
      </c>
      <c r="DZ115" s="5">
        <f t="shared" si="22"/>
        <v>0</v>
      </c>
      <c r="EA115" s="5">
        <f t="shared" si="22"/>
        <v>0</v>
      </c>
      <c r="EB115" s="5">
        <f t="shared" si="22"/>
        <v>0</v>
      </c>
    </row>
    <row r="116" spans="1:132" outlineLevel="2">
      <c r="A116" s="2" t="s">
        <v>255</v>
      </c>
      <c r="B116" s="2">
        <v>1900</v>
      </c>
      <c r="C116" s="9" t="s">
        <v>130</v>
      </c>
      <c r="D116" s="9" t="s">
        <v>265</v>
      </c>
      <c r="E116" s="8"/>
      <c r="F116" s="8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8"/>
      <c r="S116" s="5"/>
      <c r="T116" s="5"/>
      <c r="U116" s="5"/>
      <c r="V116" s="5"/>
      <c r="W116" s="5"/>
      <c r="X116" s="5"/>
      <c r="Y116" s="1"/>
      <c r="Z116" s="5"/>
      <c r="AA116" s="5"/>
      <c r="AB116" s="1"/>
      <c r="AC116" s="25"/>
      <c r="AD116" s="8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8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>
        <v>0</v>
      </c>
      <c r="BX116" s="8">
        <v>0</v>
      </c>
      <c r="BY116" s="8">
        <v>0</v>
      </c>
      <c r="BZ116" s="8">
        <v>0</v>
      </c>
      <c r="CA116" s="5">
        <v>0</v>
      </c>
      <c r="CB116" s="5">
        <v>0</v>
      </c>
      <c r="CC116" s="8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8">
        <v>0</v>
      </c>
      <c r="CM116" s="5">
        <v>0</v>
      </c>
      <c r="CN116" s="5">
        <v>0</v>
      </c>
      <c r="CO116" s="8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5">
        <f t="shared" si="21"/>
        <v>0</v>
      </c>
      <c r="DI116" s="5">
        <f t="shared" si="21"/>
        <v>0</v>
      </c>
      <c r="DJ116" s="5">
        <f t="shared" si="21"/>
        <v>0</v>
      </c>
      <c r="DK116" s="5">
        <f t="shared" si="21"/>
        <v>0</v>
      </c>
      <c r="DL116" s="5">
        <f t="shared" si="21"/>
        <v>0</v>
      </c>
      <c r="DM116" s="5">
        <f t="shared" si="21"/>
        <v>0</v>
      </c>
      <c r="DN116" s="5">
        <f t="shared" si="21"/>
        <v>0</v>
      </c>
      <c r="DO116" s="5">
        <f t="shared" si="21"/>
        <v>0</v>
      </c>
      <c r="DP116" s="5">
        <f t="shared" si="21"/>
        <v>0</v>
      </c>
      <c r="DQ116" s="5">
        <f t="shared" si="21"/>
        <v>0</v>
      </c>
      <c r="DR116" s="5">
        <f t="shared" si="21"/>
        <v>0</v>
      </c>
      <c r="DS116" s="5">
        <f t="shared" si="21"/>
        <v>0</v>
      </c>
      <c r="DT116" s="5">
        <f t="shared" si="21"/>
        <v>0</v>
      </c>
      <c r="DU116" s="5">
        <f t="shared" si="21"/>
        <v>0</v>
      </c>
      <c r="DV116" s="5">
        <f t="shared" si="21"/>
        <v>0</v>
      </c>
      <c r="DW116" s="5">
        <f t="shared" si="21"/>
        <v>0</v>
      </c>
      <c r="DX116" s="5">
        <f t="shared" si="22"/>
        <v>0</v>
      </c>
      <c r="DY116" s="5">
        <f t="shared" si="22"/>
        <v>0</v>
      </c>
      <c r="DZ116" s="5">
        <f t="shared" si="22"/>
        <v>0</v>
      </c>
      <c r="EA116" s="5">
        <f t="shared" si="22"/>
        <v>0</v>
      </c>
      <c r="EB116" s="5">
        <f t="shared" si="22"/>
        <v>0</v>
      </c>
    </row>
    <row r="117" spans="1:132" outlineLevel="2">
      <c r="A117" s="2" t="s">
        <v>256</v>
      </c>
      <c r="B117" s="2">
        <v>1900</v>
      </c>
      <c r="C117" s="9" t="s">
        <v>130</v>
      </c>
      <c r="D117" s="9" t="s">
        <v>260</v>
      </c>
      <c r="E117" s="8"/>
      <c r="F117" s="8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8"/>
      <c r="S117" s="5"/>
      <c r="T117" s="5"/>
      <c r="U117" s="5"/>
      <c r="V117" s="5"/>
      <c r="W117" s="5"/>
      <c r="X117" s="5"/>
      <c r="Y117" s="1"/>
      <c r="Z117" s="5"/>
      <c r="AA117" s="5"/>
      <c r="AB117" s="1"/>
      <c r="AC117" s="25"/>
      <c r="AD117" s="8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8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>
        <v>0</v>
      </c>
      <c r="BX117" s="8">
        <v>0</v>
      </c>
      <c r="BY117" s="8">
        <v>0</v>
      </c>
      <c r="BZ117" s="8">
        <v>0</v>
      </c>
      <c r="CA117" s="5">
        <v>0</v>
      </c>
      <c r="CB117" s="5">
        <v>0</v>
      </c>
      <c r="CC117" s="8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8">
        <v>0</v>
      </c>
      <c r="CM117" s="5">
        <v>0</v>
      </c>
      <c r="CN117" s="5">
        <v>0</v>
      </c>
      <c r="CO117" s="8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5">
        <f t="shared" si="21"/>
        <v>0</v>
      </c>
      <c r="DI117" s="5">
        <f t="shared" si="21"/>
        <v>0</v>
      </c>
      <c r="DJ117" s="5">
        <f t="shared" si="21"/>
        <v>0</v>
      </c>
      <c r="DK117" s="5">
        <f t="shared" si="21"/>
        <v>0</v>
      </c>
      <c r="DL117" s="5">
        <f t="shared" si="21"/>
        <v>0</v>
      </c>
      <c r="DM117" s="5">
        <f t="shared" si="21"/>
        <v>0</v>
      </c>
      <c r="DN117" s="5">
        <f t="shared" si="21"/>
        <v>0</v>
      </c>
      <c r="DO117" s="5">
        <f t="shared" si="21"/>
        <v>0</v>
      </c>
      <c r="DP117" s="5">
        <f t="shared" si="21"/>
        <v>0</v>
      </c>
      <c r="DQ117" s="5">
        <f t="shared" si="21"/>
        <v>0</v>
      </c>
      <c r="DR117" s="5">
        <f t="shared" si="21"/>
        <v>0</v>
      </c>
      <c r="DS117" s="5">
        <f t="shared" si="21"/>
        <v>0</v>
      </c>
      <c r="DT117" s="5">
        <f t="shared" si="21"/>
        <v>0</v>
      </c>
      <c r="DU117" s="5">
        <f t="shared" si="21"/>
        <v>0</v>
      </c>
      <c r="DV117" s="5">
        <f t="shared" si="21"/>
        <v>0</v>
      </c>
      <c r="DW117" s="5">
        <f t="shared" si="21"/>
        <v>0</v>
      </c>
      <c r="DX117" s="5">
        <f t="shared" si="22"/>
        <v>0</v>
      </c>
      <c r="DY117" s="5">
        <f t="shared" si="22"/>
        <v>0</v>
      </c>
      <c r="DZ117" s="5">
        <f t="shared" si="22"/>
        <v>0</v>
      </c>
      <c r="EA117" s="5">
        <f t="shared" si="22"/>
        <v>0</v>
      </c>
      <c r="EB117" s="5">
        <f t="shared" si="22"/>
        <v>0</v>
      </c>
    </row>
    <row r="118" spans="1:132" outlineLevel="2">
      <c r="A118" s="2" t="s">
        <v>117</v>
      </c>
      <c r="B118" s="2">
        <v>1900</v>
      </c>
      <c r="C118" s="9" t="s">
        <v>130</v>
      </c>
      <c r="D118" s="9" t="s">
        <v>224</v>
      </c>
      <c r="E118" s="8">
        <v>0</v>
      </c>
      <c r="F118" s="8">
        <v>4573141.54</v>
      </c>
      <c r="G118" s="24">
        <v>4573141.54</v>
      </c>
      <c r="H118" s="24">
        <v>4573141.54</v>
      </c>
      <c r="I118" s="24">
        <v>4573141.54</v>
      </c>
      <c r="J118" s="24">
        <v>4573141.54</v>
      </c>
      <c r="K118" s="24">
        <v>4573141.54</v>
      </c>
      <c r="L118" s="24">
        <v>4573141.54</v>
      </c>
      <c r="M118" s="24">
        <v>4573141.54</v>
      </c>
      <c r="N118" s="24">
        <v>4573141.54</v>
      </c>
      <c r="O118" s="24">
        <v>4573141.54</v>
      </c>
      <c r="P118" s="24">
        <v>4573141.54</v>
      </c>
      <c r="Q118" s="24">
        <v>4573141.54</v>
      </c>
      <c r="R118" s="8">
        <v>4573142</v>
      </c>
      <c r="S118" s="5">
        <v>4573142</v>
      </c>
      <c r="T118" s="5">
        <v>4573142</v>
      </c>
      <c r="U118" s="5">
        <v>4573142</v>
      </c>
      <c r="V118" s="5">
        <v>4573142</v>
      </c>
      <c r="W118" s="5">
        <v>4573142</v>
      </c>
      <c r="X118" s="5">
        <v>4573142</v>
      </c>
      <c r="Y118" s="5">
        <v>4573142</v>
      </c>
      <c r="Z118" s="5">
        <v>4573142</v>
      </c>
      <c r="AA118" s="5">
        <v>4573142</v>
      </c>
      <c r="AB118" s="1">
        <v>4573142</v>
      </c>
      <c r="AC118" s="25">
        <v>4573142</v>
      </c>
      <c r="AD118" s="8">
        <v>4573142</v>
      </c>
      <c r="AE118" s="5">
        <v>4573142</v>
      </c>
      <c r="AF118" s="5">
        <v>4573142</v>
      </c>
      <c r="AG118" s="5">
        <v>4573142</v>
      </c>
      <c r="AH118" s="5">
        <v>4573142</v>
      </c>
      <c r="AI118" s="5">
        <v>4573142</v>
      </c>
      <c r="AJ118" s="5">
        <v>4573142</v>
      </c>
      <c r="AK118" s="5">
        <v>4573142</v>
      </c>
      <c r="AL118" s="5">
        <v>4573142</v>
      </c>
      <c r="AM118" s="5">
        <v>4573142</v>
      </c>
      <c r="AN118" s="5">
        <v>4573142</v>
      </c>
      <c r="AO118" s="5">
        <v>4573142</v>
      </c>
      <c r="AP118" s="5">
        <v>-61451</v>
      </c>
      <c r="AQ118" s="5">
        <v>-61451</v>
      </c>
      <c r="AR118" s="5">
        <v>-61451</v>
      </c>
      <c r="AS118" s="5">
        <v>-61451</v>
      </c>
      <c r="AT118" s="5">
        <v>-61451</v>
      </c>
      <c r="AU118" s="5">
        <v>-61451</v>
      </c>
      <c r="AV118" s="5">
        <v>-61451</v>
      </c>
      <c r="AW118" s="5">
        <v>-61451</v>
      </c>
      <c r="AX118" s="5">
        <v>-61451</v>
      </c>
      <c r="AY118" s="5">
        <v>-61451</v>
      </c>
      <c r="AZ118" s="5">
        <v>-61451</v>
      </c>
      <c r="BA118" s="5">
        <v>-61451</v>
      </c>
      <c r="BB118" s="5">
        <v>-61451</v>
      </c>
      <c r="BC118" s="8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8">
        <v>0</v>
      </c>
      <c r="BY118" s="8">
        <v>0</v>
      </c>
      <c r="BZ118" s="8">
        <v>0</v>
      </c>
      <c r="CA118" s="5">
        <v>0</v>
      </c>
      <c r="CB118" s="5">
        <v>0</v>
      </c>
      <c r="CC118" s="8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8">
        <v>0</v>
      </c>
      <c r="CM118" s="5">
        <v>0</v>
      </c>
      <c r="CN118" s="5">
        <v>0</v>
      </c>
      <c r="CO118" s="8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5">
        <f t="shared" si="21"/>
        <v>0</v>
      </c>
      <c r="DI118" s="5">
        <f t="shared" si="21"/>
        <v>0</v>
      </c>
      <c r="DJ118" s="5">
        <f t="shared" si="21"/>
        <v>0</v>
      </c>
      <c r="DK118" s="5">
        <f t="shared" si="21"/>
        <v>0</v>
      </c>
      <c r="DL118" s="5">
        <f t="shared" si="21"/>
        <v>0</v>
      </c>
      <c r="DM118" s="5">
        <f t="shared" si="21"/>
        <v>0</v>
      </c>
      <c r="DN118" s="5">
        <f t="shared" si="21"/>
        <v>0</v>
      </c>
      <c r="DO118" s="5">
        <f t="shared" si="21"/>
        <v>0</v>
      </c>
      <c r="DP118" s="5">
        <f t="shared" si="21"/>
        <v>0</v>
      </c>
      <c r="DQ118" s="5">
        <f t="shared" si="21"/>
        <v>0</v>
      </c>
      <c r="DR118" s="5">
        <f t="shared" si="21"/>
        <v>0</v>
      </c>
      <c r="DS118" s="5">
        <f t="shared" si="21"/>
        <v>0</v>
      </c>
      <c r="DT118" s="5">
        <f t="shared" si="21"/>
        <v>0</v>
      </c>
      <c r="DU118" s="5">
        <f t="shared" si="21"/>
        <v>0</v>
      </c>
      <c r="DV118" s="5">
        <f t="shared" si="21"/>
        <v>0</v>
      </c>
      <c r="DW118" s="5">
        <f t="shared" si="21"/>
        <v>0</v>
      </c>
      <c r="DX118" s="5">
        <f t="shared" si="22"/>
        <v>0</v>
      </c>
      <c r="DY118" s="5">
        <f t="shared" si="22"/>
        <v>0</v>
      </c>
      <c r="DZ118" s="5">
        <f t="shared" si="22"/>
        <v>0</v>
      </c>
      <c r="EA118" s="5">
        <f t="shared" si="22"/>
        <v>0</v>
      </c>
      <c r="EB118" s="5">
        <f t="shared" si="22"/>
        <v>0</v>
      </c>
    </row>
    <row r="119" spans="1:132" outlineLevel="2">
      <c r="A119" s="2" t="s">
        <v>118</v>
      </c>
      <c r="B119" s="2">
        <v>1900</v>
      </c>
      <c r="C119" s="9" t="s">
        <v>130</v>
      </c>
      <c r="D119" s="9" t="s">
        <v>225</v>
      </c>
      <c r="E119" s="8">
        <v>0</v>
      </c>
      <c r="F119" s="8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5344447.6100000003</v>
      </c>
      <c r="P119" s="24">
        <v>5344447.6100000003</v>
      </c>
      <c r="Q119" s="24">
        <v>5344447.6100000003</v>
      </c>
      <c r="R119" s="8">
        <v>14396280</v>
      </c>
      <c r="S119" s="5">
        <v>14396280</v>
      </c>
      <c r="T119" s="5">
        <v>14396280</v>
      </c>
      <c r="U119" s="5">
        <v>14396280</v>
      </c>
      <c r="V119" s="5">
        <v>14396280</v>
      </c>
      <c r="W119" s="5">
        <v>14396280</v>
      </c>
      <c r="X119" s="5">
        <v>10099286</v>
      </c>
      <c r="Y119" s="5">
        <v>10099286</v>
      </c>
      <c r="Z119" s="5">
        <v>10099286</v>
      </c>
      <c r="AA119" s="5">
        <v>10099286</v>
      </c>
      <c r="AB119" s="1">
        <v>10099286</v>
      </c>
      <c r="AC119" s="25">
        <v>10099286</v>
      </c>
      <c r="AD119" s="8">
        <v>10099286</v>
      </c>
      <c r="AE119" s="5">
        <v>10099286</v>
      </c>
      <c r="AF119" s="5">
        <v>10099286</v>
      </c>
      <c r="AG119" s="5">
        <v>10099286</v>
      </c>
      <c r="AH119" s="5">
        <v>10099286</v>
      </c>
      <c r="AI119" s="5">
        <v>10099286</v>
      </c>
      <c r="AJ119" s="5">
        <v>10099286</v>
      </c>
      <c r="AK119" s="5">
        <v>10099286</v>
      </c>
      <c r="AL119" s="5">
        <v>10099286</v>
      </c>
      <c r="AM119" s="5">
        <v>10099286</v>
      </c>
      <c r="AN119" s="5">
        <v>10099286</v>
      </c>
      <c r="AO119" s="5">
        <v>10099286</v>
      </c>
      <c r="AP119" s="5">
        <v>10099286</v>
      </c>
      <c r="AQ119" s="5">
        <v>10099286</v>
      </c>
      <c r="AR119" s="5">
        <v>10099286</v>
      </c>
      <c r="AS119" s="5">
        <v>10099286</v>
      </c>
      <c r="AT119" s="5">
        <v>10099286</v>
      </c>
      <c r="AU119" s="5">
        <v>10099286</v>
      </c>
      <c r="AV119" s="5">
        <v>10099286</v>
      </c>
      <c r="AW119" s="5">
        <v>10099286</v>
      </c>
      <c r="AX119" s="5">
        <v>10099286</v>
      </c>
      <c r="AY119" s="5">
        <v>10099286</v>
      </c>
      <c r="AZ119" s="5">
        <v>10099286</v>
      </c>
      <c r="BA119" s="5">
        <v>10099286</v>
      </c>
      <c r="BB119" s="5">
        <v>10099286</v>
      </c>
      <c r="BC119" s="8">
        <v>10099286</v>
      </c>
      <c r="BD119" s="5">
        <v>10099286</v>
      </c>
      <c r="BE119" s="5">
        <v>10099286</v>
      </c>
      <c r="BF119" s="5">
        <v>10099286</v>
      </c>
      <c r="BG119" s="5">
        <v>10099286</v>
      </c>
      <c r="BH119" s="5">
        <v>10099286</v>
      </c>
      <c r="BI119" s="5">
        <v>10099286</v>
      </c>
      <c r="BJ119" s="5">
        <v>10099286</v>
      </c>
      <c r="BK119" s="5">
        <v>10099286</v>
      </c>
      <c r="BL119" s="5">
        <v>10099286</v>
      </c>
      <c r="BM119" s="5">
        <v>10099286</v>
      </c>
      <c r="BN119" s="5">
        <v>10099286</v>
      </c>
      <c r="BO119" s="5">
        <v>10099286</v>
      </c>
      <c r="BP119" s="5">
        <v>10099286</v>
      </c>
      <c r="BQ119" s="5">
        <v>10099286</v>
      </c>
      <c r="BR119" s="5">
        <v>10099286</v>
      </c>
      <c r="BS119" s="5">
        <v>10099286</v>
      </c>
      <c r="BT119" s="5">
        <v>10099286</v>
      </c>
      <c r="BU119" s="5">
        <v>10099286</v>
      </c>
      <c r="BV119" s="5">
        <v>10099286</v>
      </c>
      <c r="BW119" s="5">
        <v>10099286</v>
      </c>
      <c r="BX119" s="8">
        <v>10099286</v>
      </c>
      <c r="BY119" s="8">
        <v>10099286</v>
      </c>
      <c r="BZ119" s="8">
        <v>10099286</v>
      </c>
      <c r="CA119" s="5">
        <v>10099286</v>
      </c>
      <c r="CB119" s="5">
        <v>10099286</v>
      </c>
      <c r="CC119" s="8">
        <v>10099286</v>
      </c>
      <c r="CD119" s="5">
        <v>10099286</v>
      </c>
      <c r="CE119" s="5">
        <v>10099286</v>
      </c>
      <c r="CF119" s="5">
        <v>10099286</v>
      </c>
      <c r="CG119" s="5">
        <v>10099286</v>
      </c>
      <c r="CH119" s="5">
        <v>10099286</v>
      </c>
      <c r="CI119" s="5">
        <v>10099286</v>
      </c>
      <c r="CJ119" s="5">
        <v>10099286</v>
      </c>
      <c r="CK119" s="5">
        <v>10099286</v>
      </c>
      <c r="CL119" s="8">
        <v>10099286</v>
      </c>
      <c r="CM119" s="5">
        <v>10099286</v>
      </c>
      <c r="CN119" s="5">
        <v>10099286</v>
      </c>
      <c r="CO119" s="8">
        <v>10099286</v>
      </c>
      <c r="CP119" s="5">
        <v>10099286</v>
      </c>
      <c r="CQ119" s="5">
        <v>10099286</v>
      </c>
      <c r="CR119" s="5">
        <v>10099286</v>
      </c>
      <c r="CS119" s="5">
        <v>10099286</v>
      </c>
      <c r="CT119" s="5">
        <v>10099286</v>
      </c>
      <c r="CU119" s="5">
        <v>10099286</v>
      </c>
      <c r="CV119" s="5">
        <v>10099286</v>
      </c>
      <c r="CW119" s="5">
        <v>10099286</v>
      </c>
      <c r="CX119" s="8">
        <v>10099286</v>
      </c>
      <c r="CY119" s="8">
        <v>10099286</v>
      </c>
      <c r="CZ119" s="8">
        <v>10099286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5">
        <f t="shared" si="21"/>
        <v>0</v>
      </c>
      <c r="DI119" s="5">
        <f t="shared" si="21"/>
        <v>0</v>
      </c>
      <c r="DJ119" s="5">
        <f t="shared" si="21"/>
        <v>0</v>
      </c>
      <c r="DK119" s="5">
        <f t="shared" si="21"/>
        <v>0</v>
      </c>
      <c r="DL119" s="5">
        <f t="shared" si="21"/>
        <v>0</v>
      </c>
      <c r="DM119" s="5">
        <f t="shared" si="21"/>
        <v>0</v>
      </c>
      <c r="DN119" s="5">
        <f t="shared" si="21"/>
        <v>0</v>
      </c>
      <c r="DO119" s="5">
        <f t="shared" si="21"/>
        <v>0</v>
      </c>
      <c r="DP119" s="5">
        <f t="shared" si="21"/>
        <v>0</v>
      </c>
      <c r="DQ119" s="5">
        <f t="shared" si="21"/>
        <v>0</v>
      </c>
      <c r="DR119" s="5">
        <f t="shared" si="21"/>
        <v>0</v>
      </c>
      <c r="DS119" s="5">
        <f t="shared" si="21"/>
        <v>0</v>
      </c>
      <c r="DT119" s="5">
        <f t="shared" si="21"/>
        <v>0</v>
      </c>
      <c r="DU119" s="5">
        <f t="shared" si="21"/>
        <v>0</v>
      </c>
      <c r="DV119" s="5">
        <f t="shared" si="21"/>
        <v>0</v>
      </c>
      <c r="DW119" s="5">
        <f t="shared" si="21"/>
        <v>0</v>
      </c>
      <c r="DX119" s="5">
        <f t="shared" si="22"/>
        <v>0</v>
      </c>
      <c r="DY119" s="5">
        <f t="shared" si="22"/>
        <v>0</v>
      </c>
      <c r="DZ119" s="5">
        <f t="shared" si="22"/>
        <v>0</v>
      </c>
      <c r="EA119" s="5">
        <f t="shared" si="22"/>
        <v>0</v>
      </c>
      <c r="EB119" s="5">
        <f t="shared" si="22"/>
        <v>0</v>
      </c>
    </row>
    <row r="120" spans="1:132" outlineLevel="2">
      <c r="A120" s="2" t="s">
        <v>263</v>
      </c>
      <c r="B120" s="2">
        <v>1900</v>
      </c>
      <c r="C120" s="9" t="s">
        <v>130</v>
      </c>
      <c r="D120" s="9" t="s">
        <v>261</v>
      </c>
      <c r="E120" s="8"/>
      <c r="F120" s="8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1"/>
      <c r="AC120" s="25"/>
      <c r="AD120" s="8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8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CA120" s="5"/>
      <c r="CB120" s="5"/>
      <c r="CC120" s="8"/>
      <c r="CD120" s="5"/>
      <c r="CE120" s="5"/>
      <c r="CF120" s="5"/>
      <c r="CG120" s="5"/>
      <c r="CH120" s="5"/>
      <c r="CI120" s="5"/>
      <c r="CJ120" s="5"/>
      <c r="CK120" s="5"/>
      <c r="CL120" s="8">
        <v>-120928</v>
      </c>
      <c r="CM120" s="5">
        <v>-120928</v>
      </c>
      <c r="CN120" s="5">
        <v>-120928</v>
      </c>
      <c r="CO120" s="8">
        <v>-120928</v>
      </c>
      <c r="CP120" s="5">
        <v>-120928</v>
      </c>
      <c r="CQ120" s="5">
        <v>-120928</v>
      </c>
      <c r="CR120" s="5">
        <v>-120928</v>
      </c>
      <c r="CS120" s="5">
        <v>-120928</v>
      </c>
      <c r="CT120" s="5">
        <v>-120928</v>
      </c>
      <c r="CU120" s="5">
        <v>-120928</v>
      </c>
      <c r="CV120" s="5">
        <v>-120928</v>
      </c>
      <c r="CW120" s="5">
        <v>-120928</v>
      </c>
      <c r="CX120" s="8">
        <v>-120928</v>
      </c>
      <c r="CY120" s="8">
        <v>-120928</v>
      </c>
      <c r="CZ120" s="8">
        <v>-120928</v>
      </c>
      <c r="DA120" s="8">
        <v>-120928</v>
      </c>
      <c r="DB120" s="8">
        <v>-120928</v>
      </c>
      <c r="DC120" s="8">
        <v>-120928</v>
      </c>
      <c r="DD120" s="8">
        <v>-120928</v>
      </c>
      <c r="DE120" s="8">
        <v>-120928</v>
      </c>
      <c r="DF120" s="8">
        <v>-120928</v>
      </c>
      <c r="DG120" s="8">
        <v>-120928</v>
      </c>
      <c r="DH120" s="5">
        <f t="shared" si="21"/>
        <v>-120928</v>
      </c>
      <c r="DI120" s="5">
        <f t="shared" si="21"/>
        <v>-120928</v>
      </c>
      <c r="DJ120" s="5">
        <f t="shared" si="21"/>
        <v>-120928</v>
      </c>
      <c r="DK120" s="5">
        <f t="shared" si="21"/>
        <v>-120928</v>
      </c>
      <c r="DL120" s="5">
        <f t="shared" si="21"/>
        <v>-120928</v>
      </c>
      <c r="DM120" s="5">
        <f t="shared" si="21"/>
        <v>-120928</v>
      </c>
      <c r="DN120" s="5">
        <f t="shared" si="21"/>
        <v>-120928</v>
      </c>
      <c r="DO120" s="5">
        <f t="shared" si="21"/>
        <v>-120928</v>
      </c>
      <c r="DP120" s="5">
        <f t="shared" si="21"/>
        <v>-120928</v>
      </c>
      <c r="DQ120" s="5">
        <f t="shared" si="21"/>
        <v>-120928</v>
      </c>
      <c r="DR120" s="5">
        <f t="shared" si="21"/>
        <v>-120928</v>
      </c>
      <c r="DS120" s="5">
        <f t="shared" si="21"/>
        <v>-120928</v>
      </c>
      <c r="DT120" s="5">
        <f t="shared" si="21"/>
        <v>-120928</v>
      </c>
      <c r="DU120" s="5">
        <f t="shared" si="21"/>
        <v>-120928</v>
      </c>
      <c r="DV120" s="5">
        <f t="shared" si="21"/>
        <v>-120928</v>
      </c>
      <c r="DW120" s="5">
        <f t="shared" si="21"/>
        <v>-120928</v>
      </c>
      <c r="DX120" s="5">
        <f t="shared" si="22"/>
        <v>-120928</v>
      </c>
      <c r="DY120" s="5">
        <f t="shared" si="22"/>
        <v>-120928</v>
      </c>
      <c r="DZ120" s="5">
        <f t="shared" si="22"/>
        <v>-120928</v>
      </c>
      <c r="EA120" s="5">
        <f t="shared" si="22"/>
        <v>-120928</v>
      </c>
      <c r="EB120" s="5">
        <f t="shared" si="22"/>
        <v>-120928</v>
      </c>
    </row>
    <row r="121" spans="1:132" outlineLevel="2">
      <c r="A121" s="2" t="s">
        <v>264</v>
      </c>
      <c r="B121" s="2">
        <v>1900</v>
      </c>
      <c r="C121" s="9" t="s">
        <v>130</v>
      </c>
      <c r="D121" s="9" t="s">
        <v>262</v>
      </c>
      <c r="E121" s="8"/>
      <c r="F121" s="8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1"/>
      <c r="AC121" s="25"/>
      <c r="AD121" s="8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8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CA121" s="5"/>
      <c r="CB121" s="5"/>
      <c r="CC121" s="8"/>
      <c r="CD121" s="5"/>
      <c r="CE121" s="5"/>
      <c r="CF121" s="5"/>
      <c r="CG121" s="5"/>
      <c r="CH121" s="5"/>
      <c r="CI121" s="5"/>
      <c r="CJ121" s="5"/>
      <c r="CK121" s="5"/>
      <c r="CL121" s="8">
        <v>42325</v>
      </c>
      <c r="CM121" s="5">
        <v>42325</v>
      </c>
      <c r="CN121" s="5">
        <v>42325</v>
      </c>
      <c r="CO121" s="8">
        <v>42325</v>
      </c>
      <c r="CP121" s="5">
        <v>42325</v>
      </c>
      <c r="CQ121" s="5">
        <v>42325</v>
      </c>
      <c r="CR121" s="5">
        <v>42325</v>
      </c>
      <c r="CS121" s="5">
        <v>42325</v>
      </c>
      <c r="CT121" s="5">
        <v>42325</v>
      </c>
      <c r="CU121" s="5">
        <v>42325</v>
      </c>
      <c r="CV121" s="5">
        <v>42325</v>
      </c>
      <c r="CW121" s="5">
        <v>42325</v>
      </c>
      <c r="CX121" s="8">
        <v>42325</v>
      </c>
      <c r="CY121" s="8">
        <v>42325</v>
      </c>
      <c r="CZ121" s="8">
        <v>42325</v>
      </c>
      <c r="DA121" s="8">
        <v>25395</v>
      </c>
      <c r="DB121" s="8">
        <v>25395</v>
      </c>
      <c r="DC121" s="8">
        <v>25395</v>
      </c>
      <c r="DD121" s="8">
        <v>25395</v>
      </c>
      <c r="DE121" s="8">
        <v>25395</v>
      </c>
      <c r="DF121" s="8">
        <v>25395</v>
      </c>
      <c r="DG121" s="8">
        <v>25395</v>
      </c>
      <c r="DH121" s="5">
        <f t="shared" si="21"/>
        <v>25395</v>
      </c>
      <c r="DI121" s="5">
        <f t="shared" si="21"/>
        <v>25395</v>
      </c>
      <c r="DJ121" s="5">
        <f t="shared" si="21"/>
        <v>25395</v>
      </c>
      <c r="DK121" s="5">
        <f t="shared" si="21"/>
        <v>25395</v>
      </c>
      <c r="DL121" s="5">
        <f t="shared" si="21"/>
        <v>25395</v>
      </c>
      <c r="DM121" s="5">
        <f t="shared" si="21"/>
        <v>25395</v>
      </c>
      <c r="DN121" s="5">
        <f t="shared" si="21"/>
        <v>25395</v>
      </c>
      <c r="DO121" s="5">
        <f t="shared" si="21"/>
        <v>25395</v>
      </c>
      <c r="DP121" s="5">
        <f t="shared" si="21"/>
        <v>25395</v>
      </c>
      <c r="DQ121" s="5">
        <f t="shared" si="21"/>
        <v>25395</v>
      </c>
      <c r="DR121" s="5">
        <f t="shared" si="21"/>
        <v>25395</v>
      </c>
      <c r="DS121" s="5">
        <f t="shared" si="21"/>
        <v>25395</v>
      </c>
      <c r="DT121" s="5">
        <f t="shared" si="21"/>
        <v>25395</v>
      </c>
      <c r="DU121" s="5">
        <f t="shared" si="21"/>
        <v>25395</v>
      </c>
      <c r="DV121" s="5">
        <f t="shared" si="21"/>
        <v>25395</v>
      </c>
      <c r="DW121" s="5">
        <f t="shared" ref="DW121:DW125" si="23">DV121</f>
        <v>25395</v>
      </c>
      <c r="DX121" s="5">
        <f t="shared" si="22"/>
        <v>25395</v>
      </c>
      <c r="DY121" s="5">
        <f t="shared" si="22"/>
        <v>25395</v>
      </c>
      <c r="DZ121" s="5">
        <f t="shared" si="22"/>
        <v>25395</v>
      </c>
      <c r="EA121" s="5">
        <f t="shared" si="22"/>
        <v>25395</v>
      </c>
      <c r="EB121" s="5">
        <f t="shared" si="22"/>
        <v>25395</v>
      </c>
    </row>
    <row r="122" spans="1:132" outlineLevel="2">
      <c r="A122" s="2" t="s">
        <v>119</v>
      </c>
      <c r="B122" s="2">
        <v>1900</v>
      </c>
      <c r="C122" s="9" t="s">
        <v>130</v>
      </c>
      <c r="D122" s="9" t="s">
        <v>226</v>
      </c>
      <c r="E122" s="8">
        <v>0</v>
      </c>
      <c r="F122" s="8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8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1">
        <v>0</v>
      </c>
      <c r="Z122" s="5">
        <v>0</v>
      </c>
      <c r="AA122" s="5">
        <v>0</v>
      </c>
      <c r="AB122" s="1">
        <v>0</v>
      </c>
      <c r="AC122" s="25">
        <v>0</v>
      </c>
      <c r="AD122" s="8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484812</v>
      </c>
      <c r="AN122" s="5">
        <v>484812</v>
      </c>
      <c r="AO122" s="5">
        <v>484812</v>
      </c>
      <c r="AP122" s="5">
        <v>484812</v>
      </c>
      <c r="AQ122" s="5">
        <v>484812</v>
      </c>
      <c r="AR122" s="5">
        <v>484812</v>
      </c>
      <c r="AS122" s="5">
        <v>484812</v>
      </c>
      <c r="AT122" s="5">
        <v>484812</v>
      </c>
      <c r="AU122" s="5">
        <v>484812</v>
      </c>
      <c r="AV122" s="5">
        <v>484812</v>
      </c>
      <c r="AW122" s="5">
        <v>484812</v>
      </c>
      <c r="AX122" s="5">
        <v>484812</v>
      </c>
      <c r="AY122" s="5">
        <v>484812</v>
      </c>
      <c r="AZ122" s="5">
        <v>484812</v>
      </c>
      <c r="BA122" s="5">
        <v>600941</v>
      </c>
      <c r="BB122" s="5">
        <v>600941</v>
      </c>
      <c r="BC122" s="8">
        <v>600941</v>
      </c>
      <c r="BD122" s="5">
        <v>600941</v>
      </c>
      <c r="BE122" s="5">
        <v>600941</v>
      </c>
      <c r="BF122" s="5">
        <v>600941</v>
      </c>
      <c r="BG122" s="5">
        <v>600941</v>
      </c>
      <c r="BH122" s="5">
        <v>600941</v>
      </c>
      <c r="BI122" s="5">
        <v>600941</v>
      </c>
      <c r="BJ122" s="5">
        <v>600941</v>
      </c>
      <c r="BK122" s="5">
        <v>600941</v>
      </c>
      <c r="BL122" s="5">
        <v>600941</v>
      </c>
      <c r="BM122" s="5">
        <v>600941</v>
      </c>
      <c r="BN122" s="5">
        <v>988593</v>
      </c>
      <c r="BO122" s="5">
        <v>988593</v>
      </c>
      <c r="BP122" s="5">
        <v>988593</v>
      </c>
      <c r="BQ122" s="5">
        <v>988593</v>
      </c>
      <c r="BR122" s="5">
        <v>988593</v>
      </c>
      <c r="BS122" s="5">
        <v>988593</v>
      </c>
      <c r="BT122" s="5">
        <v>988593</v>
      </c>
      <c r="BU122" s="5">
        <v>988593</v>
      </c>
      <c r="BV122" s="5">
        <v>988593</v>
      </c>
      <c r="BW122" s="5">
        <v>988593</v>
      </c>
      <c r="BX122" s="8">
        <v>988593</v>
      </c>
      <c r="BY122" s="8">
        <v>988593</v>
      </c>
      <c r="BZ122" s="8">
        <v>1166272</v>
      </c>
      <c r="CA122" s="5">
        <v>1166272</v>
      </c>
      <c r="CB122" s="5">
        <v>1166272</v>
      </c>
      <c r="CC122" s="8">
        <v>1166272</v>
      </c>
      <c r="CD122" s="5">
        <v>1166272</v>
      </c>
      <c r="CE122" s="5">
        <v>1166272</v>
      </c>
      <c r="CF122" s="5">
        <v>1166272</v>
      </c>
      <c r="CG122" s="5">
        <v>1166272</v>
      </c>
      <c r="CH122" s="5">
        <v>1166272</v>
      </c>
      <c r="CI122" s="5">
        <v>1166272</v>
      </c>
      <c r="CJ122" s="5">
        <v>1166272</v>
      </c>
      <c r="CK122" s="5">
        <v>1166272</v>
      </c>
      <c r="CL122" s="8">
        <v>1755554</v>
      </c>
      <c r="CM122" s="5">
        <v>1755554</v>
      </c>
      <c r="CN122" s="5">
        <v>1755554</v>
      </c>
      <c r="CO122" s="8">
        <v>1755554</v>
      </c>
      <c r="CP122" s="5">
        <v>1755554</v>
      </c>
      <c r="CQ122" s="5">
        <v>1755554</v>
      </c>
      <c r="CR122" s="5">
        <v>1755554</v>
      </c>
      <c r="CS122" s="5">
        <v>1755554</v>
      </c>
      <c r="CT122" s="5">
        <v>1755554</v>
      </c>
      <c r="CU122" s="5">
        <v>1755554</v>
      </c>
      <c r="CV122" s="5">
        <v>1755554</v>
      </c>
      <c r="CW122" s="5">
        <v>1755554</v>
      </c>
      <c r="CX122" s="8">
        <v>1841184</v>
      </c>
      <c r="CY122" s="8">
        <v>1841184</v>
      </c>
      <c r="CZ122" s="8">
        <v>1841184</v>
      </c>
      <c r="DA122" s="8">
        <v>1841184</v>
      </c>
      <c r="DB122" s="8">
        <v>1841184</v>
      </c>
      <c r="DC122" s="8">
        <v>1841184</v>
      </c>
      <c r="DD122" s="8">
        <v>1841184</v>
      </c>
      <c r="DE122" s="8">
        <v>1841184</v>
      </c>
      <c r="DF122" s="8">
        <v>1841184</v>
      </c>
      <c r="DG122" s="8">
        <v>1841184</v>
      </c>
      <c r="DH122" s="5">
        <f t="shared" ref="DH122:DV125" si="24">DG122</f>
        <v>1841184</v>
      </c>
      <c r="DI122" s="5">
        <f t="shared" si="24"/>
        <v>1841184</v>
      </c>
      <c r="DJ122" s="5">
        <f t="shared" si="24"/>
        <v>1841184</v>
      </c>
      <c r="DK122" s="5">
        <f t="shared" si="24"/>
        <v>1841184</v>
      </c>
      <c r="DL122" s="5">
        <f t="shared" si="24"/>
        <v>1841184</v>
      </c>
      <c r="DM122" s="5">
        <f t="shared" si="24"/>
        <v>1841184</v>
      </c>
      <c r="DN122" s="5">
        <f t="shared" si="24"/>
        <v>1841184</v>
      </c>
      <c r="DO122" s="5">
        <f t="shared" si="24"/>
        <v>1841184</v>
      </c>
      <c r="DP122" s="5">
        <f t="shared" si="24"/>
        <v>1841184</v>
      </c>
      <c r="DQ122" s="5">
        <f t="shared" si="24"/>
        <v>1841184</v>
      </c>
      <c r="DR122" s="5">
        <f t="shared" si="24"/>
        <v>1841184</v>
      </c>
      <c r="DS122" s="5">
        <f t="shared" si="24"/>
        <v>1841184</v>
      </c>
      <c r="DT122" s="5">
        <f t="shared" si="24"/>
        <v>1841184</v>
      </c>
      <c r="DU122" s="5">
        <f t="shared" si="24"/>
        <v>1841184</v>
      </c>
      <c r="DV122" s="5">
        <f t="shared" si="24"/>
        <v>1841184</v>
      </c>
      <c r="DW122" s="5">
        <f t="shared" si="23"/>
        <v>1841184</v>
      </c>
      <c r="DX122" s="5">
        <f t="shared" si="22"/>
        <v>1841184</v>
      </c>
      <c r="DY122" s="5">
        <f t="shared" si="22"/>
        <v>1841184</v>
      </c>
      <c r="DZ122" s="5">
        <f t="shared" si="22"/>
        <v>1841184</v>
      </c>
      <c r="EA122" s="5">
        <f t="shared" si="22"/>
        <v>1841184</v>
      </c>
      <c r="EB122" s="5">
        <f t="shared" si="22"/>
        <v>1841184</v>
      </c>
    </row>
    <row r="123" spans="1:132" outlineLevel="2">
      <c r="A123" s="2" t="s">
        <v>120</v>
      </c>
      <c r="B123" s="2">
        <v>2830</v>
      </c>
      <c r="C123" s="9" t="s">
        <v>130</v>
      </c>
      <c r="D123" s="9" t="s">
        <v>227</v>
      </c>
      <c r="E123" s="8">
        <v>0</v>
      </c>
      <c r="F123" s="8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8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1">
        <v>0</v>
      </c>
      <c r="Z123" s="5">
        <v>0</v>
      </c>
      <c r="AA123" s="5">
        <v>0</v>
      </c>
      <c r="AB123" s="1">
        <v>0</v>
      </c>
      <c r="AC123" s="25">
        <v>0</v>
      </c>
      <c r="AD123" s="8">
        <v>-4924691</v>
      </c>
      <c r="AE123" s="5">
        <v>-4986627</v>
      </c>
      <c r="AF123" s="5">
        <v>-5048563</v>
      </c>
      <c r="AG123" s="5">
        <v>-5110498</v>
      </c>
      <c r="AH123" s="5">
        <v>-5172434</v>
      </c>
      <c r="AI123" s="5">
        <v>-5234371</v>
      </c>
      <c r="AJ123" s="5">
        <v>-5296307</v>
      </c>
      <c r="AK123" s="5">
        <v>-5358242</v>
      </c>
      <c r="AL123" s="5">
        <v>-5420178</v>
      </c>
      <c r="AM123" s="5">
        <v>-5482114</v>
      </c>
      <c r="AN123" s="5">
        <v>-5544050</v>
      </c>
      <c r="AO123" s="5">
        <v>-5605986</v>
      </c>
      <c r="AP123" s="5">
        <v>-5591328</v>
      </c>
      <c r="AQ123" s="5">
        <v>-5652427</v>
      </c>
      <c r="AR123" s="5">
        <v>-5713526</v>
      </c>
      <c r="AS123" s="5">
        <v>-5774625</v>
      </c>
      <c r="AT123" s="5">
        <v>-5835724</v>
      </c>
      <c r="AU123" s="5">
        <v>-5896823</v>
      </c>
      <c r="AV123" s="5">
        <v>18225358</v>
      </c>
      <c r="AW123" s="5">
        <v>18096708</v>
      </c>
      <c r="AX123" s="5">
        <v>17968058</v>
      </c>
      <c r="AY123" s="5">
        <v>17839408</v>
      </c>
      <c r="AZ123" s="5">
        <v>17710758</v>
      </c>
      <c r="BA123" s="5">
        <v>17582108</v>
      </c>
      <c r="BB123" s="5">
        <v>17453496</v>
      </c>
      <c r="BC123" s="5">
        <v>17324846</v>
      </c>
      <c r="BD123" s="5">
        <v>17196196</v>
      </c>
      <c r="BE123" s="5">
        <v>17067546</v>
      </c>
      <c r="BF123" s="5">
        <v>16938896</v>
      </c>
      <c r="BG123" s="5">
        <v>16810246</v>
      </c>
      <c r="BH123" s="5">
        <v>16681596</v>
      </c>
      <c r="BI123" s="5">
        <v>16552946</v>
      </c>
      <c r="BJ123" s="5">
        <v>16424296</v>
      </c>
      <c r="BK123" s="5">
        <v>16295646</v>
      </c>
      <c r="BL123" s="5">
        <v>16166996</v>
      </c>
      <c r="BM123" s="5">
        <v>16038346</v>
      </c>
      <c r="BN123" s="5">
        <v>15909696</v>
      </c>
      <c r="BO123" s="5">
        <v>10903059</v>
      </c>
      <c r="BP123" s="5">
        <v>10872892</v>
      </c>
      <c r="BQ123" s="5">
        <v>10842725</v>
      </c>
      <c r="BR123" s="5">
        <v>10826108</v>
      </c>
      <c r="BS123" s="5">
        <v>10809491</v>
      </c>
      <c r="BT123" s="5">
        <v>10792874</v>
      </c>
      <c r="BU123" s="5">
        <v>10776257</v>
      </c>
      <c r="BV123" s="5">
        <v>10759640</v>
      </c>
      <c r="BW123" s="5">
        <v>10743023</v>
      </c>
      <c r="BX123" s="8">
        <v>10726406</v>
      </c>
      <c r="BY123" s="8">
        <v>10709789</v>
      </c>
      <c r="BZ123" s="8">
        <v>10720230</v>
      </c>
      <c r="CA123" s="8">
        <v>10703613</v>
      </c>
      <c r="CB123" s="8">
        <v>10686996</v>
      </c>
      <c r="CC123" s="8">
        <v>10670379</v>
      </c>
      <c r="CD123" s="8">
        <v>10653762</v>
      </c>
      <c r="CE123" s="8">
        <v>10637145</v>
      </c>
      <c r="CF123" s="8">
        <v>10620528</v>
      </c>
      <c r="CG123" s="8">
        <v>10603911</v>
      </c>
      <c r="CH123" s="8">
        <v>10587294</v>
      </c>
      <c r="CI123" s="8">
        <v>10570677</v>
      </c>
      <c r="CJ123" s="8">
        <v>10554060</v>
      </c>
      <c r="CK123" s="8">
        <v>10537443</v>
      </c>
      <c r="CL123" s="8">
        <v>10520828</v>
      </c>
      <c r="CM123" s="8">
        <v>10504211</v>
      </c>
      <c r="CN123" s="8">
        <v>10487594</v>
      </c>
      <c r="CO123" s="8">
        <v>10470977</v>
      </c>
      <c r="CP123" s="8">
        <v>10454360</v>
      </c>
      <c r="CQ123" s="8">
        <v>10437743</v>
      </c>
      <c r="CR123" s="8">
        <v>10421126</v>
      </c>
      <c r="CS123" s="8">
        <v>10404509</v>
      </c>
      <c r="CT123" s="8">
        <v>10387892</v>
      </c>
      <c r="CU123" s="8">
        <v>10356828</v>
      </c>
      <c r="CV123" s="8">
        <v>10325763.574271526</v>
      </c>
      <c r="CW123" s="8">
        <v>10294699.148543052</v>
      </c>
      <c r="CX123" s="8">
        <v>10263634.72281458</v>
      </c>
      <c r="CY123" s="41">
        <v>23571255.229464155</v>
      </c>
      <c r="CZ123" s="41">
        <v>23499022.023080193</v>
      </c>
      <c r="DA123" s="42">
        <v>14645474.816696234</v>
      </c>
      <c r="DB123" s="42">
        <v>14600319.816696234</v>
      </c>
      <c r="DC123" s="42">
        <v>14555164.816696234</v>
      </c>
      <c r="DD123" s="42">
        <v>14510009.816696234</v>
      </c>
      <c r="DE123" s="42">
        <v>14464855.157242458</v>
      </c>
      <c r="DF123" s="42">
        <v>14419700.497788681</v>
      </c>
      <c r="DG123" s="42">
        <v>14374545.838334905</v>
      </c>
      <c r="DH123" s="5">
        <f t="shared" si="24"/>
        <v>14374545.838334905</v>
      </c>
      <c r="DI123" s="5">
        <f t="shared" si="24"/>
        <v>14374545.838334905</v>
      </c>
      <c r="DJ123" s="5">
        <f t="shared" si="24"/>
        <v>14374545.838334905</v>
      </c>
      <c r="DK123" s="5">
        <f t="shared" si="24"/>
        <v>14374545.838334905</v>
      </c>
      <c r="DL123" s="5">
        <f t="shared" si="24"/>
        <v>14374545.838334905</v>
      </c>
      <c r="DM123" s="5">
        <f t="shared" si="24"/>
        <v>14374545.838334905</v>
      </c>
      <c r="DN123" s="5">
        <f t="shared" si="24"/>
        <v>14374545.838334905</v>
      </c>
      <c r="DO123" s="5">
        <f t="shared" si="24"/>
        <v>14374545.838334905</v>
      </c>
      <c r="DP123" s="5">
        <f t="shared" si="24"/>
        <v>14374545.838334905</v>
      </c>
      <c r="DQ123" s="5">
        <f t="shared" si="24"/>
        <v>14374545.838334905</v>
      </c>
      <c r="DR123" s="5">
        <f t="shared" si="24"/>
        <v>14374545.838334905</v>
      </c>
      <c r="DS123" s="5">
        <f t="shared" si="24"/>
        <v>14374545.838334905</v>
      </c>
      <c r="DT123" s="5">
        <f t="shared" si="24"/>
        <v>14374545.838334905</v>
      </c>
      <c r="DU123" s="5">
        <f t="shared" si="24"/>
        <v>14374545.838334905</v>
      </c>
      <c r="DV123" s="5">
        <f t="shared" si="24"/>
        <v>14374545.838334905</v>
      </c>
      <c r="DW123" s="5">
        <f t="shared" si="23"/>
        <v>14374545.838334905</v>
      </c>
      <c r="DX123" s="5">
        <f t="shared" si="22"/>
        <v>14374545.838334905</v>
      </c>
      <c r="DY123" s="5">
        <f t="shared" si="22"/>
        <v>14374545.838334905</v>
      </c>
      <c r="DZ123" s="5">
        <f t="shared" si="22"/>
        <v>14374545.838334905</v>
      </c>
      <c r="EA123" s="5">
        <f t="shared" si="22"/>
        <v>14374545.838334905</v>
      </c>
      <c r="EB123" s="5">
        <f t="shared" si="22"/>
        <v>14374545.838334905</v>
      </c>
    </row>
    <row r="124" spans="1:132" outlineLevel="2">
      <c r="A124" s="2" t="s">
        <v>121</v>
      </c>
      <c r="B124" s="2">
        <v>2830</v>
      </c>
      <c r="C124" s="9" t="s">
        <v>130</v>
      </c>
      <c r="D124" s="9" t="s">
        <v>228</v>
      </c>
      <c r="E124" s="8">
        <v>0</v>
      </c>
      <c r="F124" s="8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8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1">
        <v>0</v>
      </c>
      <c r="Z124" s="5">
        <v>0</v>
      </c>
      <c r="AA124" s="5">
        <v>0</v>
      </c>
      <c r="AB124" s="1">
        <v>0</v>
      </c>
      <c r="AC124" s="25">
        <v>0</v>
      </c>
      <c r="AD124" s="8">
        <v>24984957</v>
      </c>
      <c r="AE124" s="5">
        <v>16230842</v>
      </c>
      <c r="AF124" s="5">
        <v>21183799</v>
      </c>
      <c r="AG124" s="5">
        <v>25809166</v>
      </c>
      <c r="AH124" s="5">
        <v>26018848</v>
      </c>
      <c r="AI124" s="5">
        <v>24182754</v>
      </c>
      <c r="AJ124" s="5">
        <v>16952749</v>
      </c>
      <c r="AK124" s="5">
        <v>23497070</v>
      </c>
      <c r="AL124" s="5">
        <v>37516711</v>
      </c>
      <c r="AM124" s="5">
        <v>35537544</v>
      </c>
      <c r="AN124" s="5">
        <v>39266395</v>
      </c>
      <c r="AO124" s="5">
        <v>36263716</v>
      </c>
      <c r="AP124" s="5">
        <v>31039561</v>
      </c>
      <c r="AQ124" s="5">
        <v>34607802</v>
      </c>
      <c r="AR124" s="5">
        <v>38986567</v>
      </c>
      <c r="AS124" s="5">
        <v>24173617</v>
      </c>
      <c r="AT124" s="5">
        <v>10474638</v>
      </c>
      <c r="AU124" s="5">
        <v>12679177</v>
      </c>
      <c r="AV124" s="5">
        <v>-13339299</v>
      </c>
      <c r="AW124" s="5">
        <v>-3986345</v>
      </c>
      <c r="AX124" s="5">
        <v>-22831060</v>
      </c>
      <c r="AY124" s="5">
        <v>-30817731</v>
      </c>
      <c r="AZ124" s="5">
        <v>-38892308</v>
      </c>
      <c r="BA124" s="5">
        <v>-40203338</v>
      </c>
      <c r="BB124" s="5">
        <v>-39241988</v>
      </c>
      <c r="BC124" s="5">
        <v>-36357798</v>
      </c>
      <c r="BD124" s="5">
        <v>-42236271</v>
      </c>
      <c r="BE124" s="5">
        <v>-46869745</v>
      </c>
      <c r="BF124" s="5">
        <v>-35334303</v>
      </c>
      <c r="BG124" s="5">
        <v>-33637538.814999998</v>
      </c>
      <c r="BH124" s="5">
        <v>-30937041.814999998</v>
      </c>
      <c r="BI124" s="5">
        <v>-26299943.814999998</v>
      </c>
      <c r="BJ124" s="5">
        <v>-17158556.814999998</v>
      </c>
      <c r="BK124" s="5">
        <v>-17078043.814999998</v>
      </c>
      <c r="BL124" s="5">
        <v>-13922648.814999998</v>
      </c>
      <c r="BM124" s="5">
        <v>3186649.1850000024</v>
      </c>
      <c r="BN124" s="5">
        <v>-5344289.8149999976</v>
      </c>
      <c r="BO124" s="5">
        <v>8783360.1850000024</v>
      </c>
      <c r="BP124" s="5">
        <v>17156942.185000002</v>
      </c>
      <c r="BQ124" s="5">
        <v>29490433.185000002</v>
      </c>
      <c r="BR124" s="5">
        <v>62156648.185000002</v>
      </c>
      <c r="BS124" s="5">
        <v>42677620.185000002</v>
      </c>
      <c r="BT124" s="5">
        <v>48318293.185000002</v>
      </c>
      <c r="BU124" s="5">
        <v>39570618.185000002</v>
      </c>
      <c r="BV124" s="5">
        <v>34484810.185000002</v>
      </c>
      <c r="BW124" s="5">
        <v>17055692.185000002</v>
      </c>
      <c r="BX124" s="8">
        <v>28819938.185000002</v>
      </c>
      <c r="BY124" s="8">
        <v>30253481.185000002</v>
      </c>
      <c r="BZ124" s="8">
        <v>40346642.185000002</v>
      </c>
      <c r="CA124" s="8">
        <v>39724046.185000002</v>
      </c>
      <c r="CB124" s="8">
        <v>41397873.185000002</v>
      </c>
      <c r="CC124" s="8">
        <v>37647022.185000002</v>
      </c>
      <c r="CD124" s="8">
        <v>57549984.185000002</v>
      </c>
      <c r="CE124" s="8">
        <v>72046493.185000002</v>
      </c>
      <c r="CF124" s="8">
        <v>68516916.185000002</v>
      </c>
      <c r="CG124" s="8">
        <v>64922090.457350008</v>
      </c>
      <c r="CH124" s="8">
        <v>69244070.104800001</v>
      </c>
      <c r="CI124" s="8">
        <v>91127626.748950005</v>
      </c>
      <c r="CJ124" s="8">
        <v>100218940.74895</v>
      </c>
      <c r="CK124" s="8">
        <v>104963599.74895</v>
      </c>
      <c r="CL124" s="8">
        <v>97261210</v>
      </c>
      <c r="CM124" s="8">
        <v>79243091</v>
      </c>
      <c r="CN124" s="8">
        <v>50299235</v>
      </c>
      <c r="CO124" s="8">
        <v>44881209</v>
      </c>
      <c r="CP124" s="8">
        <v>43176233</v>
      </c>
      <c r="CQ124" s="8">
        <v>41925315</v>
      </c>
      <c r="CR124" s="8">
        <v>42506351</v>
      </c>
      <c r="CS124" s="8">
        <v>50649927</v>
      </c>
      <c r="CT124" s="8">
        <v>56905757</v>
      </c>
      <c r="CU124" s="8">
        <v>53237263</v>
      </c>
      <c r="CV124" s="8">
        <v>52847857.205694519</v>
      </c>
      <c r="CW124" s="8">
        <v>60515555.347789019</v>
      </c>
      <c r="CX124" s="8">
        <v>54287751.461833544</v>
      </c>
      <c r="CY124" s="41">
        <v>38726393.0581</v>
      </c>
      <c r="CZ124" s="41">
        <v>38756858.85255</v>
      </c>
      <c r="DA124" s="42">
        <v>26055896.610650003</v>
      </c>
      <c r="DB124" s="42">
        <v>19165247.610650003</v>
      </c>
      <c r="DC124" s="42">
        <v>16337295.610650003</v>
      </c>
      <c r="DD124" s="42">
        <v>19615416.610650003</v>
      </c>
      <c r="DE124" s="42">
        <v>15295794.469978401</v>
      </c>
      <c r="DF124" s="42">
        <v>16701632.996534904</v>
      </c>
      <c r="DG124" s="42">
        <v>17291465.730592303</v>
      </c>
      <c r="DH124" s="5">
        <f t="shared" si="24"/>
        <v>17291465.730592303</v>
      </c>
      <c r="DI124" s="5">
        <f t="shared" si="24"/>
        <v>17291465.730592303</v>
      </c>
      <c r="DJ124" s="5">
        <f t="shared" si="24"/>
        <v>17291465.730592303</v>
      </c>
      <c r="DK124" s="5">
        <f t="shared" si="24"/>
        <v>17291465.730592303</v>
      </c>
      <c r="DL124" s="5">
        <f t="shared" si="24"/>
        <v>17291465.730592303</v>
      </c>
      <c r="DM124" s="5">
        <f t="shared" si="24"/>
        <v>17291465.730592303</v>
      </c>
      <c r="DN124" s="5">
        <f t="shared" si="24"/>
        <v>17291465.730592303</v>
      </c>
      <c r="DO124" s="5">
        <f t="shared" si="24"/>
        <v>17291465.730592303</v>
      </c>
      <c r="DP124" s="5">
        <f t="shared" si="24"/>
        <v>17291465.730592303</v>
      </c>
      <c r="DQ124" s="5">
        <f t="shared" si="24"/>
        <v>17291465.730592303</v>
      </c>
      <c r="DR124" s="5">
        <f t="shared" si="24"/>
        <v>17291465.730592303</v>
      </c>
      <c r="DS124" s="5">
        <f t="shared" si="24"/>
        <v>17291465.730592303</v>
      </c>
      <c r="DT124" s="5">
        <f t="shared" si="24"/>
        <v>17291465.730592303</v>
      </c>
      <c r="DU124" s="5">
        <f t="shared" si="24"/>
        <v>17291465.730592303</v>
      </c>
      <c r="DV124" s="5">
        <f t="shared" si="24"/>
        <v>17291465.730592303</v>
      </c>
      <c r="DW124" s="5">
        <f t="shared" si="23"/>
        <v>17291465.730592303</v>
      </c>
      <c r="DX124" s="5">
        <f t="shared" si="22"/>
        <v>17291465.730592303</v>
      </c>
      <c r="DY124" s="5">
        <f t="shared" si="22"/>
        <v>17291465.730592303</v>
      </c>
      <c r="DZ124" s="5">
        <f t="shared" si="22"/>
        <v>17291465.730592303</v>
      </c>
      <c r="EA124" s="5">
        <f t="shared" si="22"/>
        <v>17291465.730592303</v>
      </c>
      <c r="EB124" s="5">
        <f t="shared" si="22"/>
        <v>17291465.730592303</v>
      </c>
    </row>
    <row r="125" spans="1:132" outlineLevel="2">
      <c r="A125" s="2" t="s">
        <v>257</v>
      </c>
      <c r="B125" s="2">
        <v>1900</v>
      </c>
      <c r="C125" s="9" t="s">
        <v>130</v>
      </c>
      <c r="D125" s="9" t="s">
        <v>266</v>
      </c>
      <c r="E125" s="8"/>
      <c r="F125" s="8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8"/>
      <c r="S125" s="5"/>
      <c r="T125" s="5"/>
      <c r="U125" s="5"/>
      <c r="V125" s="5"/>
      <c r="W125" s="5"/>
      <c r="X125" s="5"/>
      <c r="Y125" s="1"/>
      <c r="Z125" s="5"/>
      <c r="AA125" s="5"/>
      <c r="AB125" s="1"/>
      <c r="AC125" s="25"/>
      <c r="AD125" s="8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>
        <v>0</v>
      </c>
      <c r="BX125" s="8">
        <v>0</v>
      </c>
      <c r="BY125" s="8">
        <v>0</v>
      </c>
      <c r="BZ125" s="8">
        <v>-408195</v>
      </c>
      <c r="CA125" s="5">
        <v>-408195</v>
      </c>
      <c r="CB125" s="5">
        <v>-408195</v>
      </c>
      <c r="CC125" s="8">
        <v>-408195</v>
      </c>
      <c r="CD125" s="5">
        <v>-408195</v>
      </c>
      <c r="CE125" s="5">
        <v>-408195</v>
      </c>
      <c r="CF125" s="5">
        <v>-408195</v>
      </c>
      <c r="CG125" s="5">
        <v>-408195</v>
      </c>
      <c r="CH125" s="5">
        <v>-408195</v>
      </c>
      <c r="CI125" s="5">
        <v>-408195</v>
      </c>
      <c r="CJ125" s="5">
        <v>-408195</v>
      </c>
      <c r="CK125" s="5">
        <v>-408195</v>
      </c>
      <c r="CL125" s="8">
        <v>-614444</v>
      </c>
      <c r="CM125" s="5">
        <v>-614444</v>
      </c>
      <c r="CN125" s="5">
        <v>-614444</v>
      </c>
      <c r="CO125" s="8">
        <v>-614444</v>
      </c>
      <c r="CP125" s="5">
        <v>-614444</v>
      </c>
      <c r="CQ125" s="5">
        <v>-614444</v>
      </c>
      <c r="CR125" s="5">
        <v>-614444</v>
      </c>
      <c r="CS125" s="5">
        <v>-614444</v>
      </c>
      <c r="CT125" s="5">
        <v>-614444</v>
      </c>
      <c r="CU125" s="5">
        <v>-614444</v>
      </c>
      <c r="CV125" s="5">
        <v>-614444</v>
      </c>
      <c r="CW125" s="5">
        <v>-614444</v>
      </c>
      <c r="CX125" s="8">
        <v>-644414</v>
      </c>
      <c r="CY125" s="8">
        <v>-644414</v>
      </c>
      <c r="CZ125" s="8">
        <v>-644414</v>
      </c>
      <c r="DA125" s="8">
        <v>-386649</v>
      </c>
      <c r="DB125" s="8">
        <v>-386649</v>
      </c>
      <c r="DC125" s="8">
        <v>-386649</v>
      </c>
      <c r="DD125" s="8">
        <v>-386649</v>
      </c>
      <c r="DE125" s="8">
        <v>-386649</v>
      </c>
      <c r="DF125" s="8">
        <v>-386649</v>
      </c>
      <c r="DG125" s="8">
        <v>-386649</v>
      </c>
      <c r="DH125" s="5">
        <f t="shared" si="24"/>
        <v>-386649</v>
      </c>
      <c r="DI125" s="5">
        <f t="shared" si="24"/>
        <v>-386649</v>
      </c>
      <c r="DJ125" s="5">
        <f t="shared" si="24"/>
        <v>-386649</v>
      </c>
      <c r="DK125" s="5">
        <f t="shared" si="24"/>
        <v>-386649</v>
      </c>
      <c r="DL125" s="5">
        <f t="shared" si="24"/>
        <v>-386649</v>
      </c>
      <c r="DM125" s="5">
        <f t="shared" si="24"/>
        <v>-386649</v>
      </c>
      <c r="DN125" s="5">
        <f t="shared" si="24"/>
        <v>-386649</v>
      </c>
      <c r="DO125" s="5">
        <f t="shared" si="24"/>
        <v>-386649</v>
      </c>
      <c r="DP125" s="5">
        <f t="shared" si="24"/>
        <v>-386649</v>
      </c>
      <c r="DQ125" s="5">
        <f t="shared" si="24"/>
        <v>-386649</v>
      </c>
      <c r="DR125" s="5">
        <f t="shared" si="24"/>
        <v>-386649</v>
      </c>
      <c r="DS125" s="5">
        <f t="shared" si="24"/>
        <v>-386649</v>
      </c>
      <c r="DT125" s="5">
        <f t="shared" si="24"/>
        <v>-386649</v>
      </c>
      <c r="DU125" s="5">
        <f t="shared" si="24"/>
        <v>-386649</v>
      </c>
      <c r="DV125" s="5">
        <f t="shared" si="24"/>
        <v>-386649</v>
      </c>
      <c r="DW125" s="5">
        <f t="shared" si="23"/>
        <v>-386649</v>
      </c>
      <c r="DX125" s="5">
        <f t="shared" si="22"/>
        <v>-386649</v>
      </c>
      <c r="DY125" s="5">
        <f t="shared" si="22"/>
        <v>-386649</v>
      </c>
      <c r="DZ125" s="5">
        <f t="shared" si="22"/>
        <v>-386649</v>
      </c>
      <c r="EA125" s="5">
        <f t="shared" si="22"/>
        <v>-386649</v>
      </c>
      <c r="EB125" s="5">
        <f t="shared" si="22"/>
        <v>-386649</v>
      </c>
    </row>
    <row r="126" spans="1:132" s="6" customFormat="1" outlineLevel="1">
      <c r="A126" s="6" t="s">
        <v>246</v>
      </c>
      <c r="C126" s="26"/>
      <c r="D126" s="26"/>
      <c r="E126" s="19">
        <v>6767625</v>
      </c>
      <c r="F126" s="19">
        <v>7531944.2200000007</v>
      </c>
      <c r="G126" s="27">
        <v>7619061.2200000007</v>
      </c>
      <c r="H126" s="27">
        <v>7138475.2200000007</v>
      </c>
      <c r="I126" s="27">
        <v>6893964.2200000007</v>
      </c>
      <c r="J126" s="27">
        <v>6863031.2200000007</v>
      </c>
      <c r="K126" s="27">
        <v>7078062.2200000007</v>
      </c>
      <c r="L126" s="27">
        <v>6238404.2200000007</v>
      </c>
      <c r="M126" s="27">
        <v>6002683.2200000007</v>
      </c>
      <c r="N126" s="27">
        <v>6733028.2200000007</v>
      </c>
      <c r="O126" s="27">
        <v>12331434.830000002</v>
      </c>
      <c r="P126" s="27">
        <v>12248862.830000002</v>
      </c>
      <c r="Q126" s="27">
        <v>11884600.830000002</v>
      </c>
      <c r="R126" s="19">
        <v>60971072</v>
      </c>
      <c r="S126" s="11">
        <v>52530613</v>
      </c>
      <c r="T126" s="11">
        <v>49708827</v>
      </c>
      <c r="U126" s="11">
        <v>50304014</v>
      </c>
      <c r="V126" s="11">
        <v>43098368</v>
      </c>
      <c r="W126" s="11">
        <v>46396807</v>
      </c>
      <c r="X126" s="11">
        <v>54583297</v>
      </c>
      <c r="Y126" s="10">
        <v>56176938</v>
      </c>
      <c r="Z126" s="11">
        <v>59741001</v>
      </c>
      <c r="AA126" s="11">
        <v>57905988</v>
      </c>
      <c r="AB126" s="10">
        <v>57942773</v>
      </c>
      <c r="AC126" s="28">
        <v>65425398</v>
      </c>
      <c r="AD126" s="19">
        <v>100908639</v>
      </c>
      <c r="AE126" s="11">
        <v>91145518</v>
      </c>
      <c r="AF126" s="11">
        <v>96225627</v>
      </c>
      <c r="AG126" s="11">
        <v>113375924</v>
      </c>
      <c r="AH126" s="11">
        <v>112433127</v>
      </c>
      <c r="AI126" s="11">
        <v>110574475</v>
      </c>
      <c r="AJ126" s="11">
        <v>73694678</v>
      </c>
      <c r="AK126" s="11">
        <v>80219021</v>
      </c>
      <c r="AL126" s="11">
        <v>94970844</v>
      </c>
      <c r="AM126" s="11">
        <v>108125057</v>
      </c>
      <c r="AN126" s="11">
        <v>111699922</v>
      </c>
      <c r="AO126" s="11">
        <v>108374284</v>
      </c>
      <c r="AP126" s="11">
        <v>175885794.60000002</v>
      </c>
      <c r="AQ126" s="11">
        <v>179568517.60000002</v>
      </c>
      <c r="AR126" s="11">
        <v>183405743.60000002</v>
      </c>
      <c r="AS126" s="11">
        <v>184156371.60000002</v>
      </c>
      <c r="AT126" s="11">
        <v>169993522.60000002</v>
      </c>
      <c r="AU126" s="11">
        <v>172303507.60000002</v>
      </c>
      <c r="AV126" s="11">
        <v>149268037.55000004</v>
      </c>
      <c r="AW126" s="11">
        <v>158362706.55000004</v>
      </c>
      <c r="AX126" s="11">
        <v>139262006.55000004</v>
      </c>
      <c r="AY126" s="11">
        <v>148074896.49999997</v>
      </c>
      <c r="AZ126" s="11">
        <v>139866184.49999997</v>
      </c>
      <c r="BA126" s="11">
        <v>130331366.50000003</v>
      </c>
      <c r="BB126" s="11">
        <v>170922047.89999995</v>
      </c>
      <c r="BC126" s="11">
        <v>173120061.89999995</v>
      </c>
      <c r="BD126" s="11">
        <v>166708600.89999995</v>
      </c>
      <c r="BE126" s="11">
        <v>164769279</v>
      </c>
      <c r="BF126" s="11">
        <v>176477097</v>
      </c>
      <c r="BG126" s="11">
        <v>178365498.185</v>
      </c>
      <c r="BH126" s="11">
        <v>149936353.08499995</v>
      </c>
      <c r="BI126" s="11">
        <v>154830845.08499995</v>
      </c>
      <c r="BJ126" s="11">
        <v>163578015.08499995</v>
      </c>
      <c r="BK126" s="11">
        <v>191213697.185</v>
      </c>
      <c r="BL126" s="11">
        <v>194500971.185</v>
      </c>
      <c r="BM126" s="11">
        <v>211152096.185</v>
      </c>
      <c r="BN126" s="11">
        <v>241564976.185</v>
      </c>
      <c r="BO126" s="11">
        <v>250477939.185</v>
      </c>
      <c r="BP126" s="11">
        <v>258557455.185</v>
      </c>
      <c r="BQ126" s="11">
        <v>294953737.185</v>
      </c>
      <c r="BR126" s="11">
        <v>327828730.185</v>
      </c>
      <c r="BS126" s="11">
        <v>307453532.185</v>
      </c>
      <c r="BT126" s="11">
        <v>264454221.13499999</v>
      </c>
      <c r="BU126" s="11">
        <v>255766767.13499999</v>
      </c>
      <c r="BV126" s="11">
        <v>250450507.13499999</v>
      </c>
      <c r="BW126" s="11">
        <v>212424577.08499998</v>
      </c>
      <c r="BX126" s="19">
        <v>224086565.08499998</v>
      </c>
      <c r="BY126" s="19">
        <v>226432332.08499998</v>
      </c>
      <c r="BZ126" s="19">
        <v>357553469.185</v>
      </c>
      <c r="CA126" s="19">
        <v>355984678.185</v>
      </c>
      <c r="CB126" s="19">
        <v>357571723.185</v>
      </c>
      <c r="CC126" s="19">
        <v>379454597.185</v>
      </c>
      <c r="CD126" s="19">
        <v>400356753.185</v>
      </c>
      <c r="CE126" s="19">
        <v>415067609.185</v>
      </c>
      <c r="CF126" s="19">
        <v>408230680.185</v>
      </c>
      <c r="CG126" s="19">
        <v>405858804.45735002</v>
      </c>
      <c r="CH126" s="19">
        <v>409958553.10479999</v>
      </c>
      <c r="CI126" s="19">
        <v>454806911.58894998</v>
      </c>
      <c r="CJ126" s="19">
        <v>463356350.58894998</v>
      </c>
      <c r="CK126" s="19">
        <v>468012088.58894998</v>
      </c>
      <c r="CL126" s="19">
        <v>610497401.83999991</v>
      </c>
      <c r="CM126" s="19">
        <v>592693730.83999991</v>
      </c>
      <c r="CN126" s="19">
        <v>563596356.83999991</v>
      </c>
      <c r="CO126" s="19">
        <v>586037152.19000006</v>
      </c>
      <c r="CP126" s="19">
        <v>583710173.19000006</v>
      </c>
      <c r="CQ126" s="19">
        <v>582096918.19000006</v>
      </c>
      <c r="CR126" s="19">
        <v>533868120.94922239</v>
      </c>
      <c r="CS126" s="19">
        <v>541797993.94922233</v>
      </c>
      <c r="CT126" s="19">
        <v>547810357.94922233</v>
      </c>
      <c r="CU126" s="19">
        <v>547530408.2994976</v>
      </c>
      <c r="CV126" s="19">
        <v>546782873.74946356</v>
      </c>
      <c r="CW126" s="19">
        <v>554381052.52582967</v>
      </c>
      <c r="CX126" s="19">
        <v>604638331.70464814</v>
      </c>
      <c r="CY126" s="19">
        <v>602153466.20756423</v>
      </c>
      <c r="CZ126" s="19">
        <v>601851823.42563021</v>
      </c>
      <c r="DA126" s="19">
        <v>369969544.240345</v>
      </c>
      <c r="DB126" s="19">
        <v>362836193.59034503</v>
      </c>
      <c r="DC126" s="19">
        <v>360248430.10034502</v>
      </c>
      <c r="DD126" s="19">
        <v>307879740.740345</v>
      </c>
      <c r="DE126" s="19">
        <v>303500454.06021965</v>
      </c>
      <c r="DF126" s="19">
        <v>304734906.77732229</v>
      </c>
      <c r="DG126" s="19">
        <v>301406472.60192603</v>
      </c>
      <c r="DH126" s="19">
        <f>SUBTOTAL(9,DH106:DH125)</f>
        <v>301406472.60192603</v>
      </c>
      <c r="DI126" s="19">
        <f t="shared" ref="DI126:EB126" si="25">SUBTOTAL(9,DI106:DI125)</f>
        <v>301406472.60192603</v>
      </c>
      <c r="DJ126" s="19">
        <f t="shared" si="25"/>
        <v>301406472.60192603</v>
      </c>
      <c r="DK126" s="19">
        <f t="shared" si="25"/>
        <v>301406472.60192603</v>
      </c>
      <c r="DL126" s="19">
        <f t="shared" si="25"/>
        <v>301406472.60192603</v>
      </c>
      <c r="DM126" s="19">
        <f t="shared" si="25"/>
        <v>301406472.60192603</v>
      </c>
      <c r="DN126" s="19">
        <f t="shared" si="25"/>
        <v>301406472.60192603</v>
      </c>
      <c r="DO126" s="19">
        <f t="shared" si="25"/>
        <v>301406472.60192603</v>
      </c>
      <c r="DP126" s="19">
        <f t="shared" si="25"/>
        <v>301406472.60192603</v>
      </c>
      <c r="DQ126" s="19">
        <f t="shared" si="25"/>
        <v>301406472.60192603</v>
      </c>
      <c r="DR126" s="19">
        <f t="shared" si="25"/>
        <v>301406472.60192603</v>
      </c>
      <c r="DS126" s="19">
        <f t="shared" si="25"/>
        <v>301406472.60192603</v>
      </c>
      <c r="DT126" s="19">
        <f t="shared" si="25"/>
        <v>301406472.60192603</v>
      </c>
      <c r="DU126" s="19">
        <f t="shared" si="25"/>
        <v>301406472.60192603</v>
      </c>
      <c r="DV126" s="19">
        <f t="shared" si="25"/>
        <v>301406472.60192603</v>
      </c>
      <c r="DW126" s="19">
        <f t="shared" si="25"/>
        <v>301406472.60192603</v>
      </c>
      <c r="DX126" s="19">
        <f t="shared" si="25"/>
        <v>301406472.60192603</v>
      </c>
      <c r="DY126" s="19">
        <f t="shared" si="25"/>
        <v>301406472.60192603</v>
      </c>
      <c r="DZ126" s="19">
        <f t="shared" si="25"/>
        <v>301406472.60192603</v>
      </c>
      <c r="EA126" s="19">
        <f t="shared" si="25"/>
        <v>301406472.60192603</v>
      </c>
      <c r="EB126" s="19">
        <f t="shared" si="25"/>
        <v>301406472.60192603</v>
      </c>
    </row>
    <row r="127" spans="1:132" ht="13.5" thickBot="1">
      <c r="A127" s="6" t="s">
        <v>122</v>
      </c>
      <c r="B127" s="6"/>
      <c r="C127" s="9"/>
      <c r="D127" s="9"/>
      <c r="E127" s="17">
        <v>5392807.6800000053</v>
      </c>
      <c r="F127" s="17">
        <v>5323640.9100000095</v>
      </c>
      <c r="G127" s="17">
        <v>5410757.9100000095</v>
      </c>
      <c r="H127" s="17">
        <v>4930171.9100000095</v>
      </c>
      <c r="I127" s="17">
        <v>9662862.4818000123</v>
      </c>
      <c r="J127" s="17">
        <v>9631929.4818000123</v>
      </c>
      <c r="K127" s="17">
        <v>9846960.4818000123</v>
      </c>
      <c r="L127" s="17">
        <v>8985207.1844000071</v>
      </c>
      <c r="M127" s="17">
        <v>8749486.184400009</v>
      </c>
      <c r="N127" s="17">
        <v>9479831.1844000071</v>
      </c>
      <c r="O127" s="17">
        <v>34330853.280513823</v>
      </c>
      <c r="P127" s="17">
        <v>34248281.280513823</v>
      </c>
      <c r="Q127" s="17">
        <v>33884019.280513823</v>
      </c>
      <c r="R127" s="17">
        <v>78901438.980000019</v>
      </c>
      <c r="S127" s="17">
        <v>71385276.980000019</v>
      </c>
      <c r="T127" s="17">
        <v>68563490.980000019</v>
      </c>
      <c r="U127" s="17">
        <v>70289770.38499999</v>
      </c>
      <c r="V127" s="17">
        <v>63084124.38499999</v>
      </c>
      <c r="W127" s="17">
        <v>66382563.38499999</v>
      </c>
      <c r="X127" s="17">
        <v>57399987.863900006</v>
      </c>
      <c r="Y127" s="17">
        <v>67037959.863900006</v>
      </c>
      <c r="Z127" s="17">
        <v>70602022.863900006</v>
      </c>
      <c r="AA127" s="17">
        <v>70508697.179395616</v>
      </c>
      <c r="AB127" s="17">
        <v>70545482.179395616</v>
      </c>
      <c r="AC127" s="17">
        <v>78028107.179395616</v>
      </c>
      <c r="AD127" s="17">
        <v>117089944.75</v>
      </c>
      <c r="AE127" s="17">
        <v>107326823.75</v>
      </c>
      <c r="AF127" s="17">
        <v>112406932.75</v>
      </c>
      <c r="AG127" s="17">
        <v>129230424.90790001</v>
      </c>
      <c r="AH127" s="17">
        <v>128287627.90790001</v>
      </c>
      <c r="AI127" s="17">
        <v>126428975.90790001</v>
      </c>
      <c r="AJ127" s="17">
        <v>89164984.453599989</v>
      </c>
      <c r="AK127" s="17">
        <v>95689327.453599989</v>
      </c>
      <c r="AL127" s="17">
        <v>110441150.45359999</v>
      </c>
      <c r="AM127" s="17">
        <v>114737639.57370001</v>
      </c>
      <c r="AN127" s="17">
        <v>118312504.57370001</v>
      </c>
      <c r="AO127" s="17">
        <v>114986866.57370001</v>
      </c>
      <c r="AP127" s="17">
        <v>178142667.71000001</v>
      </c>
      <c r="AQ127" s="17">
        <v>181825390.71000001</v>
      </c>
      <c r="AR127" s="17">
        <v>185662616.71000001</v>
      </c>
      <c r="AS127" s="17">
        <v>181307671.23396888</v>
      </c>
      <c r="AT127" s="17">
        <v>167144822.23396888</v>
      </c>
      <c r="AU127" s="17">
        <v>169454807.23396888</v>
      </c>
      <c r="AV127" s="17">
        <v>149980723.3768768</v>
      </c>
      <c r="AW127" s="17">
        <v>159075392.3768768</v>
      </c>
      <c r="AX127" s="17">
        <v>139974692.3768768</v>
      </c>
      <c r="AY127" s="17">
        <v>154128596.18941697</v>
      </c>
      <c r="AZ127" s="17">
        <v>145919884.18941697</v>
      </c>
      <c r="BA127" s="17">
        <v>136438570.18941703</v>
      </c>
      <c r="BB127" s="17">
        <v>195885793.65999997</v>
      </c>
      <c r="BC127" s="17">
        <v>198083807.65999997</v>
      </c>
      <c r="BD127" s="17">
        <v>191672346.65999997</v>
      </c>
      <c r="BE127" s="17">
        <v>179196615.0446375</v>
      </c>
      <c r="BF127" s="17">
        <v>190904433.0446375</v>
      </c>
      <c r="BG127" s="17">
        <v>192792834.2296375</v>
      </c>
      <c r="BH127" s="17">
        <v>162357534.19387496</v>
      </c>
      <c r="BI127" s="17">
        <v>167252026.19387496</v>
      </c>
      <c r="BJ127" s="17">
        <v>175999196.19387496</v>
      </c>
      <c r="BK127" s="17">
        <v>205011037.69350001</v>
      </c>
      <c r="BL127" s="17">
        <v>208298311.69350001</v>
      </c>
      <c r="BM127" s="17">
        <v>224949436.69350001</v>
      </c>
      <c r="BN127" s="17">
        <v>267982819.89500004</v>
      </c>
      <c r="BO127" s="17">
        <v>276895782.89499998</v>
      </c>
      <c r="BP127" s="17">
        <v>284975298.89499998</v>
      </c>
      <c r="BQ127" s="17">
        <v>321070351.85891837</v>
      </c>
      <c r="BR127" s="17">
        <v>353945344.85891837</v>
      </c>
      <c r="BS127" s="17">
        <v>333570146.85891837</v>
      </c>
      <c r="BT127" s="17">
        <v>290103993.84500003</v>
      </c>
      <c r="BU127" s="17">
        <v>281416539.84500003</v>
      </c>
      <c r="BV127" s="17">
        <v>276100279.84500003</v>
      </c>
      <c r="BW127" s="17">
        <v>252513160.79499999</v>
      </c>
      <c r="BX127" s="21">
        <v>264175148.79499999</v>
      </c>
      <c r="BY127" s="21">
        <v>266520915.79499999</v>
      </c>
      <c r="BZ127" s="21">
        <v>353265597.74000001</v>
      </c>
      <c r="CA127" s="21">
        <v>351696806.74000001</v>
      </c>
      <c r="CB127" s="21">
        <v>353283851.74000001</v>
      </c>
      <c r="CC127" s="21">
        <v>386239046.73999995</v>
      </c>
      <c r="CD127" s="21">
        <v>407141202.73999995</v>
      </c>
      <c r="CE127" s="21">
        <v>421852058.73999995</v>
      </c>
      <c r="CF127" s="21">
        <v>396520891.74000001</v>
      </c>
      <c r="CG127" s="21">
        <v>394149016.01235002</v>
      </c>
      <c r="CH127" s="21">
        <v>398248764.65979999</v>
      </c>
      <c r="CI127" s="21">
        <v>442366791.70682496</v>
      </c>
      <c r="CJ127" s="21">
        <v>450916230.70682496</v>
      </c>
      <c r="CK127" s="21">
        <v>455571968.70682496</v>
      </c>
      <c r="CL127" s="21">
        <v>620407978.83999991</v>
      </c>
      <c r="CM127" s="21">
        <v>602604307.83999991</v>
      </c>
      <c r="CN127" s="21">
        <v>573506933.83999991</v>
      </c>
      <c r="CO127" s="21">
        <v>594031560.19000006</v>
      </c>
      <c r="CP127" s="21">
        <v>591704581.19000006</v>
      </c>
      <c r="CQ127" s="21">
        <v>590091326.19000006</v>
      </c>
      <c r="CR127" s="21">
        <v>540216036.94922233</v>
      </c>
      <c r="CS127" s="21">
        <v>548145909.94922233</v>
      </c>
      <c r="CT127" s="21">
        <v>554158273.94922233</v>
      </c>
      <c r="CU127" s="21">
        <v>552043208.2994976</v>
      </c>
      <c r="CV127" s="21">
        <v>551295673.74946356</v>
      </c>
      <c r="CW127" s="21">
        <v>558893852.52582967</v>
      </c>
      <c r="CX127" s="21">
        <v>624714886.70464814</v>
      </c>
      <c r="CY127" s="21">
        <v>622230021.20756412</v>
      </c>
      <c r="CZ127" s="21">
        <v>621928378.42563021</v>
      </c>
      <c r="DA127" s="21">
        <v>382375175.240345</v>
      </c>
      <c r="DB127" s="21">
        <v>375241824.59034503</v>
      </c>
      <c r="DC127" s="21">
        <v>372654061.10034502</v>
      </c>
      <c r="DD127" s="21">
        <v>314870220.740345</v>
      </c>
      <c r="DE127" s="21">
        <v>310490934.06021965</v>
      </c>
      <c r="DF127" s="21">
        <v>311725386.77732229</v>
      </c>
      <c r="DG127" s="21">
        <v>307833836.60192597</v>
      </c>
      <c r="DH127" s="49">
        <f>SUBTOTAL(9,DH9:DH126)</f>
        <v>307263036.61859465</v>
      </c>
      <c r="DI127" s="49">
        <f t="shared" ref="DI127:EB127" si="26">SUBTOTAL(9,DI9:DI126)</f>
        <v>306773545.16635042</v>
      </c>
      <c r="DJ127" s="49">
        <f t="shared" si="26"/>
        <v>306127430.9616195</v>
      </c>
      <c r="DK127" s="49">
        <f t="shared" si="26"/>
        <v>306058593.17116654</v>
      </c>
      <c r="DL127" s="49">
        <f t="shared" si="26"/>
        <v>305975779.23034942</v>
      </c>
      <c r="DM127" s="49">
        <f t="shared" si="26"/>
        <v>305893143.57207608</v>
      </c>
      <c r="DN127" s="49">
        <f t="shared" si="26"/>
        <v>305810755.3737253</v>
      </c>
      <c r="DO127" s="49">
        <f t="shared" si="26"/>
        <v>305728588.71307611</v>
      </c>
      <c r="DP127" s="49">
        <f t="shared" si="26"/>
        <v>305646604.14625281</v>
      </c>
      <c r="DQ127" s="49">
        <f t="shared" si="26"/>
        <v>305568263.15986317</v>
      </c>
      <c r="DR127" s="49">
        <f t="shared" si="26"/>
        <v>305497058.19097149</v>
      </c>
      <c r="DS127" s="49">
        <f t="shared" si="26"/>
        <v>305432667.34777415</v>
      </c>
      <c r="DT127" s="49">
        <f t="shared" si="26"/>
        <v>305375259.74849784</v>
      </c>
      <c r="DU127" s="49">
        <f t="shared" si="26"/>
        <v>305324803.50619507</v>
      </c>
      <c r="DV127" s="49">
        <f t="shared" si="26"/>
        <v>305281054.41353488</v>
      </c>
      <c r="DW127" s="49">
        <f t="shared" si="26"/>
        <v>305221773.50603426</v>
      </c>
      <c r="DX127" s="49">
        <f t="shared" si="26"/>
        <v>305172136.08701169</v>
      </c>
      <c r="DY127" s="49">
        <f t="shared" si="26"/>
        <v>305133284.0067991</v>
      </c>
      <c r="DZ127" s="49">
        <f t="shared" si="26"/>
        <v>305105384.98876846</v>
      </c>
      <c r="EA127" s="49">
        <f t="shared" si="26"/>
        <v>305087754.33579952</v>
      </c>
      <c r="EB127" s="49">
        <f t="shared" si="26"/>
        <v>305081917.59409267</v>
      </c>
    </row>
    <row r="128" spans="1:132" ht="13.5" thickTop="1">
      <c r="BT128" s="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</row>
    <row r="129" spans="1:132">
      <c r="A129" s="2" t="s">
        <v>292</v>
      </c>
      <c r="B129" s="2">
        <v>1900</v>
      </c>
      <c r="BT129" s="5"/>
      <c r="DA129" s="5">
        <f>DA106</f>
        <v>-154641288</v>
      </c>
      <c r="DB129" s="5">
        <f t="shared" ref="DB129:EB129" si="27">DB106</f>
        <v>-154641288</v>
      </c>
      <c r="DC129" s="5">
        <f t="shared" si="27"/>
        <v>-154641288</v>
      </c>
      <c r="DD129" s="5">
        <f t="shared" si="27"/>
        <v>-155666879</v>
      </c>
      <c r="DE129" s="5">
        <f t="shared" si="27"/>
        <v>-155666879</v>
      </c>
      <c r="DF129" s="5">
        <f t="shared" si="27"/>
        <v>-155666879</v>
      </c>
      <c r="DG129" s="5">
        <f t="shared" si="27"/>
        <v>-156740712</v>
      </c>
      <c r="DH129" s="5">
        <f t="shared" si="27"/>
        <v>-156740712</v>
      </c>
      <c r="DI129" s="5">
        <f t="shared" si="27"/>
        <v>-156740712</v>
      </c>
      <c r="DJ129" s="5">
        <f t="shared" si="27"/>
        <v>-156740712</v>
      </c>
      <c r="DK129" s="5">
        <f t="shared" si="27"/>
        <v>-156740712</v>
      </c>
      <c r="DL129" s="5">
        <f t="shared" si="27"/>
        <v>-156740712</v>
      </c>
      <c r="DM129" s="5">
        <f t="shared" si="27"/>
        <v>-156740712</v>
      </c>
      <c r="DN129" s="5">
        <f t="shared" si="27"/>
        <v>-156740712</v>
      </c>
      <c r="DO129" s="5">
        <f t="shared" si="27"/>
        <v>-156740712</v>
      </c>
      <c r="DP129" s="5">
        <f t="shared" si="27"/>
        <v>-156740712</v>
      </c>
      <c r="DQ129" s="5">
        <f t="shared" si="27"/>
        <v>-156740712</v>
      </c>
      <c r="DR129" s="5">
        <f t="shared" si="27"/>
        <v>-156740712</v>
      </c>
      <c r="DS129" s="5">
        <f t="shared" si="27"/>
        <v>-156740712</v>
      </c>
      <c r="DT129" s="5">
        <f t="shared" si="27"/>
        <v>-156740712</v>
      </c>
      <c r="DU129" s="5">
        <f t="shared" si="27"/>
        <v>-156740712</v>
      </c>
      <c r="DV129" s="5">
        <f t="shared" si="27"/>
        <v>-156740712</v>
      </c>
      <c r="DW129" s="5">
        <f t="shared" si="27"/>
        <v>-156740712</v>
      </c>
      <c r="DX129" s="5">
        <f t="shared" si="27"/>
        <v>-156740712</v>
      </c>
      <c r="DY129" s="5">
        <f t="shared" si="27"/>
        <v>-156740712</v>
      </c>
      <c r="DZ129" s="5">
        <f t="shared" si="27"/>
        <v>-156740712</v>
      </c>
      <c r="EA129" s="5">
        <f t="shared" si="27"/>
        <v>-156740712</v>
      </c>
      <c r="EB129" s="5">
        <f t="shared" si="27"/>
        <v>-156740712</v>
      </c>
    </row>
    <row r="130" spans="1:132">
      <c r="A130" s="2" t="s">
        <v>293</v>
      </c>
      <c r="BT130" s="5"/>
      <c r="DA130" s="5">
        <f>DA108</f>
        <v>4981246</v>
      </c>
      <c r="DB130" s="5">
        <f t="shared" ref="DB130:EB130" si="28">DB108</f>
        <v>4981246</v>
      </c>
      <c r="DC130" s="5">
        <f t="shared" si="28"/>
        <v>4981246</v>
      </c>
      <c r="DD130" s="5">
        <f t="shared" si="28"/>
        <v>4981246</v>
      </c>
      <c r="DE130" s="5">
        <f t="shared" si="28"/>
        <v>4981246</v>
      </c>
      <c r="DF130" s="5">
        <f t="shared" si="28"/>
        <v>4981246</v>
      </c>
      <c r="DG130" s="5">
        <f t="shared" si="28"/>
        <v>4981246</v>
      </c>
      <c r="DH130" s="5">
        <f t="shared" si="28"/>
        <v>4981246</v>
      </c>
      <c r="DI130" s="5">
        <f t="shared" si="28"/>
        <v>4981246</v>
      </c>
      <c r="DJ130" s="5">
        <f t="shared" si="28"/>
        <v>4981246</v>
      </c>
      <c r="DK130" s="5">
        <f t="shared" si="28"/>
        <v>4981246</v>
      </c>
      <c r="DL130" s="5">
        <f t="shared" si="28"/>
        <v>4981246</v>
      </c>
      <c r="DM130" s="5">
        <f t="shared" si="28"/>
        <v>4981246</v>
      </c>
      <c r="DN130" s="5">
        <f t="shared" si="28"/>
        <v>4981246</v>
      </c>
      <c r="DO130" s="5">
        <f t="shared" si="28"/>
        <v>4981246</v>
      </c>
      <c r="DP130" s="5">
        <f t="shared" si="28"/>
        <v>4981246</v>
      </c>
      <c r="DQ130" s="5">
        <f t="shared" si="28"/>
        <v>4981246</v>
      </c>
      <c r="DR130" s="5">
        <f t="shared" si="28"/>
        <v>4981246</v>
      </c>
      <c r="DS130" s="5">
        <f t="shared" si="28"/>
        <v>4981246</v>
      </c>
      <c r="DT130" s="5">
        <f t="shared" si="28"/>
        <v>4981246</v>
      </c>
      <c r="DU130" s="5">
        <f t="shared" si="28"/>
        <v>4981246</v>
      </c>
      <c r="DV130" s="5">
        <f t="shared" si="28"/>
        <v>4981246</v>
      </c>
      <c r="DW130" s="5">
        <f t="shared" si="28"/>
        <v>4981246</v>
      </c>
      <c r="DX130" s="5">
        <f t="shared" si="28"/>
        <v>4981246</v>
      </c>
      <c r="DY130" s="5">
        <f t="shared" si="28"/>
        <v>4981246</v>
      </c>
      <c r="DZ130" s="5">
        <f t="shared" si="28"/>
        <v>4981246</v>
      </c>
      <c r="EA130" s="5">
        <f t="shared" si="28"/>
        <v>4981246</v>
      </c>
      <c r="EB130" s="5">
        <f t="shared" si="28"/>
        <v>4981246</v>
      </c>
    </row>
    <row r="131" spans="1:132">
      <c r="A131" s="6" t="s">
        <v>294</v>
      </c>
      <c r="BT131" s="5"/>
      <c r="DA131" s="11">
        <f>DA127-DA129-DA130</f>
        <v>532035217.240345</v>
      </c>
      <c r="DB131" s="11">
        <f t="shared" ref="DB131:EB131" si="29">DB127-DB129-DB130</f>
        <v>524901866.59034503</v>
      </c>
      <c r="DC131" s="11">
        <f t="shared" si="29"/>
        <v>522314103.10034502</v>
      </c>
      <c r="DD131" s="11">
        <f t="shared" si="29"/>
        <v>465555853.740345</v>
      </c>
      <c r="DE131" s="11">
        <f t="shared" si="29"/>
        <v>461176567.06021965</v>
      </c>
      <c r="DF131" s="11">
        <f t="shared" si="29"/>
        <v>462411019.77732229</v>
      </c>
      <c r="DG131" s="11">
        <f t="shared" si="29"/>
        <v>459593302.60192597</v>
      </c>
      <c r="DH131" s="11">
        <f t="shared" si="29"/>
        <v>459022502.61859465</v>
      </c>
      <c r="DI131" s="11">
        <f t="shared" si="29"/>
        <v>458533011.16635042</v>
      </c>
      <c r="DJ131" s="11">
        <f t="shared" si="29"/>
        <v>457886896.9616195</v>
      </c>
      <c r="DK131" s="11">
        <f t="shared" si="29"/>
        <v>457818059.17116654</v>
      </c>
      <c r="DL131" s="11">
        <f t="shared" si="29"/>
        <v>457735245.23034942</v>
      </c>
      <c r="DM131" s="11">
        <f t="shared" si="29"/>
        <v>457652609.57207608</v>
      </c>
      <c r="DN131" s="11">
        <f t="shared" si="29"/>
        <v>457570221.3737253</v>
      </c>
      <c r="DO131" s="11">
        <f t="shared" si="29"/>
        <v>457488054.71307611</v>
      </c>
      <c r="DP131" s="11">
        <f t="shared" si="29"/>
        <v>457406070.14625281</v>
      </c>
      <c r="DQ131" s="11">
        <f t="shared" si="29"/>
        <v>457327729.15986317</v>
      </c>
      <c r="DR131" s="11">
        <f t="shared" si="29"/>
        <v>457256524.19097149</v>
      </c>
      <c r="DS131" s="11">
        <f t="shared" si="29"/>
        <v>457192133.34777415</v>
      </c>
      <c r="DT131" s="11">
        <f t="shared" si="29"/>
        <v>457134725.74849784</v>
      </c>
      <c r="DU131" s="11">
        <f t="shared" si="29"/>
        <v>457084269.50619507</v>
      </c>
      <c r="DV131" s="11">
        <f t="shared" si="29"/>
        <v>457040520.41353488</v>
      </c>
      <c r="DW131" s="11">
        <f t="shared" si="29"/>
        <v>456981239.50603426</v>
      </c>
      <c r="DX131" s="11">
        <f t="shared" si="29"/>
        <v>456931602.08701169</v>
      </c>
      <c r="DY131" s="11">
        <f t="shared" si="29"/>
        <v>456892750.0067991</v>
      </c>
      <c r="DZ131" s="11">
        <f t="shared" si="29"/>
        <v>456864850.98876846</v>
      </c>
      <c r="EA131" s="11">
        <f t="shared" si="29"/>
        <v>456847220.33579952</v>
      </c>
      <c r="EB131" s="11">
        <f t="shared" si="29"/>
        <v>456841383.59409267</v>
      </c>
    </row>
    <row r="132" spans="1:132">
      <c r="BT132" s="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</row>
    <row r="133" spans="1:132">
      <c r="A133" s="2" t="s">
        <v>229</v>
      </c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</row>
    <row r="134" spans="1:132">
      <c r="A134" s="2" t="s">
        <v>0</v>
      </c>
      <c r="C134" s="2" t="s">
        <v>295</v>
      </c>
      <c r="D134" s="2">
        <v>1900</v>
      </c>
      <c r="E134" s="8">
        <v>38898205.920000002</v>
      </c>
      <c r="F134" s="8">
        <v>62604529.409999996</v>
      </c>
      <c r="G134" s="8">
        <v>62604529.409999996</v>
      </c>
      <c r="H134" s="8">
        <v>62604529.409999996</v>
      </c>
      <c r="I134" s="8">
        <v>62604529.409999996</v>
      </c>
      <c r="J134" s="8">
        <v>62604529.409999996</v>
      </c>
      <c r="K134" s="8">
        <v>62604529.409999996</v>
      </c>
      <c r="L134" s="8">
        <v>62604529.409999996</v>
      </c>
      <c r="M134" s="8">
        <v>62604529.409999996</v>
      </c>
      <c r="N134" s="8">
        <v>62604529.409999996</v>
      </c>
      <c r="O134" s="8">
        <v>90656150.700000003</v>
      </c>
      <c r="P134" s="8">
        <v>90656150.700000003</v>
      </c>
      <c r="Q134" s="8">
        <v>90656150.700000003</v>
      </c>
      <c r="R134" s="8">
        <v>118639693.56999999</v>
      </c>
      <c r="S134" s="8">
        <v>119027644.56999999</v>
      </c>
      <c r="T134" s="8">
        <v>119027644.56999999</v>
      </c>
      <c r="U134" s="8">
        <v>119027644.56999999</v>
      </c>
      <c r="V134" s="8">
        <v>119027644.56999999</v>
      </c>
      <c r="W134" s="8">
        <v>119027644.56999999</v>
      </c>
      <c r="X134" s="8">
        <v>100689141.67</v>
      </c>
      <c r="Y134" s="8">
        <v>112328919.27</v>
      </c>
      <c r="Z134" s="8">
        <v>112328919.27</v>
      </c>
      <c r="AA134" s="8">
        <v>112328919.27</v>
      </c>
      <c r="AB134" s="8">
        <v>112328919.27</v>
      </c>
      <c r="AC134" s="8">
        <v>112328919.27</v>
      </c>
      <c r="AD134" s="8">
        <v>127632776.48999999</v>
      </c>
      <c r="AE134" s="8">
        <v>127632776.48999999</v>
      </c>
      <c r="AF134" s="8">
        <v>127632776.48999999</v>
      </c>
      <c r="AG134" s="8">
        <v>127632776.48999999</v>
      </c>
      <c r="AH134" s="8">
        <v>127632776.48999999</v>
      </c>
      <c r="AI134" s="8">
        <v>127632776.48999999</v>
      </c>
      <c r="AJ134" s="8">
        <v>127632776.48999999</v>
      </c>
      <c r="AK134" s="8">
        <v>127632776.48999999</v>
      </c>
      <c r="AL134" s="8">
        <v>127632776.48999999</v>
      </c>
      <c r="AM134" s="8">
        <v>127632776.48999999</v>
      </c>
      <c r="AN134" s="8">
        <v>127632776.48999999</v>
      </c>
      <c r="AO134" s="8">
        <v>127632776.48999999</v>
      </c>
      <c r="AP134" s="8">
        <v>209040250.97999999</v>
      </c>
      <c r="AQ134" s="8">
        <v>209040250.97999999</v>
      </c>
      <c r="AR134" s="8">
        <v>209040250.97999999</v>
      </c>
      <c r="AS134" s="8">
        <v>209040250.97999999</v>
      </c>
      <c r="AT134" s="8">
        <v>209040250.97999999</v>
      </c>
      <c r="AU134" s="8">
        <v>209040250.97999999</v>
      </c>
      <c r="AV134" s="8">
        <v>208838430.97999999</v>
      </c>
      <c r="AW134" s="8">
        <v>208838430.97999999</v>
      </c>
      <c r="AX134" s="8">
        <v>208838430.97999999</v>
      </c>
      <c r="AY134" s="8">
        <v>226807509.80000001</v>
      </c>
      <c r="AZ134" s="8">
        <v>226807509.80000001</v>
      </c>
      <c r="BA134" s="8">
        <v>222101146.71000001</v>
      </c>
      <c r="BB134" s="8">
        <v>260090605.81</v>
      </c>
      <c r="BC134" s="8">
        <v>260152056.81</v>
      </c>
      <c r="BD134" s="8">
        <v>260152056.81</v>
      </c>
      <c r="BE134" s="8">
        <v>260152056.81</v>
      </c>
      <c r="BF134" s="8">
        <v>260152056.81</v>
      </c>
      <c r="BG134" s="8">
        <v>260152056.81</v>
      </c>
      <c r="BH134" s="8">
        <v>260152056.81</v>
      </c>
      <c r="BI134" s="8">
        <v>260152056.81</v>
      </c>
      <c r="BJ134" s="8">
        <v>260152056.81</v>
      </c>
      <c r="BK134" s="8">
        <v>273991421.85000002</v>
      </c>
      <c r="BL134" s="8">
        <v>273991421.85000002</v>
      </c>
      <c r="BM134" s="8">
        <v>273991421.85000002</v>
      </c>
      <c r="BN134" s="8">
        <v>295458434.76999998</v>
      </c>
      <c r="BO134" s="8">
        <v>295458434.76999998</v>
      </c>
      <c r="BP134" s="8">
        <v>295458434.76999998</v>
      </c>
      <c r="BQ134" s="8">
        <v>293930313.63</v>
      </c>
      <c r="BR134" s="8">
        <v>293930313.63</v>
      </c>
      <c r="BS134" s="8">
        <v>293930313.63</v>
      </c>
      <c r="BT134" s="8">
        <v>294082724.63</v>
      </c>
      <c r="BU134" s="8">
        <v>294082724.63</v>
      </c>
      <c r="BV134" s="8">
        <v>294082724.63</v>
      </c>
      <c r="BW134" s="8">
        <v>294082724.63</v>
      </c>
      <c r="BX134" s="8">
        <v>294082724.63</v>
      </c>
      <c r="BY134" s="8">
        <v>294082724.63</v>
      </c>
      <c r="BZ134" s="8">
        <v>363961946.88</v>
      </c>
      <c r="CA134" s="8">
        <v>363961946.88</v>
      </c>
      <c r="CB134" s="8">
        <v>363961946.88</v>
      </c>
      <c r="CC134" s="8">
        <v>363961946.88</v>
      </c>
      <c r="CD134" s="8">
        <v>363961946.88</v>
      </c>
      <c r="CE134" s="8">
        <v>363961946.88</v>
      </c>
      <c r="CF134" s="8">
        <v>381351105.88</v>
      </c>
      <c r="CG134" s="8">
        <v>382709340.88</v>
      </c>
      <c r="CH134" s="8">
        <v>382709340.88</v>
      </c>
      <c r="CI134" s="8">
        <v>382801828.88</v>
      </c>
      <c r="CJ134" s="8">
        <v>382801828.88</v>
      </c>
      <c r="CK134" s="8">
        <v>382801828.88</v>
      </c>
      <c r="CL134" s="8">
        <v>566487744.88</v>
      </c>
      <c r="CM134" s="8">
        <v>566487744.88</v>
      </c>
      <c r="CN134" s="8">
        <v>566487744.88</v>
      </c>
      <c r="CO134" s="8">
        <v>569144467.88</v>
      </c>
      <c r="CP134" s="8">
        <v>569144467.88</v>
      </c>
      <c r="CQ134" s="8">
        <v>569144467.88</v>
      </c>
      <c r="CR134" s="8">
        <v>569394786.99000001</v>
      </c>
      <c r="CS134" s="8">
        <v>569394786.99000001</v>
      </c>
      <c r="CT134" s="8">
        <v>569394786.99000001</v>
      </c>
      <c r="CU134" s="8">
        <v>556557652.44000006</v>
      </c>
      <c r="CV134" s="8">
        <v>556557652.44000006</v>
      </c>
      <c r="CW134" s="8">
        <v>556557652.44000006</v>
      </c>
      <c r="CX134" s="8">
        <v>606238658.09000003</v>
      </c>
      <c r="CY134" s="8">
        <v>606238658.09000003</v>
      </c>
      <c r="CZ134" s="8">
        <v>606238658.09000003</v>
      </c>
      <c r="DA134" s="8">
        <f t="shared" ref="DA134:DG134" si="30">SUMIF($B$9:$B$125,$D134,DA$9:DA$126)</f>
        <v>504522022</v>
      </c>
      <c r="DB134" s="8">
        <f t="shared" si="30"/>
        <v>504522022</v>
      </c>
      <c r="DC134" s="8">
        <f t="shared" si="30"/>
        <v>504522022</v>
      </c>
      <c r="DD134" s="8">
        <f t="shared" si="30"/>
        <v>440605947</v>
      </c>
      <c r="DE134" s="8">
        <f t="shared" si="30"/>
        <v>440605947</v>
      </c>
      <c r="DF134" s="8">
        <f t="shared" si="30"/>
        <v>440605947</v>
      </c>
      <c r="DG134" s="8">
        <f t="shared" si="30"/>
        <v>437021385</v>
      </c>
      <c r="DH134" s="8">
        <f>SUMIF($B$9:$B$125,$D134,DH$9:DH$126)</f>
        <v>437021385</v>
      </c>
      <c r="DI134" s="8">
        <f t="shared" ref="DI134:EB134" si="31">SUMIF($B$9:$B$125,$D134,DI$9:DI$126)</f>
        <v>437021385</v>
      </c>
      <c r="DJ134" s="8">
        <f t="shared" si="31"/>
        <v>437021385</v>
      </c>
      <c r="DK134" s="8">
        <f t="shared" si="31"/>
        <v>437021385</v>
      </c>
      <c r="DL134" s="8">
        <f t="shared" si="31"/>
        <v>437021385</v>
      </c>
      <c r="DM134" s="8">
        <f t="shared" si="31"/>
        <v>437021385</v>
      </c>
      <c r="DN134" s="8">
        <f t="shared" si="31"/>
        <v>437021385</v>
      </c>
      <c r="DO134" s="8">
        <f t="shared" si="31"/>
        <v>437021385</v>
      </c>
      <c r="DP134" s="8">
        <f t="shared" si="31"/>
        <v>437021385</v>
      </c>
      <c r="DQ134" s="8">
        <f t="shared" si="31"/>
        <v>437021385</v>
      </c>
      <c r="DR134" s="8">
        <f t="shared" si="31"/>
        <v>437021385</v>
      </c>
      <c r="DS134" s="8">
        <f t="shared" si="31"/>
        <v>437021385</v>
      </c>
      <c r="DT134" s="8">
        <f t="shared" si="31"/>
        <v>437021385</v>
      </c>
      <c r="DU134" s="8">
        <f t="shared" si="31"/>
        <v>437021385</v>
      </c>
      <c r="DV134" s="8">
        <f t="shared" si="31"/>
        <v>437021385</v>
      </c>
      <c r="DW134" s="8">
        <f t="shared" si="31"/>
        <v>437021385</v>
      </c>
      <c r="DX134" s="8">
        <f t="shared" si="31"/>
        <v>437021385</v>
      </c>
      <c r="DY134" s="8">
        <f t="shared" si="31"/>
        <v>437021385</v>
      </c>
      <c r="DZ134" s="8">
        <f t="shared" si="31"/>
        <v>437021385</v>
      </c>
      <c r="EA134" s="8">
        <f t="shared" si="31"/>
        <v>437021385</v>
      </c>
      <c r="EB134" s="8">
        <f t="shared" si="31"/>
        <v>437021385</v>
      </c>
    </row>
    <row r="135" spans="1:132">
      <c r="A135" s="2" t="s">
        <v>1</v>
      </c>
      <c r="E135" s="8">
        <v>5383754.0800000001</v>
      </c>
      <c r="F135" s="8">
        <v>5684609.3899999997</v>
      </c>
      <c r="G135" s="8">
        <v>5684609.3899999997</v>
      </c>
      <c r="H135" s="8">
        <v>5684609.3899999997</v>
      </c>
      <c r="I135" s="8">
        <v>5684609.3899999997</v>
      </c>
      <c r="J135" s="8">
        <v>5684609.3899999997</v>
      </c>
      <c r="K135" s="8">
        <v>5684609.3899999997</v>
      </c>
      <c r="L135" s="8">
        <v>5684609.3899999997</v>
      </c>
      <c r="M135" s="8">
        <v>5684609.3899999997</v>
      </c>
      <c r="N135" s="8">
        <v>5684609.3899999997</v>
      </c>
      <c r="O135" s="8">
        <v>6264989</v>
      </c>
      <c r="P135" s="8">
        <v>6264989</v>
      </c>
      <c r="Q135" s="8">
        <v>6264989</v>
      </c>
      <c r="R135" s="8">
        <v>5719000.7999999998</v>
      </c>
      <c r="S135" s="8">
        <v>5754227.7999999998</v>
      </c>
      <c r="T135" s="8">
        <v>5754227.7999999998</v>
      </c>
      <c r="U135" s="8">
        <v>5754227.7999999998</v>
      </c>
      <c r="V135" s="8">
        <v>5754227.7999999998</v>
      </c>
      <c r="W135" s="8">
        <v>5754227.7999999998</v>
      </c>
      <c r="X135" s="8">
        <v>3510536.18</v>
      </c>
      <c r="Y135" s="8">
        <v>4567450.58</v>
      </c>
      <c r="Z135" s="8">
        <v>4567450.58</v>
      </c>
      <c r="AA135" s="8">
        <v>4567450.58</v>
      </c>
      <c r="AB135" s="8">
        <v>4567450.58</v>
      </c>
      <c r="AC135" s="8">
        <v>4567450.58</v>
      </c>
      <c r="AD135" s="8">
        <v>4525643.9000000004</v>
      </c>
      <c r="AE135" s="8">
        <v>4525643.9000000004</v>
      </c>
      <c r="AF135" s="8">
        <v>4525643.9000000004</v>
      </c>
      <c r="AG135" s="8">
        <v>4525643.9000000004</v>
      </c>
      <c r="AH135" s="8">
        <v>4525643.9000000004</v>
      </c>
      <c r="AI135" s="8">
        <v>4525643.9000000004</v>
      </c>
      <c r="AJ135" s="8">
        <v>4525643.9000000004</v>
      </c>
      <c r="AK135" s="8">
        <v>4525643.9000000004</v>
      </c>
      <c r="AL135" s="8">
        <v>4525643.9000000004</v>
      </c>
      <c r="AM135" s="8">
        <v>5010455.9000000004</v>
      </c>
      <c r="AN135" s="8">
        <v>5010455.9000000004</v>
      </c>
      <c r="AO135" s="8">
        <v>5010455.9000000004</v>
      </c>
      <c r="AP135" s="8">
        <v>4641253.4000000004</v>
      </c>
      <c r="AQ135" s="8">
        <v>4641253.4000000004</v>
      </c>
      <c r="AR135" s="8">
        <v>4641253.4000000004</v>
      </c>
      <c r="AS135" s="8">
        <v>4641253.4000000004</v>
      </c>
      <c r="AT135" s="8">
        <v>4641253.4000000004</v>
      </c>
      <c r="AU135" s="8">
        <v>4641253.4000000004</v>
      </c>
      <c r="AV135" s="8">
        <v>4217263.4000000004</v>
      </c>
      <c r="AW135" s="8">
        <v>4217263.4000000004</v>
      </c>
      <c r="AX135" s="8">
        <v>4217263.4000000004</v>
      </c>
      <c r="AY135" s="8">
        <v>6334707.3799999999</v>
      </c>
      <c r="AZ135" s="8">
        <v>6334707.3799999999</v>
      </c>
      <c r="BA135" s="8">
        <v>4738997.7300000004</v>
      </c>
      <c r="BB135" s="8">
        <v>4952615.63</v>
      </c>
      <c r="BC135" s="8">
        <v>4952615.63</v>
      </c>
      <c r="BD135" s="8">
        <v>4952615.63</v>
      </c>
      <c r="BE135" s="8">
        <v>4952615.63</v>
      </c>
      <c r="BF135" s="8">
        <v>4952615.63</v>
      </c>
      <c r="BG135" s="8">
        <v>4952615.63</v>
      </c>
      <c r="BH135" s="8">
        <v>4952615.63</v>
      </c>
      <c r="BI135" s="8">
        <v>4952615.63</v>
      </c>
      <c r="BJ135" s="8">
        <v>4952615.63</v>
      </c>
      <c r="BK135" s="8">
        <v>4639564.41</v>
      </c>
      <c r="BL135" s="8">
        <v>4639564.41</v>
      </c>
      <c r="BM135" s="8">
        <v>4639564.41</v>
      </c>
      <c r="BN135" s="8">
        <v>5093368.91</v>
      </c>
      <c r="BO135" s="8">
        <v>5093368.91</v>
      </c>
      <c r="BP135" s="8">
        <v>5093368.91</v>
      </c>
      <c r="BQ135" s="8">
        <v>5027880.91</v>
      </c>
      <c r="BR135" s="8">
        <v>5027880.91</v>
      </c>
      <c r="BS135" s="8">
        <v>5027880.91</v>
      </c>
      <c r="BT135" s="8">
        <v>5027880.91</v>
      </c>
      <c r="BU135" s="8">
        <v>5027880.91</v>
      </c>
      <c r="BV135" s="8">
        <v>5027880.91</v>
      </c>
      <c r="BW135" s="8">
        <v>5027880.91</v>
      </c>
      <c r="BX135" s="8">
        <v>5027880.91</v>
      </c>
      <c r="BY135" s="8">
        <v>5027880.91</v>
      </c>
      <c r="BZ135" s="8">
        <v>5114207.53</v>
      </c>
      <c r="CA135" s="8">
        <v>5114207.53</v>
      </c>
      <c r="CB135" s="8">
        <v>5114207.53</v>
      </c>
      <c r="CC135" s="8">
        <v>5114207.53</v>
      </c>
      <c r="CD135" s="8">
        <v>5114207.53</v>
      </c>
      <c r="CE135" s="8">
        <v>5114207.53</v>
      </c>
      <c r="CF135" s="8">
        <v>5114207.53</v>
      </c>
      <c r="CG135" s="8">
        <v>5114207.53</v>
      </c>
      <c r="CH135" s="8">
        <v>5114207.53</v>
      </c>
      <c r="CI135" s="8">
        <v>5114207.53</v>
      </c>
      <c r="CJ135" s="8">
        <v>5114207.53</v>
      </c>
      <c r="CK135" s="8">
        <v>5114207.53</v>
      </c>
      <c r="CL135" s="8">
        <v>5863388.5300000003</v>
      </c>
      <c r="CM135" s="8">
        <v>5863388.5300000003</v>
      </c>
      <c r="CN135" s="8">
        <v>5863388.5300000003</v>
      </c>
      <c r="CO135" s="8">
        <v>5863388.5300000003</v>
      </c>
      <c r="CP135" s="8">
        <v>5863388.5300000003</v>
      </c>
      <c r="CQ135" s="8">
        <v>5863388.5300000003</v>
      </c>
      <c r="CR135" s="8">
        <v>5863388.5300000003</v>
      </c>
      <c r="CS135" s="8">
        <v>5863388.5300000003</v>
      </c>
      <c r="CT135" s="8">
        <v>5863388.5300000003</v>
      </c>
      <c r="CU135" s="8">
        <v>5863388.5300000003</v>
      </c>
      <c r="CV135" s="8">
        <v>5863388.5300000003</v>
      </c>
      <c r="CW135" s="8">
        <v>5863388.5300000003</v>
      </c>
      <c r="CX135" s="8">
        <v>5988884.5300000003</v>
      </c>
      <c r="CY135" s="8">
        <v>5988884.5300000003</v>
      </c>
      <c r="CZ135" s="8">
        <v>5988884.5300000003</v>
      </c>
    </row>
    <row r="136" spans="1:132">
      <c r="A136" s="2" t="s">
        <v>2</v>
      </c>
      <c r="D136" s="2">
        <v>2820</v>
      </c>
      <c r="E136" s="8">
        <v>-14448502.289999999</v>
      </c>
      <c r="F136" s="8">
        <v>-25179752.870000001</v>
      </c>
      <c r="G136" s="8">
        <v>-25179752.870000001</v>
      </c>
      <c r="H136" s="8">
        <v>-25179752.870000001</v>
      </c>
      <c r="I136" s="8">
        <v>-20637043.32</v>
      </c>
      <c r="J136" s="8">
        <v>-20637043.32</v>
      </c>
      <c r="K136" s="8">
        <v>-20637043.32</v>
      </c>
      <c r="L136" s="8">
        <v>-20657944.280000001</v>
      </c>
      <c r="M136" s="8">
        <v>-20657944.280000001</v>
      </c>
      <c r="N136" s="8">
        <v>-20657944.280000001</v>
      </c>
      <c r="O136" s="8">
        <v>-29959025.609999999</v>
      </c>
      <c r="P136" s="8">
        <v>-29959025.609999999</v>
      </c>
      <c r="Q136" s="8">
        <v>-29959025.609999999</v>
      </c>
      <c r="R136" s="8">
        <v>-20242975.690000001</v>
      </c>
      <c r="S136" s="8">
        <v>-20075181.690000001</v>
      </c>
      <c r="T136" s="8">
        <v>-20075181.690000001</v>
      </c>
      <c r="U136" s="8">
        <v>-10512901.51</v>
      </c>
      <c r="V136" s="8">
        <v>-10512901.51</v>
      </c>
      <c r="W136" s="8">
        <v>-10512901.51</v>
      </c>
      <c r="X136" s="8">
        <v>-12843878.630000001</v>
      </c>
      <c r="Y136" s="8">
        <v>-12843878.630000001</v>
      </c>
      <c r="Z136" s="8">
        <v>-12843878.630000001</v>
      </c>
      <c r="AA136" s="8">
        <v>-12558950.470000001</v>
      </c>
      <c r="AB136" s="8">
        <v>-12558950.470000001</v>
      </c>
      <c r="AC136" s="8">
        <v>-12558950.470000001</v>
      </c>
      <c r="AD136" s="8">
        <v>-15795320.17</v>
      </c>
      <c r="AE136" s="8">
        <v>-15795320.17</v>
      </c>
      <c r="AF136" s="8">
        <v>-15795320.17</v>
      </c>
      <c r="AG136" s="8">
        <v>-3769336.04</v>
      </c>
      <c r="AH136" s="8">
        <v>-3769336.04</v>
      </c>
      <c r="AI136" s="8">
        <v>-3769336.04</v>
      </c>
      <c r="AJ136" s="8">
        <v>-33603182.07</v>
      </c>
      <c r="AK136" s="8">
        <v>-33603182.07</v>
      </c>
      <c r="AL136" s="8">
        <v>-33603182.07</v>
      </c>
      <c r="AM136" s="8">
        <v>-26967052.07</v>
      </c>
      <c r="AN136" s="8">
        <v>-26967052.07</v>
      </c>
      <c r="AO136" s="8">
        <v>-26967052.07</v>
      </c>
      <c r="AP136" s="8">
        <v>-22061730.280000001</v>
      </c>
      <c r="AQ136" s="8">
        <v>-22061730.280000001</v>
      </c>
      <c r="AR136" s="8">
        <v>-22061730.280000001</v>
      </c>
      <c r="AS136" s="8">
        <v>-11851709.67</v>
      </c>
      <c r="AT136" s="8">
        <v>-11851709.67</v>
      </c>
      <c r="AU136" s="8">
        <v>-11851709.67</v>
      </c>
      <c r="AV136" s="8">
        <v>-30232322.760000002</v>
      </c>
      <c r="AW136" s="8">
        <v>-30232322.760000002</v>
      </c>
      <c r="AX136" s="8">
        <v>-30232322.760000002</v>
      </c>
      <c r="AY136" s="8">
        <v>-39040959.369999997</v>
      </c>
      <c r="AZ136" s="8">
        <v>-39040959.369999997</v>
      </c>
      <c r="BA136" s="8">
        <v>-38498095.369999997</v>
      </c>
      <c r="BB136" s="8">
        <v>-16476423.880000001</v>
      </c>
      <c r="BC136" s="8">
        <v>-16476423.880000001</v>
      </c>
      <c r="BD136" s="8">
        <v>-16476423.880000001</v>
      </c>
      <c r="BE136" s="8">
        <v>-23386230.460000001</v>
      </c>
      <c r="BF136" s="8">
        <v>-23386230.460000001</v>
      </c>
      <c r="BG136" s="8">
        <v>-23386230.460000001</v>
      </c>
      <c r="BH136" s="8">
        <v>-55841193.670000002</v>
      </c>
      <c r="BI136" s="8">
        <v>-55841193.670000002</v>
      </c>
      <c r="BJ136" s="8">
        <v>-55841193.670000002</v>
      </c>
      <c r="BK136" s="8">
        <v>-36006060.789999999</v>
      </c>
      <c r="BL136" s="8">
        <v>-36006060.789999999</v>
      </c>
      <c r="BM136" s="8">
        <v>-36006060.789999999</v>
      </c>
      <c r="BN136" s="8">
        <v>-15363852.050000001</v>
      </c>
      <c r="BO136" s="8">
        <v>-15363852.050000001</v>
      </c>
      <c r="BP136" s="8">
        <v>-15363852.050000001</v>
      </c>
      <c r="BQ136" s="8">
        <v>7382222.4299999997</v>
      </c>
      <c r="BR136" s="8">
        <v>7382222.4299999997</v>
      </c>
      <c r="BS136" s="8">
        <v>7382222.4299999997</v>
      </c>
      <c r="BT136" s="8">
        <v>-41989495.670000002</v>
      </c>
      <c r="BU136" s="8">
        <v>-41989495.670000002</v>
      </c>
      <c r="BV136" s="8">
        <v>-41989495.670000002</v>
      </c>
      <c r="BW136" s="8">
        <v>-48916706.130000003</v>
      </c>
      <c r="BX136" s="8">
        <v>-48916706.130000003</v>
      </c>
      <c r="BY136" s="8">
        <v>-48916706.130000003</v>
      </c>
      <c r="BZ136" s="8">
        <v>-23369045.02</v>
      </c>
      <c r="CA136" s="8">
        <v>-23369045.02</v>
      </c>
      <c r="CB136" s="8">
        <v>-23369045.02</v>
      </c>
      <c r="CC136" s="8">
        <v>11495655.34</v>
      </c>
      <c r="CD136" s="8">
        <v>11495655.34</v>
      </c>
      <c r="CE136" s="8">
        <v>11495655.34</v>
      </c>
      <c r="CF136" s="8">
        <v>-26228307.48</v>
      </c>
      <c r="CG136" s="8">
        <v>-26228307.48</v>
      </c>
      <c r="CH136" s="8">
        <v>-26228307.48</v>
      </c>
      <c r="CI136" s="8">
        <v>-4273275.55</v>
      </c>
      <c r="CJ136" s="8">
        <v>-4273275.55</v>
      </c>
      <c r="CK136" s="8">
        <v>-4273275.55</v>
      </c>
      <c r="CL136" s="8">
        <v>-20781773.02</v>
      </c>
      <c r="CM136" s="8">
        <v>-20781773.02</v>
      </c>
      <c r="CN136" s="8">
        <v>-20781773.02</v>
      </c>
      <c r="CO136" s="8">
        <v>2299755.5699999998</v>
      </c>
      <c r="CP136" s="8">
        <v>2299755.5699999998</v>
      </c>
      <c r="CQ136" s="8">
        <v>2299755.5699999998</v>
      </c>
      <c r="CR136" s="8">
        <v>-48432157.549999997</v>
      </c>
      <c r="CS136" s="8">
        <v>-48432157.549999997</v>
      </c>
      <c r="CT136" s="8">
        <v>-48432157.549999997</v>
      </c>
      <c r="CU136" s="8">
        <v>-33872754.259999998</v>
      </c>
      <c r="CV136" s="8">
        <v>-33872754.259999998</v>
      </c>
      <c r="CW136" s="8">
        <v>-33872754.259999998</v>
      </c>
      <c r="CX136" s="8">
        <v>-25529722.02</v>
      </c>
      <c r="CY136" s="8">
        <v>-25529722.02</v>
      </c>
      <c r="CZ136" s="8">
        <v>-25529722.02</v>
      </c>
      <c r="DA136" s="8">
        <f t="shared" ref="DA136:DG136" si="32">SUMIF($B$9:$B$125,$D136,DA$9:DA$126)</f>
        <v>-17021092</v>
      </c>
      <c r="DB136" s="8">
        <f t="shared" si="32"/>
        <v>-17021092</v>
      </c>
      <c r="DC136" s="8">
        <f t="shared" si="32"/>
        <v>-17021092</v>
      </c>
      <c r="DD136" s="8">
        <f t="shared" si="32"/>
        <v>-17345030</v>
      </c>
      <c r="DE136" s="8">
        <f t="shared" si="32"/>
        <v>-17345030</v>
      </c>
      <c r="DF136" s="8">
        <f t="shared" si="32"/>
        <v>-17345030</v>
      </c>
      <c r="DG136" s="8">
        <f t="shared" si="32"/>
        <v>-17761671</v>
      </c>
      <c r="DH136" s="8">
        <f>SUMIF($B$9:$B$125,$D136,DH$9:DH$126)</f>
        <v>-18332470.983331285</v>
      </c>
      <c r="DI136" s="8">
        <f t="shared" ref="DI136:EB136" si="33">SUMIF($B$9:$B$125,$D136,DI$9:DI$126)</f>
        <v>-18821962.435575552</v>
      </c>
      <c r="DJ136" s="8">
        <f t="shared" si="33"/>
        <v>-19468076.640306506</v>
      </c>
      <c r="DK136" s="8">
        <f t="shared" si="33"/>
        <v>-19536914.430759437</v>
      </c>
      <c r="DL136" s="8">
        <f t="shared" si="33"/>
        <v>-19619728.371576544</v>
      </c>
      <c r="DM136" s="8">
        <f t="shared" si="33"/>
        <v>-19702364.029849909</v>
      </c>
      <c r="DN136" s="8">
        <f t="shared" si="33"/>
        <v>-19784752.228200652</v>
      </c>
      <c r="DO136" s="8">
        <f t="shared" si="33"/>
        <v>-19866918.888849877</v>
      </c>
      <c r="DP136" s="8">
        <f t="shared" si="33"/>
        <v>-19948903.455673154</v>
      </c>
      <c r="DQ136" s="8">
        <f t="shared" si="33"/>
        <v>-20027244.44206278</v>
      </c>
      <c r="DR136" s="8">
        <f t="shared" si="33"/>
        <v>-20098449.410954449</v>
      </c>
      <c r="DS136" s="8">
        <f t="shared" si="33"/>
        <v>-20162840.254151799</v>
      </c>
      <c r="DT136" s="8">
        <f t="shared" si="33"/>
        <v>-20220247.853428088</v>
      </c>
      <c r="DU136" s="8">
        <f t="shared" si="33"/>
        <v>-20270704.095730919</v>
      </c>
      <c r="DV136" s="8">
        <f t="shared" si="33"/>
        <v>-20314453.188391112</v>
      </c>
      <c r="DW136" s="8">
        <f t="shared" si="33"/>
        <v>-20373734.095891692</v>
      </c>
      <c r="DX136" s="8">
        <f t="shared" si="33"/>
        <v>-20423371.514914263</v>
      </c>
      <c r="DY136" s="8">
        <f t="shared" si="33"/>
        <v>-20462223.59512689</v>
      </c>
      <c r="DZ136" s="8">
        <f t="shared" si="33"/>
        <v>-20490122.613157518</v>
      </c>
      <c r="EA136" s="8">
        <f t="shared" si="33"/>
        <v>-20507753.266126458</v>
      </c>
      <c r="EB136" s="8">
        <f t="shared" si="33"/>
        <v>-20513590.007833295</v>
      </c>
    </row>
    <row r="137" spans="1:132">
      <c r="A137" s="2" t="s">
        <v>3</v>
      </c>
      <c r="E137" s="8">
        <v>-1999762.75</v>
      </c>
      <c r="F137" s="8">
        <v>-2286369.0699999998</v>
      </c>
      <c r="G137" s="8">
        <v>-2286369.0699999998</v>
      </c>
      <c r="H137" s="8">
        <v>-2286369.0699999998</v>
      </c>
      <c r="I137" s="8">
        <v>-1851877.05</v>
      </c>
      <c r="J137" s="8">
        <v>-1851877.05</v>
      </c>
      <c r="K137" s="8">
        <v>-1851877.05</v>
      </c>
      <c r="L137" s="8">
        <v>-1853071.39</v>
      </c>
      <c r="M137" s="8">
        <v>-1853071.39</v>
      </c>
      <c r="N137" s="8">
        <v>-1853071.39</v>
      </c>
      <c r="O137" s="8">
        <v>-767456.62</v>
      </c>
      <c r="P137" s="8">
        <v>-767456.62</v>
      </c>
      <c r="Q137" s="8">
        <v>-767456.62</v>
      </c>
      <c r="R137" s="8">
        <v>-1838100.39</v>
      </c>
      <c r="S137" s="8">
        <v>-1822864.39</v>
      </c>
      <c r="T137" s="8">
        <v>-1822864.39</v>
      </c>
      <c r="U137" s="8">
        <v>-1761724.26</v>
      </c>
      <c r="V137" s="8">
        <v>-1761724.26</v>
      </c>
      <c r="W137" s="8">
        <v>-1761724.26</v>
      </c>
      <c r="X137" s="8">
        <v>-1319230.18</v>
      </c>
      <c r="Y137" s="8">
        <v>-1319230.18</v>
      </c>
      <c r="Z137" s="8">
        <v>-1319230.18</v>
      </c>
      <c r="AA137" s="8">
        <v>-1225084.92</v>
      </c>
      <c r="AB137" s="8">
        <v>-1225084.92</v>
      </c>
      <c r="AC137" s="8">
        <v>-1225084.92</v>
      </c>
      <c r="AD137" s="8">
        <v>-1434244.87</v>
      </c>
      <c r="AE137" s="8">
        <v>-1434244.87</v>
      </c>
      <c r="AF137" s="8">
        <v>-1434244.87</v>
      </c>
      <c r="AG137" s="8">
        <v>-1451910</v>
      </c>
      <c r="AH137" s="8">
        <v>-1451910</v>
      </c>
      <c r="AI137" s="8">
        <v>-1451910</v>
      </c>
      <c r="AJ137" s="8">
        <v>-1472677.26</v>
      </c>
      <c r="AK137" s="8">
        <v>-1472677.26</v>
      </c>
      <c r="AL137" s="8">
        <v>-1472677.26</v>
      </c>
      <c r="AM137" s="8">
        <v>-1951473.15</v>
      </c>
      <c r="AN137" s="8">
        <v>-1951473.15</v>
      </c>
      <c r="AO137" s="8">
        <v>-1951473.15</v>
      </c>
      <c r="AP137" s="8">
        <v>-1471226.6</v>
      </c>
      <c r="AQ137" s="8">
        <v>-1471226.6</v>
      </c>
      <c r="AR137" s="8">
        <v>-1471226.6</v>
      </c>
      <c r="AS137" s="8">
        <v>-1681044.69</v>
      </c>
      <c r="AT137" s="8">
        <v>-1681044.69</v>
      </c>
      <c r="AU137" s="8">
        <v>-1681044.69</v>
      </c>
      <c r="AV137" s="8">
        <v>-1425101.61</v>
      </c>
      <c r="AW137" s="8">
        <v>-1425101.61</v>
      </c>
      <c r="AX137" s="8">
        <v>-1425101.61</v>
      </c>
      <c r="AY137" s="8">
        <v>-269979.28999999998</v>
      </c>
      <c r="AZ137" s="8">
        <v>-269979.28999999998</v>
      </c>
      <c r="BA137" s="8">
        <v>-1821019.29</v>
      </c>
      <c r="BB137" s="8">
        <v>-1108063.5900000001</v>
      </c>
      <c r="BC137" s="8">
        <v>-1108063.5900000001</v>
      </c>
      <c r="BD137" s="8">
        <v>-1108063.5900000001</v>
      </c>
      <c r="BE137" s="8">
        <v>-1541066.73</v>
      </c>
      <c r="BF137" s="8">
        <v>-1541066.73</v>
      </c>
      <c r="BG137" s="8">
        <v>-1541066.73</v>
      </c>
      <c r="BH137" s="8">
        <v>-1623511.45</v>
      </c>
      <c r="BI137" s="8">
        <v>-1623511.45</v>
      </c>
      <c r="BJ137" s="8">
        <v>-1623511.45</v>
      </c>
      <c r="BK137" s="8">
        <v>-1349764.09</v>
      </c>
      <c r="BL137" s="8">
        <v>-1349764.09</v>
      </c>
      <c r="BM137" s="8">
        <v>-1349764.09</v>
      </c>
      <c r="BN137" s="8">
        <v>-1033241.51</v>
      </c>
      <c r="BO137" s="8">
        <v>-1033241.51</v>
      </c>
      <c r="BP137" s="8">
        <v>-1033241.51</v>
      </c>
      <c r="BQ137" s="8">
        <v>-1045620.86</v>
      </c>
      <c r="BR137" s="8">
        <v>-1045620.86</v>
      </c>
      <c r="BS137" s="8">
        <v>-1045620.86</v>
      </c>
      <c r="BT137" s="8">
        <v>-1064806.17</v>
      </c>
      <c r="BU137" s="8">
        <v>-1064806.17</v>
      </c>
      <c r="BV137" s="8">
        <v>-1064806.17</v>
      </c>
      <c r="BW137" s="8">
        <v>-471430.18</v>
      </c>
      <c r="BX137" s="8">
        <v>-471430.18</v>
      </c>
      <c r="BY137" s="8">
        <v>-471430.18</v>
      </c>
      <c r="BZ137" s="8">
        <v>-1571602.49</v>
      </c>
      <c r="CA137" s="8">
        <v>-1571602.49</v>
      </c>
      <c r="CB137" s="8">
        <v>-1571602.49</v>
      </c>
      <c r="CC137" s="8">
        <v>-1116575.6299999999</v>
      </c>
      <c r="CD137" s="8">
        <v>-1116575.6299999999</v>
      </c>
      <c r="CE137" s="8">
        <v>-1116575.6299999999</v>
      </c>
      <c r="CF137" s="8">
        <v>-1876612.72</v>
      </c>
      <c r="CG137" s="8">
        <v>-1876612.72</v>
      </c>
      <c r="CH137" s="8">
        <v>-1876612.72</v>
      </c>
      <c r="CI137" s="8">
        <v>-1906626.4</v>
      </c>
      <c r="CJ137" s="8">
        <v>-1906626.4</v>
      </c>
      <c r="CK137" s="8">
        <v>-1906626.4</v>
      </c>
      <c r="CL137" s="8">
        <v>-1397810.49</v>
      </c>
      <c r="CM137" s="8">
        <v>-1397810.49</v>
      </c>
      <c r="CN137" s="8">
        <v>-1397810.49</v>
      </c>
      <c r="CO137" s="8">
        <v>-1476557.19</v>
      </c>
      <c r="CP137" s="8">
        <v>-1476557.19</v>
      </c>
      <c r="CQ137" s="8">
        <v>-1476557.19</v>
      </c>
      <c r="CR137" s="8">
        <v>-1544221.23</v>
      </c>
      <c r="CS137" s="8">
        <v>-1544221.23</v>
      </c>
      <c r="CT137" s="8">
        <v>-1544221.23</v>
      </c>
      <c r="CU137" s="8">
        <v>-1619636.93</v>
      </c>
      <c r="CV137" s="8">
        <v>-1619636.93</v>
      </c>
      <c r="CW137" s="8">
        <v>-1619636.93</v>
      </c>
      <c r="CX137" s="8">
        <v>-1717163.49</v>
      </c>
      <c r="CY137" s="8">
        <v>-1717163.49</v>
      </c>
      <c r="CZ137" s="8">
        <v>-1717163.49</v>
      </c>
    </row>
    <row r="138" spans="1:132">
      <c r="A138" s="2" t="s">
        <v>4</v>
      </c>
      <c r="D138" s="2">
        <v>2830</v>
      </c>
      <c r="E138" s="8">
        <v>-19712547.829999998</v>
      </c>
      <c r="F138" s="8">
        <v>-32544294.010000002</v>
      </c>
      <c r="G138" s="8">
        <v>-32459475.93</v>
      </c>
      <c r="H138" s="8">
        <v>-32911673.68</v>
      </c>
      <c r="I138" s="8">
        <v>-33140558.059999999</v>
      </c>
      <c r="J138" s="8">
        <v>-33167409</v>
      </c>
      <c r="K138" s="8">
        <v>-32961590.699999999</v>
      </c>
      <c r="L138" s="8">
        <v>-33753451.920000002</v>
      </c>
      <c r="M138" s="8">
        <v>-33974021.479999997</v>
      </c>
      <c r="N138" s="8">
        <v>-33280744.469999999</v>
      </c>
      <c r="O138" s="8">
        <v>-29205573.870000001</v>
      </c>
      <c r="P138" s="8">
        <v>-29281272.870000001</v>
      </c>
      <c r="Q138" s="8">
        <v>-29623435.5</v>
      </c>
      <c r="R138" s="8">
        <v>-21138662.170000002</v>
      </c>
      <c r="S138" s="8">
        <v>-28886849.07</v>
      </c>
      <c r="T138" s="8">
        <v>-31472967.079999998</v>
      </c>
      <c r="U138" s="8">
        <v>-38716462.560000002</v>
      </c>
      <c r="V138" s="8">
        <v>-45324601.840000004</v>
      </c>
      <c r="W138" s="8">
        <v>-42309937.359999999</v>
      </c>
      <c r="X138" s="8">
        <v>-29946999.670000002</v>
      </c>
      <c r="Y138" s="8">
        <v>-32765249.149999999</v>
      </c>
      <c r="Z138" s="8">
        <v>-29488189.09</v>
      </c>
      <c r="AA138" s="8">
        <v>-29915187.609999999</v>
      </c>
      <c r="AB138" s="8">
        <v>-29878583.379999999</v>
      </c>
      <c r="AC138" s="8">
        <v>-22996575.629999999</v>
      </c>
      <c r="AD138" s="8">
        <v>2008999</v>
      </c>
      <c r="AE138" s="8">
        <v>-6969052.8899999997</v>
      </c>
      <c r="AF138" s="8">
        <v>-2306311.06</v>
      </c>
      <c r="AG138" s="8">
        <v>2115378.58</v>
      </c>
      <c r="AH138" s="8">
        <v>1219230.01</v>
      </c>
      <c r="AI138" s="8">
        <v>-492166.01</v>
      </c>
      <c r="AJ138" s="8">
        <v>-7288191.6500000004</v>
      </c>
      <c r="AK138" s="8">
        <v>-1305731.83</v>
      </c>
      <c r="AL138" s="8">
        <v>12241282.92</v>
      </c>
      <c r="AM138" s="8">
        <v>10081995.050000001</v>
      </c>
      <c r="AN138" s="8">
        <v>13356587.42</v>
      </c>
      <c r="AO138" s="8">
        <v>10300166.640000001</v>
      </c>
      <c r="AP138" s="8">
        <v>-11198373.5</v>
      </c>
      <c r="AQ138" s="8">
        <v>-7109623.0800000001</v>
      </c>
      <c r="AR138" s="8">
        <v>-3517095.46</v>
      </c>
      <c r="AS138" s="8">
        <v>-17600929.780000001</v>
      </c>
      <c r="AT138" s="8">
        <v>-30874934.57</v>
      </c>
      <c r="AU138" s="8">
        <v>-28802039.059999999</v>
      </c>
      <c r="AV138" s="8">
        <v>-29528903.699999999</v>
      </c>
      <c r="AW138" s="8">
        <v>-21009306.719999999</v>
      </c>
      <c r="AX138" s="8">
        <v>-38907541.759999998</v>
      </c>
      <c r="AY138" s="8">
        <v>-37314071.869999997</v>
      </c>
      <c r="AZ138" s="8">
        <v>-45009163.68</v>
      </c>
      <c r="BA138" s="8">
        <v>-46914091.32</v>
      </c>
      <c r="BB138" s="8">
        <v>-48323137.549999997</v>
      </c>
      <c r="BC138" s="8">
        <v>-46321207.170000002</v>
      </c>
      <c r="BD138" s="8">
        <v>-52328658.43</v>
      </c>
      <c r="BE138" s="8">
        <v>-57138135.899999999</v>
      </c>
      <c r="BF138" s="8">
        <v>-46168071.299999997</v>
      </c>
      <c r="BG138" s="8">
        <v>-44398665.259999998</v>
      </c>
      <c r="BH138" s="8">
        <v>-42429018.649999999</v>
      </c>
      <c r="BI138" s="8">
        <v>-37842946.710000001</v>
      </c>
      <c r="BJ138" s="8">
        <v>-29646967.98</v>
      </c>
      <c r="BK138" s="8">
        <v>-33978985.93</v>
      </c>
      <c r="BL138" s="8">
        <v>-30898854.109999999</v>
      </c>
      <c r="BM138" s="8">
        <v>-15429684.109999999</v>
      </c>
      <c r="BN138" s="8">
        <v>-13659683.58</v>
      </c>
      <c r="BO138" s="8">
        <v>-5308360.95</v>
      </c>
      <c r="BP138" s="8">
        <v>2262036.25</v>
      </c>
      <c r="BQ138" s="8">
        <v>14781441.560000001</v>
      </c>
      <c r="BR138" s="8">
        <v>45584860.030000001</v>
      </c>
      <c r="BS138" s="8">
        <v>26493577.879999999</v>
      </c>
      <c r="BT138" s="8">
        <v>31902181.489999998</v>
      </c>
      <c r="BU138" s="8">
        <v>23762155.690000001</v>
      </c>
      <c r="BV138" s="8">
        <v>18780892.93</v>
      </c>
      <c r="BW138" s="8">
        <v>2614806</v>
      </c>
      <c r="BX138" s="8">
        <v>13541928.810000001</v>
      </c>
      <c r="BY138" s="8">
        <v>15739879.779999999</v>
      </c>
      <c r="BZ138" s="8">
        <v>8554726.0500000007</v>
      </c>
      <c r="CA138" s="8">
        <v>7084790.1399999997</v>
      </c>
      <c r="CB138" s="8">
        <v>8571829.6199999992</v>
      </c>
      <c r="CC138" s="8">
        <v>6356294.5300000003</v>
      </c>
      <c r="CD138" s="8">
        <v>25941327.780000001</v>
      </c>
      <c r="CE138" s="8">
        <v>39725199.049999997</v>
      </c>
      <c r="CF138" s="8">
        <v>35755821.700000003</v>
      </c>
      <c r="CG138" s="8">
        <v>32260758.809999999</v>
      </c>
      <c r="CH138" s="8">
        <v>36102167.149999999</v>
      </c>
      <c r="CI138" s="8">
        <v>56810051.049999997</v>
      </c>
      <c r="CJ138" s="8">
        <v>64820757.689999998</v>
      </c>
      <c r="CK138" s="8">
        <v>69183120.650000006</v>
      </c>
      <c r="CL138" s="8">
        <v>65807355.409999996</v>
      </c>
      <c r="CM138" s="8">
        <v>49125559.75</v>
      </c>
      <c r="CN138" s="8">
        <v>21861718.399999999</v>
      </c>
      <c r="CO138" s="8">
        <v>17050406.059999999</v>
      </c>
      <c r="CP138" s="8">
        <v>14870057.960000001</v>
      </c>
      <c r="CQ138" s="8">
        <v>13358460.220000001</v>
      </c>
      <c r="CR138" s="8">
        <v>13989960.6</v>
      </c>
      <c r="CS138" s="8">
        <v>21420144.350000001</v>
      </c>
      <c r="CT138" s="8">
        <v>27053646.440000001</v>
      </c>
      <c r="CU138" s="8">
        <v>23528779.149999999</v>
      </c>
      <c r="CV138" s="8">
        <v>22828349.510000002</v>
      </c>
      <c r="CW138" s="8">
        <v>29947738.93</v>
      </c>
      <c r="CX138" s="8">
        <v>37203965.600000001</v>
      </c>
      <c r="CY138" s="8">
        <v>34875680.649999999</v>
      </c>
      <c r="CZ138" s="8">
        <v>34593045.5</v>
      </c>
      <c r="DA138" s="8">
        <f t="shared" ref="DA138:DG138" si="34">SUMIF($B$9:$B$125,$D138,DA$9:DA$126)</f>
        <v>31202176.240345001</v>
      </c>
      <c r="DB138" s="8">
        <f t="shared" si="34"/>
        <v>24068825.590345003</v>
      </c>
      <c r="DC138" s="8">
        <f t="shared" si="34"/>
        <v>21481062.100345004</v>
      </c>
      <c r="DD138" s="8">
        <f t="shared" si="34"/>
        <v>25953641.740345001</v>
      </c>
      <c r="DE138" s="8">
        <f t="shared" si="34"/>
        <v>21574355.060219627</v>
      </c>
      <c r="DF138" s="8">
        <f t="shared" si="34"/>
        <v>22808807.777322352</v>
      </c>
      <c r="DG138" s="8">
        <f t="shared" si="34"/>
        <v>24564903.601925977</v>
      </c>
      <c r="DH138" s="8">
        <f>SUMIF($B$9:$B$125,$D138,DH$9:DH$126)</f>
        <v>24564903.601925977</v>
      </c>
      <c r="DI138" s="8">
        <f t="shared" ref="DI138:EB138" si="35">SUMIF($B$9:$B$125,$D138,DI$9:DI$126)</f>
        <v>24564903.601925977</v>
      </c>
      <c r="DJ138" s="8">
        <f t="shared" si="35"/>
        <v>24564903.601925977</v>
      </c>
      <c r="DK138" s="8">
        <f t="shared" si="35"/>
        <v>24564903.601925977</v>
      </c>
      <c r="DL138" s="8">
        <f t="shared" si="35"/>
        <v>24564903.601925977</v>
      </c>
      <c r="DM138" s="8">
        <f t="shared" si="35"/>
        <v>24564903.601925977</v>
      </c>
      <c r="DN138" s="8">
        <f t="shared" si="35"/>
        <v>24564903.601925977</v>
      </c>
      <c r="DO138" s="8">
        <f t="shared" si="35"/>
        <v>24564903.601925977</v>
      </c>
      <c r="DP138" s="8">
        <f t="shared" si="35"/>
        <v>24564903.601925977</v>
      </c>
      <c r="DQ138" s="8">
        <f t="shared" si="35"/>
        <v>24564903.601925977</v>
      </c>
      <c r="DR138" s="8">
        <f t="shared" si="35"/>
        <v>24564903.601925977</v>
      </c>
      <c r="DS138" s="8">
        <f t="shared" si="35"/>
        <v>24564903.601925977</v>
      </c>
      <c r="DT138" s="8">
        <f t="shared" si="35"/>
        <v>24564903.601925977</v>
      </c>
      <c r="DU138" s="8">
        <f t="shared" si="35"/>
        <v>24564903.601925977</v>
      </c>
      <c r="DV138" s="8">
        <f t="shared" si="35"/>
        <v>24564903.601925977</v>
      </c>
      <c r="DW138" s="8">
        <f t="shared" si="35"/>
        <v>24564903.601925977</v>
      </c>
      <c r="DX138" s="8">
        <f t="shared" si="35"/>
        <v>24564903.601925977</v>
      </c>
      <c r="DY138" s="8">
        <f t="shared" si="35"/>
        <v>24564903.601925977</v>
      </c>
      <c r="DZ138" s="8">
        <f t="shared" si="35"/>
        <v>24564903.601925977</v>
      </c>
      <c r="EA138" s="8">
        <f t="shared" si="35"/>
        <v>24564903.601925977</v>
      </c>
      <c r="EB138" s="8">
        <f t="shared" si="35"/>
        <v>24564903.601925977</v>
      </c>
    </row>
    <row r="139" spans="1:132">
      <c r="A139" s="2" t="s">
        <v>5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143429.89000000001</v>
      </c>
      <c r="AV139" s="8">
        <v>143429.89000000001</v>
      </c>
      <c r="AW139" s="8">
        <v>143429.89000000001</v>
      </c>
      <c r="AX139" s="8">
        <v>143429.89000000001</v>
      </c>
      <c r="AY139" s="8">
        <v>143429.89000000001</v>
      </c>
      <c r="AZ139" s="8">
        <v>143429.89000000001</v>
      </c>
      <c r="BA139" s="8">
        <v>0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0</v>
      </c>
      <c r="BM139" s="8">
        <v>0</v>
      </c>
      <c r="BN139" s="8">
        <v>0</v>
      </c>
      <c r="BO139" s="8">
        <v>0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 t="s">
        <v>232</v>
      </c>
      <c r="BV139" s="8" t="s">
        <v>232</v>
      </c>
      <c r="BW139" s="8" t="s">
        <v>232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</row>
    <row r="140" spans="1:132">
      <c r="A140" s="2" t="s">
        <v>6</v>
      </c>
      <c r="E140" s="8">
        <v>-2728339.45</v>
      </c>
      <c r="F140" s="8">
        <v>-2955083.3</v>
      </c>
      <c r="G140" s="8">
        <v>-2952784.13</v>
      </c>
      <c r="H140" s="8">
        <v>-2981171.57</v>
      </c>
      <c r="I140" s="8">
        <v>-2996798.24</v>
      </c>
      <c r="J140" s="8">
        <v>-3000880.15</v>
      </c>
      <c r="K140" s="8">
        <v>-2991666.67</v>
      </c>
      <c r="L140" s="8">
        <v>-3039463.45</v>
      </c>
      <c r="M140" s="8">
        <v>-3054614.98</v>
      </c>
      <c r="N140" s="8">
        <v>-3017546.51</v>
      </c>
      <c r="O140" s="8">
        <v>-2658227.71</v>
      </c>
      <c r="P140" s="8">
        <v>-2665100.7200000002</v>
      </c>
      <c r="Q140" s="8">
        <v>-2687200.21</v>
      </c>
      <c r="R140" s="8">
        <v>-2237520.14</v>
      </c>
      <c r="S140" s="8">
        <v>-2611701.38</v>
      </c>
      <c r="T140" s="8">
        <v>-2847369.29</v>
      </c>
      <c r="U140" s="8">
        <v>-3501015.12</v>
      </c>
      <c r="V140" s="8">
        <v>-4098521.39</v>
      </c>
      <c r="W140" s="8">
        <v>-3814745.92</v>
      </c>
      <c r="X140" s="8">
        <v>-2689581.02</v>
      </c>
      <c r="Y140" s="8">
        <v>-2930051.72</v>
      </c>
      <c r="Z140" s="8">
        <v>-2643048.2200000002</v>
      </c>
      <c r="AA140" s="8">
        <v>-2688449.33</v>
      </c>
      <c r="AB140" s="8">
        <v>-2688268.09</v>
      </c>
      <c r="AC140" s="8">
        <v>-2087650.53</v>
      </c>
      <c r="AD140" s="8">
        <v>152091.47</v>
      </c>
      <c r="AE140" s="8">
        <v>-632977.49</v>
      </c>
      <c r="AF140" s="8">
        <v>-215611.48</v>
      </c>
      <c r="AG140" s="8">
        <v>177871.69</v>
      </c>
      <c r="AH140" s="8">
        <v>131222.92000000001</v>
      </c>
      <c r="AI140" s="8">
        <v>-16033.11</v>
      </c>
      <c r="AJ140" s="8">
        <v>-629385.09</v>
      </c>
      <c r="AK140" s="8">
        <v>-87501.55</v>
      </c>
      <c r="AL140" s="8">
        <v>1117309.32</v>
      </c>
      <c r="AM140" s="8">
        <v>930939.63</v>
      </c>
      <c r="AN140" s="8">
        <v>1231210.47</v>
      </c>
      <c r="AO140" s="8">
        <v>961993.37</v>
      </c>
      <c r="AP140" s="8">
        <v>-807519.51</v>
      </c>
      <c r="AQ140" s="8">
        <v>-1213547.6000000001</v>
      </c>
      <c r="AR140" s="8">
        <v>-968834.73</v>
      </c>
      <c r="AS140" s="8">
        <v>-1240147.6000000001</v>
      </c>
      <c r="AT140" s="8">
        <v>-2128992.36</v>
      </c>
      <c r="AU140" s="8">
        <v>-2035327.5</v>
      </c>
      <c r="AV140" s="8">
        <v>-2032072.13</v>
      </c>
      <c r="AW140" s="8">
        <v>-1457000.13</v>
      </c>
      <c r="AX140" s="8">
        <v>-2659464.9900000002</v>
      </c>
      <c r="AY140" s="8">
        <v>-2532044.9</v>
      </c>
      <c r="AZ140" s="8">
        <v>-3045666.04</v>
      </c>
      <c r="BA140" s="8">
        <v>-3168368.35</v>
      </c>
      <c r="BB140" s="8">
        <v>-3249801.65</v>
      </c>
      <c r="BC140" s="8">
        <v>-3115168.89</v>
      </c>
      <c r="BD140" s="8">
        <v>-3519178.76</v>
      </c>
      <c r="BE140" s="8">
        <v>-3842623.14</v>
      </c>
      <c r="BF140" s="8">
        <v>-3104870.23</v>
      </c>
      <c r="BG140" s="8">
        <v>-2985875.09</v>
      </c>
      <c r="BH140" s="8">
        <v>-2853413.45</v>
      </c>
      <c r="BI140" s="8">
        <v>-2544993.39</v>
      </c>
      <c r="BJ140" s="8">
        <v>-1993801.83</v>
      </c>
      <c r="BK140" s="8">
        <v>-2285136.21</v>
      </c>
      <c r="BL140" s="8">
        <v>-2077992.84</v>
      </c>
      <c r="BM140" s="8">
        <v>-896037.83</v>
      </c>
      <c r="BN140" s="8">
        <v>-918633.69</v>
      </c>
      <c r="BO140" s="8">
        <v>-356995</v>
      </c>
      <c r="BP140" s="8">
        <v>152125.29</v>
      </c>
      <c r="BQ140" s="8">
        <v>994073.61</v>
      </c>
      <c r="BR140" s="8">
        <v>3065648.54</v>
      </c>
      <c r="BS140" s="8">
        <v>1781731.91</v>
      </c>
      <c r="BT140" s="8">
        <v>2145468.4300000002</v>
      </c>
      <c r="BU140" s="8">
        <v>1598039.81</v>
      </c>
      <c r="BV140" s="8">
        <v>1263042.6100000001</v>
      </c>
      <c r="BW140" s="8">
        <v>175849.65</v>
      </c>
      <c r="BX140" s="8">
        <v>910714.64</v>
      </c>
      <c r="BY140" s="8">
        <v>1058530.05</v>
      </c>
      <c r="BZ140" s="8">
        <v>575317.82999999996</v>
      </c>
      <c r="CA140" s="8">
        <v>476462.5</v>
      </c>
      <c r="CB140" s="8">
        <v>576468.09</v>
      </c>
      <c r="CC140" s="8">
        <v>427470.11</v>
      </c>
      <c r="CD140" s="8">
        <v>1744592.23</v>
      </c>
      <c r="CE140" s="8">
        <v>2671577.7400000002</v>
      </c>
      <c r="CF140" s="8">
        <v>2404631.3199999998</v>
      </c>
      <c r="CG140" s="8">
        <v>2169583.2400000002</v>
      </c>
      <c r="CH140" s="8">
        <v>2427923.58</v>
      </c>
      <c r="CI140" s="8">
        <v>3820559.04</v>
      </c>
      <c r="CJ140" s="8">
        <v>4359290.7699999996</v>
      </c>
      <c r="CK140" s="8">
        <v>4652666.08</v>
      </c>
      <c r="CL140" s="8">
        <v>4429443.7300000004</v>
      </c>
      <c r="CM140" s="8">
        <v>3307568.59</v>
      </c>
      <c r="CN140" s="8">
        <v>1474035.41</v>
      </c>
      <c r="CO140" s="8">
        <v>1150467.6200000001</v>
      </c>
      <c r="CP140" s="8">
        <v>1003836.02</v>
      </c>
      <c r="CQ140" s="8">
        <v>902178.87</v>
      </c>
      <c r="CR140" s="8">
        <v>944647.95</v>
      </c>
      <c r="CS140" s="8">
        <v>1444338.68</v>
      </c>
      <c r="CT140" s="8">
        <v>1823199.94</v>
      </c>
      <c r="CU140" s="8">
        <v>1586147.46</v>
      </c>
      <c r="CV140" s="8">
        <v>1539042.55</v>
      </c>
      <c r="CW140" s="8">
        <v>2017831.9</v>
      </c>
      <c r="CX140" s="8">
        <v>2530630.87</v>
      </c>
      <c r="CY140" s="8">
        <v>2374050.31</v>
      </c>
      <c r="CZ140" s="8">
        <v>2355042.6800000002</v>
      </c>
    </row>
    <row r="141" spans="1:132">
      <c r="A141" s="2" t="s">
        <v>230</v>
      </c>
      <c r="E141" s="18">
        <v>5392807.6800000025</v>
      </c>
      <c r="F141" s="18">
        <v>5323639.5499999905</v>
      </c>
      <c r="G141" s="18">
        <v>5410756.7999999924</v>
      </c>
      <c r="H141" s="18">
        <v>4930171.609999992</v>
      </c>
      <c r="I141" s="18">
        <v>9662862.1300000008</v>
      </c>
      <c r="J141" s="18">
        <v>9631929.2799999993</v>
      </c>
      <c r="K141" s="18">
        <v>9846961.0600000005</v>
      </c>
      <c r="L141" s="18">
        <v>8985207.7599999942</v>
      </c>
      <c r="M141" s="18">
        <v>8749486.6699999981</v>
      </c>
      <c r="N141" s="18">
        <v>9479832.1499999966</v>
      </c>
      <c r="O141" s="18">
        <v>34330855.890000008</v>
      </c>
      <c r="P141" s="18">
        <v>34248283.88000001</v>
      </c>
      <c r="Q141" s="18">
        <v>33884021.760000005</v>
      </c>
      <c r="R141" s="18">
        <v>78901435.979999989</v>
      </c>
      <c r="S141" s="18">
        <v>71385275.840000004</v>
      </c>
      <c r="T141" s="18">
        <v>68563489.919999987</v>
      </c>
      <c r="U141" s="18">
        <v>70289768.919999972</v>
      </c>
      <c r="V141" s="18">
        <v>63084123.369999975</v>
      </c>
      <c r="W141" s="18">
        <v>66382563.319999978</v>
      </c>
      <c r="X141" s="18">
        <v>57399988.350000001</v>
      </c>
      <c r="Y141" s="18">
        <v>67037960.169999987</v>
      </c>
      <c r="Z141" s="18">
        <v>70602023.729999989</v>
      </c>
      <c r="AA141" s="18">
        <v>70508697.519999996</v>
      </c>
      <c r="AB141" s="18">
        <v>70545482.989999995</v>
      </c>
      <c r="AC141" s="18">
        <v>78028108.299999997</v>
      </c>
      <c r="AD141" s="18">
        <v>117089945.81999999</v>
      </c>
      <c r="AE141" s="18">
        <v>107326824.97</v>
      </c>
      <c r="AF141" s="18">
        <v>112406932.80999999</v>
      </c>
      <c r="AG141" s="18">
        <v>129230424.61999999</v>
      </c>
      <c r="AH141" s="18">
        <v>128287627.28</v>
      </c>
      <c r="AI141" s="18">
        <v>126428975.22999999</v>
      </c>
      <c r="AJ141" s="18">
        <v>89164984.319999978</v>
      </c>
      <c r="AK141" s="18">
        <v>95689327.679999992</v>
      </c>
      <c r="AL141" s="18">
        <v>110441153.29999998</v>
      </c>
      <c r="AM141" s="18">
        <v>114737641.84999998</v>
      </c>
      <c r="AN141" s="18">
        <v>118312505.05999999</v>
      </c>
      <c r="AO141" s="18">
        <v>114986867.17999999</v>
      </c>
      <c r="AP141" s="18">
        <v>178142654.49000001</v>
      </c>
      <c r="AQ141" s="18">
        <v>181825376.81999999</v>
      </c>
      <c r="AR141" s="18">
        <v>185662617.31</v>
      </c>
      <c r="AS141" s="18">
        <v>181307672.64000002</v>
      </c>
      <c r="AT141" s="18">
        <v>167144823.09</v>
      </c>
      <c r="AU141" s="18">
        <v>169454813.34999999</v>
      </c>
      <c r="AV141" s="18">
        <v>149980724.06999999</v>
      </c>
      <c r="AW141" s="18">
        <v>159075393.04999998</v>
      </c>
      <c r="AX141" s="18">
        <v>139974693.14999998</v>
      </c>
      <c r="AY141" s="18">
        <v>154128591.63999999</v>
      </c>
      <c r="AZ141" s="18">
        <v>145919878.69</v>
      </c>
      <c r="BA141" s="18">
        <v>136438570.11000001</v>
      </c>
      <c r="BB141" s="18">
        <v>195885794.77000001</v>
      </c>
      <c r="BC141" s="18">
        <v>198083808.91000003</v>
      </c>
      <c r="BD141" s="18">
        <v>191672347.78</v>
      </c>
      <c r="BE141" s="18">
        <v>179196616.21000001</v>
      </c>
      <c r="BF141" s="18">
        <v>190904433.72</v>
      </c>
      <c r="BG141" s="18">
        <v>192792834.90000001</v>
      </c>
      <c r="BH141" s="18">
        <v>162357535.22</v>
      </c>
      <c r="BI141" s="18">
        <v>167252027.22</v>
      </c>
      <c r="BJ141" s="18">
        <v>175999197.50999999</v>
      </c>
      <c r="BK141" s="18">
        <v>205011039.24000004</v>
      </c>
      <c r="BL141" s="18">
        <v>208298314.43000004</v>
      </c>
      <c r="BM141" s="18">
        <v>224949439.44000003</v>
      </c>
      <c r="BN141" s="18">
        <v>269576392.85000002</v>
      </c>
      <c r="BO141" s="18">
        <v>278489354.17000002</v>
      </c>
      <c r="BP141" s="18">
        <v>286568871.66000003</v>
      </c>
      <c r="BQ141" s="18">
        <v>321070311.28000003</v>
      </c>
      <c r="BR141" s="18">
        <v>353945304.68000001</v>
      </c>
      <c r="BS141" s="18">
        <v>333570105.90000004</v>
      </c>
      <c r="BT141" s="18">
        <v>290103953.62</v>
      </c>
      <c r="BU141" s="18">
        <v>281416499.20000005</v>
      </c>
      <c r="BV141" s="18">
        <v>276100239.24000001</v>
      </c>
      <c r="BW141" s="18">
        <v>252513124.88000003</v>
      </c>
      <c r="BX141" s="22">
        <v>264175112.68000001</v>
      </c>
      <c r="BY141" s="22">
        <v>266520879.06000003</v>
      </c>
      <c r="BZ141" s="22">
        <v>353265550.77999997</v>
      </c>
      <c r="CA141" s="22">
        <v>351696759.53999996</v>
      </c>
      <c r="CB141" s="22">
        <v>353283804.60999995</v>
      </c>
      <c r="CC141" s="22">
        <v>386238998.75999993</v>
      </c>
      <c r="CD141" s="22">
        <v>407141154.13</v>
      </c>
      <c r="CE141" s="22">
        <v>421852010.90999997</v>
      </c>
      <c r="CF141" s="22">
        <v>396520846.2299999</v>
      </c>
      <c r="CG141" s="22">
        <v>394148970.25999993</v>
      </c>
      <c r="CH141" s="22">
        <v>398248718.93999988</v>
      </c>
      <c r="CI141" s="22">
        <v>442366744.55000001</v>
      </c>
      <c r="CJ141" s="22">
        <v>450916182.91999996</v>
      </c>
      <c r="CK141" s="22">
        <v>455571921.19</v>
      </c>
      <c r="CL141" s="22">
        <v>620408349.03999996</v>
      </c>
      <c r="CM141" s="22">
        <v>602604678.24000001</v>
      </c>
      <c r="CN141" s="22">
        <v>573507303.70999992</v>
      </c>
      <c r="CO141" s="22">
        <v>594031928.46999991</v>
      </c>
      <c r="CP141" s="22">
        <v>591704948.76999998</v>
      </c>
      <c r="CQ141" s="22">
        <v>590091693.88</v>
      </c>
      <c r="CR141" s="22">
        <v>540216405.28999996</v>
      </c>
      <c r="CS141" s="22">
        <v>548146279.76999986</v>
      </c>
      <c r="CT141" s="22">
        <v>554158643.12</v>
      </c>
      <c r="CU141" s="22">
        <v>552043576.3900001</v>
      </c>
      <c r="CV141" s="22">
        <v>551296041.84000003</v>
      </c>
      <c r="CW141" s="22">
        <v>558894220.61000001</v>
      </c>
      <c r="CX141" s="22">
        <v>624715253.58000004</v>
      </c>
      <c r="CY141" s="22">
        <v>622230388.06999993</v>
      </c>
      <c r="CZ141" s="22">
        <v>621928745.28999996</v>
      </c>
      <c r="DA141" s="51">
        <f t="shared" ref="DA141:DG141" si="36">SUM(DA134:DA140)</f>
        <v>518703106.240345</v>
      </c>
      <c r="DB141" s="51">
        <f t="shared" si="36"/>
        <v>511569755.59034503</v>
      </c>
      <c r="DC141" s="51">
        <f t="shared" si="36"/>
        <v>508981992.10034502</v>
      </c>
      <c r="DD141" s="51">
        <f t="shared" si="36"/>
        <v>449214558.740345</v>
      </c>
      <c r="DE141" s="51">
        <f t="shared" si="36"/>
        <v>444835272.06021965</v>
      </c>
      <c r="DF141" s="51">
        <f t="shared" si="36"/>
        <v>446069724.77732235</v>
      </c>
      <c r="DG141" s="51">
        <f t="shared" si="36"/>
        <v>443824617.60192597</v>
      </c>
      <c r="DH141" s="51">
        <f>SUM(DH134:DH140)</f>
        <v>443253817.61859471</v>
      </c>
      <c r="DI141" s="51">
        <f t="shared" ref="DI141:EB141" si="37">SUM(DI134:DI140)</f>
        <v>442764326.16635042</v>
      </c>
      <c r="DJ141" s="51">
        <f t="shared" si="37"/>
        <v>442118211.96161944</v>
      </c>
      <c r="DK141" s="51">
        <f t="shared" si="37"/>
        <v>442049374.17116654</v>
      </c>
      <c r="DL141" s="51">
        <f t="shared" si="37"/>
        <v>441966560.23034942</v>
      </c>
      <c r="DM141" s="51">
        <f t="shared" si="37"/>
        <v>441883924.57207608</v>
      </c>
      <c r="DN141" s="51">
        <f t="shared" si="37"/>
        <v>441801536.3737253</v>
      </c>
      <c r="DO141" s="51">
        <f t="shared" si="37"/>
        <v>441719369.71307611</v>
      </c>
      <c r="DP141" s="51">
        <f t="shared" si="37"/>
        <v>441637385.14625281</v>
      </c>
      <c r="DQ141" s="51">
        <f t="shared" si="37"/>
        <v>441559044.15986317</v>
      </c>
      <c r="DR141" s="51">
        <f t="shared" si="37"/>
        <v>441487839.19097149</v>
      </c>
      <c r="DS141" s="51">
        <f t="shared" si="37"/>
        <v>441423448.34777415</v>
      </c>
      <c r="DT141" s="51">
        <f t="shared" si="37"/>
        <v>441366040.7484979</v>
      </c>
      <c r="DU141" s="51">
        <f t="shared" si="37"/>
        <v>441315584.50619507</v>
      </c>
      <c r="DV141" s="51">
        <f t="shared" si="37"/>
        <v>441271835.41353488</v>
      </c>
      <c r="DW141" s="51">
        <f t="shared" si="37"/>
        <v>441212554.50603426</v>
      </c>
      <c r="DX141" s="51">
        <f t="shared" si="37"/>
        <v>441162917.08701169</v>
      </c>
      <c r="DY141" s="51">
        <f t="shared" si="37"/>
        <v>441124065.0067991</v>
      </c>
      <c r="DZ141" s="51">
        <f t="shared" si="37"/>
        <v>441096165.98876846</v>
      </c>
      <c r="EA141" s="51">
        <f t="shared" si="37"/>
        <v>441078535.33579952</v>
      </c>
      <c r="EB141" s="51">
        <f t="shared" si="37"/>
        <v>441072698.59409267</v>
      </c>
    </row>
    <row r="143" spans="1:132" s="4" customFormat="1">
      <c r="A143" s="4" t="s">
        <v>231</v>
      </c>
      <c r="D143" s="1"/>
      <c r="E143" s="1">
        <v>0</v>
      </c>
      <c r="F143" s="1">
        <v>1.3600000189617276</v>
      </c>
      <c r="G143" s="1">
        <v>1.1100000170990825</v>
      </c>
      <c r="H143" s="1">
        <v>0.3000000175088644</v>
      </c>
      <c r="I143" s="1">
        <v>0.35180001147091389</v>
      </c>
      <c r="J143" s="1">
        <v>0.20180001296103001</v>
      </c>
      <c r="K143" s="1">
        <v>-0.57819998823106289</v>
      </c>
      <c r="L143" s="1">
        <v>-0.57559998705983162</v>
      </c>
      <c r="M143" s="1">
        <v>-0.48559998907148838</v>
      </c>
      <c r="N143" s="1">
        <v>-0.96559998951852322</v>
      </c>
      <c r="O143" s="1">
        <v>-2.6094861850142479</v>
      </c>
      <c r="P143" s="1">
        <v>-2.5994861871004105</v>
      </c>
      <c r="Q143" s="1">
        <v>-2.4794861823320389</v>
      </c>
      <c r="R143" s="1">
        <v>3.0000000298023224</v>
      </c>
      <c r="S143" s="1">
        <v>1.1400000154972076</v>
      </c>
      <c r="T143" s="1">
        <v>1.0600000321865082</v>
      </c>
      <c r="U143" s="1">
        <v>1.4650000184774399</v>
      </c>
      <c r="V143" s="1">
        <v>1.0150000154972076</v>
      </c>
      <c r="W143" s="1">
        <v>6.5000012516975403E-2</v>
      </c>
      <c r="X143" s="1">
        <v>-0.48609999567270279</v>
      </c>
      <c r="Y143" s="1">
        <v>-0.30609998106956482</v>
      </c>
      <c r="Z143" s="1">
        <v>-0.86609998345375061</v>
      </c>
      <c r="AA143" s="1">
        <v>-0.34060437977313995</v>
      </c>
      <c r="AB143" s="1">
        <v>-0.81060437858104706</v>
      </c>
      <c r="AC143" s="1">
        <v>-1.1206043809652328</v>
      </c>
      <c r="AD143" s="1">
        <v>-1.0699999928474426</v>
      </c>
      <c r="AE143" s="1">
        <v>-1.2199999988079071</v>
      </c>
      <c r="AF143" s="1">
        <v>-5.9999987483024597E-2</v>
      </c>
      <c r="AG143" s="1">
        <v>0.28790001571178436</v>
      </c>
      <c r="AH143" s="1">
        <v>0.62790000438690186</v>
      </c>
      <c r="AI143" s="1">
        <v>0.67790001630783081</v>
      </c>
      <c r="AJ143" s="1">
        <v>0.13360001146793365</v>
      </c>
      <c r="AK143" s="1">
        <v>-0.22640000283718109</v>
      </c>
      <c r="AL143" s="1">
        <v>-2.8463999927043915</v>
      </c>
      <c r="AM143" s="1">
        <v>-2.2762999683618546</v>
      </c>
      <c r="AN143" s="1">
        <v>-0.48629997670650482</v>
      </c>
      <c r="AO143" s="1">
        <v>-0.6062999814748764</v>
      </c>
      <c r="AP143" s="1">
        <v>13.219999998807907</v>
      </c>
      <c r="AQ143" s="1">
        <v>13.890000015497208</v>
      </c>
      <c r="AR143" s="1">
        <v>-0.59999999403953552</v>
      </c>
      <c r="AS143" s="1">
        <v>-1.4060311317443848</v>
      </c>
      <c r="AT143" s="1">
        <v>-0.85603111982345581</v>
      </c>
      <c r="AU143" s="1">
        <v>-6.1160311102867126</v>
      </c>
      <c r="AV143" s="1">
        <v>-0.69312319159507751</v>
      </c>
      <c r="AW143" s="1">
        <v>-0.67312318086624146</v>
      </c>
      <c r="AX143" s="1">
        <v>-0.77312317490577698</v>
      </c>
      <c r="AY143" s="1">
        <v>4.5494169890880585</v>
      </c>
      <c r="AZ143" s="1">
        <v>5.4994169771671295</v>
      </c>
      <c r="BA143" s="1">
        <v>7.9417020082473755E-2</v>
      </c>
      <c r="BB143" s="1">
        <v>-1.1100000441074371</v>
      </c>
      <c r="BC143" s="1">
        <v>-1.2500000596046448</v>
      </c>
      <c r="BD143" s="1">
        <v>-1.120000034570694</v>
      </c>
      <c r="BE143" s="1">
        <v>-1.1653625071048737</v>
      </c>
      <c r="BF143" s="1">
        <v>-0.67536249756813049</v>
      </c>
      <c r="BG143" s="1">
        <v>-0.67036250233650208</v>
      </c>
      <c r="BH143" s="1">
        <v>-1.0261250436306</v>
      </c>
      <c r="BI143" s="1">
        <v>-1.0261250436306</v>
      </c>
      <c r="BJ143" s="1">
        <v>-1.3161250352859497</v>
      </c>
      <c r="BK143" s="1">
        <v>-1.546500027179718</v>
      </c>
      <c r="BL143" s="1">
        <v>-2.7365000247955322</v>
      </c>
      <c r="BM143" s="1">
        <v>-2.7465000152587891</v>
      </c>
      <c r="BN143" s="1">
        <v>-1593572.9549999833</v>
      </c>
      <c r="BO143" s="1">
        <v>-1593571.2750000358</v>
      </c>
      <c r="BP143" s="1">
        <v>-1593572.7650000453</v>
      </c>
      <c r="BQ143" s="1">
        <v>40.57891833782196</v>
      </c>
      <c r="BR143" s="1">
        <v>40.178918361663818</v>
      </c>
      <c r="BS143" s="1">
        <v>40.958918333053589</v>
      </c>
      <c r="BT143" s="1">
        <v>40.225000023841858</v>
      </c>
      <c r="BU143" s="1">
        <v>40.644999980926514</v>
      </c>
      <c r="BV143" s="1">
        <v>40.605000019073486</v>
      </c>
      <c r="BW143" s="1">
        <v>35.914999961853027</v>
      </c>
      <c r="BX143" s="23">
        <v>36.114999979734421</v>
      </c>
      <c r="BY143" s="23">
        <v>36.73499995470047</v>
      </c>
      <c r="BZ143" s="23">
        <v>46.960000038146973</v>
      </c>
      <c r="CA143" s="23">
        <v>47.200000047683716</v>
      </c>
      <c r="CB143" s="23">
        <v>47.130000054836273</v>
      </c>
      <c r="CC143" s="23">
        <v>47.980000019073486</v>
      </c>
      <c r="CD143" s="23">
        <v>48.60999995470047</v>
      </c>
      <c r="CE143" s="23">
        <v>47.829999983310699</v>
      </c>
      <c r="CF143" s="23">
        <v>45.510000109672546</v>
      </c>
      <c r="CG143" s="23">
        <v>45.752350091934204</v>
      </c>
      <c r="CH143" s="23">
        <v>45.719800114631653</v>
      </c>
      <c r="CI143" s="23">
        <v>47.156824946403503</v>
      </c>
      <c r="CJ143" s="23">
        <v>47.786825001239777</v>
      </c>
      <c r="CK143" s="23">
        <v>47.516824960708618</v>
      </c>
      <c r="CL143" s="23">
        <v>-370.20000004768372</v>
      </c>
      <c r="CM143" s="23">
        <v>-370.40000009536743</v>
      </c>
      <c r="CN143" s="23">
        <v>-369.87000000476837</v>
      </c>
      <c r="CO143" s="23">
        <v>-368.27999985218048</v>
      </c>
      <c r="CP143" s="23">
        <v>-367.57999992370605</v>
      </c>
      <c r="CQ143" s="23">
        <v>-367.68999993801117</v>
      </c>
      <c r="CR143" s="23">
        <v>-368.34077763557434</v>
      </c>
      <c r="CS143" s="23">
        <v>-369.82077753543854</v>
      </c>
      <c r="CT143" s="23">
        <v>-369.17077767848969</v>
      </c>
      <c r="CU143" s="23">
        <v>-368.09050250053406</v>
      </c>
      <c r="CV143" s="23">
        <v>-368.09053647518158</v>
      </c>
      <c r="CW143" s="23">
        <v>-368.0841703414917</v>
      </c>
      <c r="CX143" s="23">
        <v>-366.87535190582275</v>
      </c>
      <c r="CY143" s="23">
        <v>-366.86243581771851</v>
      </c>
      <c r="CZ143" s="23">
        <v>-366.86436975002289</v>
      </c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</row>
    <row r="144" spans="1:132">
      <c r="A144" s="3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36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</row>
    <row r="145" spans="55:114">
      <c r="BC145" s="7"/>
      <c r="BK145" s="37"/>
      <c r="BL145" s="7"/>
      <c r="BM145" s="7"/>
      <c r="BN145" s="7"/>
      <c r="CO145" s="5"/>
      <c r="CZ145" s="44" t="s">
        <v>272</v>
      </c>
    </row>
    <row r="146" spans="55:114">
      <c r="BC146" s="7"/>
      <c r="BK146" s="39"/>
      <c r="BL146" s="7"/>
      <c r="BM146" s="7"/>
      <c r="BN146" s="7"/>
      <c r="CO146" s="5"/>
      <c r="CZ146" s="38" t="s">
        <v>273</v>
      </c>
      <c r="DA146" s="8"/>
      <c r="DB146" s="8"/>
      <c r="DC146" s="8"/>
      <c r="DD146" s="8"/>
      <c r="DE146" s="8"/>
      <c r="DF146" s="8"/>
      <c r="DG146" s="8"/>
      <c r="DH146" s="8"/>
      <c r="DI146" s="8"/>
      <c r="DJ146" s="8"/>
    </row>
    <row r="147" spans="55:114">
      <c r="BC147" s="7"/>
      <c r="BK147" s="7"/>
      <c r="BL147" s="7"/>
      <c r="BM147" s="7"/>
      <c r="BN147" s="7"/>
      <c r="CO147" s="5"/>
      <c r="CZ147" s="38" t="s">
        <v>274</v>
      </c>
      <c r="DA147" s="8"/>
      <c r="DB147" s="8"/>
      <c r="DC147" s="8"/>
      <c r="DD147" s="8"/>
      <c r="DE147" s="8"/>
      <c r="DF147" s="8"/>
      <c r="DG147" s="8"/>
      <c r="DH147" s="8"/>
      <c r="DI147" s="8"/>
      <c r="DJ147" s="8"/>
    </row>
    <row r="148" spans="55:114">
      <c r="BC148" s="7"/>
      <c r="BK148" s="40"/>
      <c r="BL148" s="7"/>
      <c r="BM148" s="7"/>
      <c r="BN148" s="7"/>
      <c r="CZ148" s="45" t="s">
        <v>283</v>
      </c>
    </row>
    <row r="149" spans="55:114">
      <c r="BC149" s="7"/>
      <c r="BK149" s="7"/>
      <c r="BL149" s="7"/>
      <c r="BM149" s="7"/>
      <c r="BN149" s="7"/>
    </row>
    <row r="150" spans="55:114">
      <c r="BC150" s="7"/>
      <c r="BK150" s="37"/>
      <c r="BL150" s="7"/>
      <c r="BM150" s="7"/>
      <c r="BN150" s="7"/>
      <c r="CZ150" s="44" t="s">
        <v>275</v>
      </c>
    </row>
    <row r="151" spans="55:114">
      <c r="BC151" s="7"/>
      <c r="BK151" s="7"/>
      <c r="BL151" s="7"/>
      <c r="BM151" s="7"/>
      <c r="BN151" s="7"/>
      <c r="CZ151" s="38" t="s">
        <v>276</v>
      </c>
      <c r="DA151" s="8"/>
      <c r="DB151" s="8"/>
      <c r="DC151" s="8"/>
      <c r="DD151" s="8"/>
      <c r="DE151" s="8"/>
      <c r="DF151" s="8"/>
      <c r="DG151" s="8"/>
      <c r="DH151" s="8"/>
      <c r="DI151" s="8"/>
      <c r="DJ151" s="8"/>
    </row>
    <row r="152" spans="55:114">
      <c r="BC152" s="7"/>
      <c r="BK152" s="7"/>
      <c r="BL152" s="7"/>
      <c r="BM152" s="7"/>
      <c r="BN152" s="7"/>
      <c r="CZ152" s="38" t="s">
        <v>277</v>
      </c>
      <c r="DA152" s="8"/>
      <c r="DB152" s="8"/>
      <c r="DC152" s="8"/>
      <c r="DD152" s="8"/>
      <c r="DE152" s="8"/>
      <c r="DF152" s="8"/>
      <c r="DG152" s="8"/>
      <c r="DH152" s="8"/>
      <c r="DI152" s="8"/>
      <c r="DJ152" s="8"/>
    </row>
    <row r="153" spans="55:114">
      <c r="BC153" s="7"/>
      <c r="BK153" s="7"/>
      <c r="BL153" s="7"/>
      <c r="BM153" s="7"/>
      <c r="BN153" s="7"/>
      <c r="CZ153" s="45" t="s">
        <v>284</v>
      </c>
    </row>
    <row r="154" spans="55:114">
      <c r="BC154" s="7"/>
      <c r="BK154" s="7"/>
      <c r="BL154" s="7"/>
      <c r="BM154" s="7"/>
      <c r="BN154" s="7"/>
    </row>
    <row r="155" spans="55:114">
      <c r="BC155" s="7"/>
    </row>
    <row r="156" spans="55:114">
      <c r="BC156" s="7"/>
      <c r="CZ156" s="44" t="s">
        <v>278</v>
      </c>
    </row>
    <row r="157" spans="55:114">
      <c r="BC157" s="7"/>
      <c r="CZ157" s="38" t="s">
        <v>279</v>
      </c>
      <c r="DA157" s="8"/>
      <c r="DB157" s="45"/>
      <c r="DC157" s="8"/>
      <c r="DD157" s="8"/>
      <c r="DE157" s="8"/>
      <c r="DF157" s="8"/>
      <c r="DG157" s="8"/>
      <c r="DH157" s="8"/>
      <c r="DI157" s="8"/>
      <c r="DJ157" s="8"/>
    </row>
    <row r="158" spans="55:114">
      <c r="BC158" s="7"/>
      <c r="CZ158" s="38" t="s">
        <v>280</v>
      </c>
      <c r="DA158" s="8"/>
      <c r="DB158" s="45"/>
      <c r="DC158" s="8"/>
      <c r="DD158" s="8"/>
      <c r="DE158" s="8"/>
      <c r="DF158" s="8"/>
      <c r="DG158" s="8"/>
      <c r="DH158" s="8"/>
      <c r="DI158" s="8"/>
      <c r="DJ158" s="8"/>
    </row>
    <row r="159" spans="55:114">
      <c r="BC159" s="7"/>
      <c r="CZ159" s="38" t="s">
        <v>281</v>
      </c>
      <c r="DA159" s="46"/>
      <c r="DB159" s="45"/>
      <c r="DC159" s="47"/>
      <c r="DD159" s="47"/>
      <c r="DE159" s="47"/>
      <c r="DF159" s="47"/>
      <c r="DG159" s="47"/>
      <c r="DH159" s="47"/>
      <c r="DI159" s="47"/>
      <c r="DJ159" s="47"/>
    </row>
    <row r="160" spans="55:114">
      <c r="BC160" s="7"/>
      <c r="CZ160" s="45" t="s">
        <v>282</v>
      </c>
    </row>
    <row r="161" spans="54:55">
      <c r="BC161" s="7"/>
    </row>
    <row r="162" spans="54:55">
      <c r="BC162" s="7"/>
    </row>
    <row r="163" spans="54:55">
      <c r="BC163" s="7"/>
    </row>
    <row r="164" spans="54:55">
      <c r="BC164" s="7"/>
    </row>
    <row r="165" spans="54:55">
      <c r="BC165" s="7"/>
    </row>
    <row r="166" spans="54:55">
      <c r="BB166" s="2">
        <v>0</v>
      </c>
      <c r="BC166" s="2" t="s">
        <v>235</v>
      </c>
    </row>
    <row r="167" spans="54:55">
      <c r="BB167" s="2">
        <v>0</v>
      </c>
      <c r="BC167" s="2" t="s">
        <v>234</v>
      </c>
    </row>
  </sheetData>
  <conditionalFormatting sqref="D143">
    <cfRule type="cellIs" priority="109" stopIfTrue="1" operator="between">
      <formula>-0.01</formula>
      <formula>-15</formula>
    </cfRule>
    <cfRule type="cellIs" priority="110" stopIfTrue="1" operator="between">
      <formula>0</formula>
      <formula>15</formula>
    </cfRule>
    <cfRule type="cellIs" dxfId="207" priority="111" operator="notBetween">
      <formula>0</formula>
      <formula>-15</formula>
    </cfRule>
    <cfRule type="cellIs" dxfId="206" priority="112" operator="notBetween">
      <formula>0</formula>
      <formula>15</formula>
    </cfRule>
  </conditionalFormatting>
  <conditionalFormatting sqref="CP143:CR143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205" priority="107" stopIfTrue="1" operator="notBetween">
      <formula>0</formula>
      <formula>-20</formula>
    </cfRule>
    <cfRule type="cellIs" dxfId="204" priority="108" operator="notBetween">
      <formula>0</formula>
      <formula>20</formula>
    </cfRule>
  </conditionalFormatting>
  <conditionalFormatting sqref="F143:BA143 BC143:BL143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203" priority="103" stopIfTrue="1" operator="notBetween">
      <formula>0</formula>
      <formula>-20</formula>
    </cfRule>
    <cfRule type="cellIs" dxfId="202" priority="104" operator="notBetween">
      <formula>0</formula>
      <formula>20</formula>
    </cfRule>
  </conditionalFormatting>
  <conditionalFormatting sqref="F143:BA143 BC143:BL143 CP143:CR143">
    <cfRule type="cellIs" priority="97" stopIfTrue="1" operator="between">
      <formula>0</formula>
      <formula>610</formula>
    </cfRule>
    <cfRule type="cellIs" priority="98" stopIfTrue="1" operator="between">
      <formula>0</formula>
      <formula>-610</formula>
    </cfRule>
    <cfRule type="cellIs" dxfId="201" priority="99" stopIfTrue="1" operator="notBetween">
      <formula>0</formula>
      <formula>-610</formula>
    </cfRule>
    <cfRule type="cellIs" dxfId="200" priority="100" operator="notBetween">
      <formula>0</formula>
      <formula>610</formula>
    </cfRule>
  </conditionalFormatting>
  <conditionalFormatting sqref="BM143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199" priority="95" stopIfTrue="1" operator="notBetween">
      <formula>0</formula>
      <formula>-20</formula>
    </cfRule>
    <cfRule type="cellIs" dxfId="198" priority="96" operator="notBetween">
      <formula>0</formula>
      <formula>20</formula>
    </cfRule>
  </conditionalFormatting>
  <conditionalFormatting sqref="BM143">
    <cfRule type="cellIs" priority="89" stopIfTrue="1" operator="between">
      <formula>0</formula>
      <formula>610</formula>
    </cfRule>
    <cfRule type="cellIs" priority="90" stopIfTrue="1" operator="between">
      <formula>0</formula>
      <formula>-610</formula>
    </cfRule>
    <cfRule type="cellIs" dxfId="197" priority="91" stopIfTrue="1" operator="notBetween">
      <formula>0</formula>
      <formula>-610</formula>
    </cfRule>
    <cfRule type="cellIs" dxfId="196" priority="92" operator="notBetween">
      <formula>0</formula>
      <formula>610</formula>
    </cfRule>
  </conditionalFormatting>
  <conditionalFormatting sqref="BN143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95" priority="87" stopIfTrue="1" operator="notBetween">
      <formula>0</formula>
      <formula>-20</formula>
    </cfRule>
    <cfRule type="cellIs" dxfId="194" priority="88" operator="notBetween">
      <formula>0</formula>
      <formula>20</formula>
    </cfRule>
  </conditionalFormatting>
  <conditionalFormatting sqref="BN143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193" priority="83" stopIfTrue="1" operator="notBetween">
      <formula>0</formula>
      <formula>-610</formula>
    </cfRule>
    <cfRule type="cellIs" dxfId="192" priority="84" operator="notBetween">
      <formula>0</formula>
      <formula>610</formula>
    </cfRule>
  </conditionalFormatting>
  <conditionalFormatting sqref="BB143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91" priority="79" stopIfTrue="1" operator="notBetween">
      <formula>0</formula>
      <formula>-20</formula>
    </cfRule>
    <cfRule type="cellIs" dxfId="190" priority="80" operator="notBetween">
      <formula>0</formula>
      <formula>20</formula>
    </cfRule>
  </conditionalFormatting>
  <conditionalFormatting sqref="BB143">
    <cfRule type="cellIs" priority="73" stopIfTrue="1" operator="between">
      <formula>0</formula>
      <formula>610</formula>
    </cfRule>
    <cfRule type="cellIs" priority="74" stopIfTrue="1" operator="between">
      <formula>0</formula>
      <formula>-610</formula>
    </cfRule>
    <cfRule type="cellIs" dxfId="189" priority="75" stopIfTrue="1" operator="notBetween">
      <formula>0</formula>
      <formula>-610</formula>
    </cfRule>
    <cfRule type="cellIs" dxfId="188" priority="76" operator="notBetween">
      <formula>0</formula>
      <formula>610</formula>
    </cfRule>
  </conditionalFormatting>
  <conditionalFormatting sqref="E143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187" priority="71" stopIfTrue="1" operator="notBetween">
      <formula>0</formula>
      <formula>-20</formula>
    </cfRule>
    <cfRule type="cellIs" dxfId="186" priority="72" operator="notBetween">
      <formula>0</formula>
      <formula>20</formula>
    </cfRule>
  </conditionalFormatting>
  <conditionalFormatting sqref="E143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185" priority="67" stopIfTrue="1" operator="notBetween">
      <formula>0</formula>
      <formula>-610</formula>
    </cfRule>
    <cfRule type="cellIs" dxfId="184" priority="68" operator="notBetween">
      <formula>0</formula>
      <formula>610</formula>
    </cfRule>
  </conditionalFormatting>
  <conditionalFormatting sqref="BO143:CI143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83" priority="63" stopIfTrue="1" operator="notBetween">
      <formula>0</formula>
      <formula>-20</formula>
    </cfRule>
    <cfRule type="cellIs" dxfId="182" priority="64" operator="notBetween">
      <formula>0</formula>
      <formula>20</formula>
    </cfRule>
  </conditionalFormatting>
  <conditionalFormatting sqref="BO143:CI143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181" priority="59" stopIfTrue="1" operator="notBetween">
      <formula>0</formula>
      <formula>-610</formula>
    </cfRule>
    <cfRule type="cellIs" dxfId="180" priority="60" operator="notBetween">
      <formula>0</formula>
      <formula>610</formula>
    </cfRule>
  </conditionalFormatting>
  <conditionalFormatting sqref="CJ143:CL143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179" priority="55" stopIfTrue="1" operator="notBetween">
      <formula>0</formula>
      <formula>-20</formula>
    </cfRule>
    <cfRule type="cellIs" dxfId="178" priority="56" operator="notBetween">
      <formula>0</formula>
      <formula>20</formula>
    </cfRule>
  </conditionalFormatting>
  <conditionalFormatting sqref="CJ143:CL143">
    <cfRule type="cellIs" priority="49" stopIfTrue="1" operator="between">
      <formula>0</formula>
      <formula>610</formula>
    </cfRule>
    <cfRule type="cellIs" priority="50" stopIfTrue="1" operator="between">
      <formula>0</formula>
      <formula>-610</formula>
    </cfRule>
    <cfRule type="cellIs" dxfId="177" priority="51" stopIfTrue="1" operator="notBetween">
      <formula>0</formula>
      <formula>-610</formula>
    </cfRule>
    <cfRule type="cellIs" dxfId="176" priority="52" operator="notBetween">
      <formula>0</formula>
      <formula>610</formula>
    </cfRule>
  </conditionalFormatting>
  <conditionalFormatting sqref="CM143:CO143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175" priority="47" stopIfTrue="1" operator="notBetween">
      <formula>0</formula>
      <formula>-20</formula>
    </cfRule>
    <cfRule type="cellIs" dxfId="174" priority="48" operator="notBetween">
      <formula>0</formula>
      <formula>20</formula>
    </cfRule>
  </conditionalFormatting>
  <conditionalFormatting sqref="CM143:CO143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173" priority="43" stopIfTrue="1" operator="notBetween">
      <formula>0</formula>
      <formula>-610</formula>
    </cfRule>
    <cfRule type="cellIs" dxfId="172" priority="44" operator="notBetween">
      <formula>0</formula>
      <formula>610</formula>
    </cfRule>
  </conditionalFormatting>
  <conditionalFormatting sqref="CS143:CX143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171" priority="39" stopIfTrue="1" operator="notBetween">
      <formula>0</formula>
      <formula>-20</formula>
    </cfRule>
    <cfRule type="cellIs" dxfId="170" priority="40" operator="notBetween">
      <formula>0</formula>
      <formula>20</formula>
    </cfRule>
  </conditionalFormatting>
  <conditionalFormatting sqref="CS143:CX143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169" priority="35" stopIfTrue="1" operator="notBetween">
      <formula>0</formula>
      <formula>-610</formula>
    </cfRule>
    <cfRule type="cellIs" dxfId="168" priority="36" operator="notBetween">
      <formula>0</formula>
      <formula>610</formula>
    </cfRule>
  </conditionalFormatting>
  <conditionalFormatting sqref="CY143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167" priority="31" stopIfTrue="1" operator="notBetween">
      <formula>0</formula>
      <formula>-20</formula>
    </cfRule>
    <cfRule type="cellIs" dxfId="166" priority="32" operator="notBetween">
      <formula>0</formula>
      <formula>20</formula>
    </cfRule>
  </conditionalFormatting>
  <conditionalFormatting sqref="CY143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165" priority="27" stopIfTrue="1" operator="notBetween">
      <formula>0</formula>
      <formula>-610</formula>
    </cfRule>
    <cfRule type="cellIs" dxfId="164" priority="28" operator="notBetween">
      <formula>0</formula>
      <formula>610</formula>
    </cfRule>
  </conditionalFormatting>
  <conditionalFormatting sqref="CZ143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63" priority="23" stopIfTrue="1" operator="notBetween">
      <formula>0</formula>
      <formula>-20</formula>
    </cfRule>
    <cfRule type="cellIs" dxfId="162" priority="24" operator="notBetween">
      <formula>0</formula>
      <formula>20</formula>
    </cfRule>
  </conditionalFormatting>
  <conditionalFormatting sqref="CZ143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61" priority="19" stopIfTrue="1" operator="notBetween">
      <formula>0</formula>
      <formula>-610</formula>
    </cfRule>
    <cfRule type="cellIs" dxfId="160" priority="20" operator="notBetween">
      <formula>0</formula>
      <formula>610</formula>
    </cfRule>
  </conditionalFormatting>
  <conditionalFormatting sqref="DA143:DJ143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59" priority="15" stopIfTrue="1" operator="notBetween">
      <formula>0</formula>
      <formula>-20</formula>
    </cfRule>
    <cfRule type="cellIs" dxfId="158" priority="16" operator="notBetween">
      <formula>0</formula>
      <formula>20</formula>
    </cfRule>
  </conditionalFormatting>
  <conditionalFormatting sqref="DA143:DJ143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57" priority="11" stopIfTrue="1" operator="notBetween">
      <formula>0</formula>
      <formula>-610</formula>
    </cfRule>
    <cfRule type="cellIs" dxfId="156" priority="12" operator="notBetween">
      <formula>0</formula>
      <formula>610</formula>
    </cfRule>
  </conditionalFormatting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ageMargins left="0.7" right="0.7" top="0.75" bottom="0.75" header="0.3" footer="0.3"/>
  <pageSetup scale="2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163"/>
  <sheetViews>
    <sheetView view="pageBreakPreview" zoomScale="60" zoomScaleNormal="85" workbookViewId="0">
      <pane ySplit="8" topLeftCell="A9" activePane="bottomLeft" state="frozen"/>
      <selection pane="bottomLeft"/>
    </sheetView>
  </sheetViews>
  <sheetFormatPr defaultRowHeight="12.75" outlineLevelRow="2" outlineLevelCol="1"/>
  <cols>
    <col min="1" max="1" width="33.28515625" style="2" bestFit="1" customWidth="1"/>
    <col min="2" max="2" width="7.7109375" style="2" bestFit="1" customWidth="1"/>
    <col min="3" max="3" width="10.28515625" style="2" bestFit="1" customWidth="1"/>
    <col min="4" max="4" width="8" style="2" bestFit="1" customWidth="1"/>
    <col min="5" max="6" width="14.140625" style="2" hidden="1" customWidth="1"/>
    <col min="7" max="14" width="12.5703125" style="2" hidden="1" customWidth="1" outlineLevel="1"/>
    <col min="15" max="17" width="14.140625" style="2" hidden="1" customWidth="1" outlineLevel="1"/>
    <col min="18" max="18" width="14.140625" style="2" hidden="1" customWidth="1" collapsed="1"/>
    <col min="19" max="23" width="12.5703125" style="2" hidden="1" customWidth="1" outlineLevel="1"/>
    <col min="24" max="27" width="14.140625" style="2" hidden="1" customWidth="1" outlineLevel="1"/>
    <col min="28" max="29" width="13.5703125" style="2" hidden="1" customWidth="1" outlineLevel="1"/>
    <col min="30" max="30" width="14.140625" style="2" hidden="1" customWidth="1" collapsed="1"/>
    <col min="31" max="41" width="14.140625" style="2" hidden="1" customWidth="1" outlineLevel="1"/>
    <col min="42" max="42" width="14.140625" style="2" hidden="1" customWidth="1" collapsed="1"/>
    <col min="43" max="53" width="14.140625" style="2" hidden="1" customWidth="1" outlineLevel="1"/>
    <col min="54" max="54" width="14.140625" style="2" hidden="1" customWidth="1" collapsed="1"/>
    <col min="55" max="55" width="14.28515625" style="2" hidden="1" customWidth="1" outlineLevel="1"/>
    <col min="56" max="63" width="14.140625" style="2" hidden="1" customWidth="1" outlineLevel="1"/>
    <col min="64" max="65" width="14.5703125" style="2" hidden="1" customWidth="1" outlineLevel="1"/>
    <col min="66" max="66" width="14.5703125" style="2" hidden="1" customWidth="1" collapsed="1"/>
    <col min="67" max="72" width="14.140625" style="2" hidden="1" customWidth="1" outlineLevel="1"/>
    <col min="73" max="73" width="14.42578125" style="2" hidden="1" customWidth="1" outlineLevel="1"/>
    <col min="74" max="74" width="14.7109375" style="2" hidden="1" customWidth="1" outlineLevel="1"/>
    <col min="75" max="75" width="14.42578125" style="2" hidden="1" customWidth="1" outlineLevel="1"/>
    <col min="76" max="77" width="15.28515625" style="8" hidden="1" customWidth="1" outlineLevel="1"/>
    <col min="78" max="78" width="15.28515625" style="8" hidden="1" customWidth="1" collapsed="1"/>
    <col min="79" max="79" width="14.7109375" style="2" hidden="1" customWidth="1" outlineLevel="1"/>
    <col min="80" max="80" width="14.140625" style="2" hidden="1" customWidth="1" outlineLevel="1"/>
    <col min="81" max="81" width="16.5703125" style="2" hidden="1" customWidth="1" outlineLevel="1"/>
    <col min="82" max="83" width="14.42578125" style="2" hidden="1" customWidth="1" outlineLevel="1"/>
    <col min="84" max="84" width="15.28515625" style="2" hidden="1" customWidth="1" outlineLevel="1"/>
    <col min="85" max="86" width="14.42578125" style="2" hidden="1" customWidth="1" outlineLevel="1"/>
    <col min="87" max="87" width="15.28515625" style="2" hidden="1" customWidth="1" outlineLevel="1"/>
    <col min="88" max="89" width="14.42578125" style="2" hidden="1" customWidth="1" outlineLevel="1"/>
    <col min="90" max="90" width="14.140625" style="2" hidden="1" customWidth="1" collapsed="1"/>
    <col min="91" max="101" width="14.140625" style="2" hidden="1" customWidth="1" outlineLevel="1"/>
    <col min="102" max="102" width="14.140625" style="2" hidden="1" customWidth="1" collapsed="1"/>
    <col min="103" max="104" width="14.140625" style="2" hidden="1" customWidth="1"/>
    <col min="105" max="114" width="14.140625" style="2" customWidth="1"/>
    <col min="115" max="132" width="11.140625" style="2" customWidth="1"/>
    <col min="133" max="16384" width="9.140625" style="2"/>
  </cols>
  <sheetData>
    <row r="1" spans="1:132">
      <c r="A1" s="6" t="s">
        <v>7</v>
      </c>
      <c r="B1" s="6"/>
    </row>
    <row r="2" spans="1:132">
      <c r="A2" s="6" t="s">
        <v>8</v>
      </c>
      <c r="B2" s="6"/>
    </row>
    <row r="4" spans="1:132">
      <c r="A4" s="30" t="s">
        <v>233</v>
      </c>
      <c r="CZ4" s="43" t="s">
        <v>271</v>
      </c>
    </row>
    <row r="5" spans="1:132">
      <c r="A5" s="31" t="s">
        <v>19</v>
      </c>
      <c r="DH5" s="2" t="s">
        <v>289</v>
      </c>
      <c r="DI5" s="2" t="s">
        <v>289</v>
      </c>
      <c r="DJ5" s="2" t="s">
        <v>289</v>
      </c>
      <c r="DK5" s="2" t="s">
        <v>289</v>
      </c>
      <c r="DL5" s="2" t="s">
        <v>289</v>
      </c>
      <c r="DM5" s="2" t="s">
        <v>289</v>
      </c>
      <c r="DN5" s="2" t="s">
        <v>289</v>
      </c>
      <c r="DO5" s="2" t="s">
        <v>289</v>
      </c>
      <c r="DP5" s="2" t="s">
        <v>289</v>
      </c>
      <c r="DQ5" s="2" t="s">
        <v>289</v>
      </c>
      <c r="DR5" s="2" t="s">
        <v>289</v>
      </c>
      <c r="DS5" s="2" t="s">
        <v>289</v>
      </c>
      <c r="DT5" s="2" t="s">
        <v>289</v>
      </c>
      <c r="DU5" s="2" t="s">
        <v>289</v>
      </c>
      <c r="DV5" s="2" t="s">
        <v>289</v>
      </c>
      <c r="DW5" s="2" t="s">
        <v>289</v>
      </c>
      <c r="DX5" s="2" t="s">
        <v>289</v>
      </c>
      <c r="DY5" s="2" t="s">
        <v>289</v>
      </c>
      <c r="DZ5" s="2" t="s">
        <v>289</v>
      </c>
      <c r="EA5" s="2" t="s">
        <v>289</v>
      </c>
      <c r="EB5" s="2" t="s">
        <v>289</v>
      </c>
    </row>
    <row r="6" spans="1:132" ht="13.5" thickBo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DB6" s="14" t="s">
        <v>287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Q6" s="48" t="s">
        <v>288</v>
      </c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</row>
    <row r="7" spans="1:132" s="6" customFormat="1">
      <c r="A7" s="33"/>
      <c r="B7" s="33"/>
      <c r="C7" s="33"/>
      <c r="D7" s="33"/>
      <c r="E7" s="15" t="s">
        <v>251</v>
      </c>
      <c r="F7" s="15" t="s">
        <v>236</v>
      </c>
      <c r="G7" s="15" t="s">
        <v>12</v>
      </c>
      <c r="H7" s="15" t="s">
        <v>12</v>
      </c>
      <c r="I7" s="15" t="s">
        <v>12</v>
      </c>
      <c r="J7" s="15" t="s">
        <v>12</v>
      </c>
      <c r="K7" s="15" t="s">
        <v>12</v>
      </c>
      <c r="L7" s="15" t="s">
        <v>12</v>
      </c>
      <c r="M7" s="15" t="s">
        <v>12</v>
      </c>
      <c r="N7" s="15" t="s">
        <v>12</v>
      </c>
      <c r="O7" s="15" t="s">
        <v>12</v>
      </c>
      <c r="P7" s="15" t="s">
        <v>12</v>
      </c>
      <c r="Q7" s="15" t="s">
        <v>12</v>
      </c>
      <c r="R7" s="15" t="s">
        <v>12</v>
      </c>
      <c r="S7" s="15" t="s">
        <v>13</v>
      </c>
      <c r="T7" s="15" t="s">
        <v>13</v>
      </c>
      <c r="U7" s="15" t="s">
        <v>13</v>
      </c>
      <c r="V7" s="15" t="s">
        <v>13</v>
      </c>
      <c r="W7" s="15" t="s">
        <v>13</v>
      </c>
      <c r="X7" s="15" t="s">
        <v>13</v>
      </c>
      <c r="Y7" s="15" t="s">
        <v>13</v>
      </c>
      <c r="Z7" s="15" t="s">
        <v>13</v>
      </c>
      <c r="AA7" s="15" t="s">
        <v>13</v>
      </c>
      <c r="AB7" s="15" t="s">
        <v>13</v>
      </c>
      <c r="AC7" s="15" t="s">
        <v>13</v>
      </c>
      <c r="AD7" s="15" t="s">
        <v>13</v>
      </c>
      <c r="AE7" s="15" t="s">
        <v>14</v>
      </c>
      <c r="AF7" s="15" t="s">
        <v>14</v>
      </c>
      <c r="AG7" s="15" t="s">
        <v>14</v>
      </c>
      <c r="AH7" s="15" t="s">
        <v>14</v>
      </c>
      <c r="AI7" s="15" t="s">
        <v>14</v>
      </c>
      <c r="AJ7" s="15" t="s">
        <v>14</v>
      </c>
      <c r="AK7" s="15" t="s">
        <v>14</v>
      </c>
      <c r="AL7" s="15" t="s">
        <v>14</v>
      </c>
      <c r="AM7" s="15" t="s">
        <v>14</v>
      </c>
      <c r="AN7" s="15" t="s">
        <v>14</v>
      </c>
      <c r="AO7" s="15" t="s">
        <v>14</v>
      </c>
      <c r="AP7" s="15" t="s">
        <v>14</v>
      </c>
      <c r="AQ7" s="15" t="s">
        <v>15</v>
      </c>
      <c r="AR7" s="15" t="s">
        <v>15</v>
      </c>
      <c r="AS7" s="15" t="s">
        <v>15</v>
      </c>
      <c r="AT7" s="15" t="s">
        <v>15</v>
      </c>
      <c r="AU7" s="15" t="s">
        <v>15</v>
      </c>
      <c r="AV7" s="15" t="s">
        <v>15</v>
      </c>
      <c r="AW7" s="15" t="s">
        <v>15</v>
      </c>
      <c r="AX7" s="15" t="s">
        <v>15</v>
      </c>
      <c r="AY7" s="15" t="s">
        <v>15</v>
      </c>
      <c r="AZ7" s="15" t="s">
        <v>15</v>
      </c>
      <c r="BA7" s="15" t="s">
        <v>15</v>
      </c>
      <c r="BB7" s="15" t="s">
        <v>15</v>
      </c>
      <c r="BC7" s="15" t="s">
        <v>16</v>
      </c>
      <c r="BD7" s="15" t="s">
        <v>16</v>
      </c>
      <c r="BE7" s="15" t="s">
        <v>16</v>
      </c>
      <c r="BF7" s="15" t="s">
        <v>16</v>
      </c>
      <c r="BG7" s="15" t="s">
        <v>16</v>
      </c>
      <c r="BH7" s="15" t="s">
        <v>16</v>
      </c>
      <c r="BI7" s="15" t="s">
        <v>16</v>
      </c>
      <c r="BJ7" s="15" t="s">
        <v>16</v>
      </c>
      <c r="BK7" s="15" t="s">
        <v>16</v>
      </c>
      <c r="BL7" s="15" t="s">
        <v>16</v>
      </c>
      <c r="BM7" s="15" t="s">
        <v>16</v>
      </c>
      <c r="BN7" s="15" t="s">
        <v>16</v>
      </c>
      <c r="BO7" s="15" t="s">
        <v>254</v>
      </c>
      <c r="BP7" s="15" t="s">
        <v>254</v>
      </c>
      <c r="BQ7" s="15" t="s">
        <v>254</v>
      </c>
      <c r="BR7" s="15" t="s">
        <v>254</v>
      </c>
      <c r="BS7" s="15" t="s">
        <v>254</v>
      </c>
      <c r="BT7" s="15" t="s">
        <v>254</v>
      </c>
      <c r="BU7" s="15" t="s">
        <v>254</v>
      </c>
      <c r="BV7" s="15" t="s">
        <v>254</v>
      </c>
      <c r="BW7" s="15" t="s">
        <v>254</v>
      </c>
      <c r="BX7" s="20" t="s">
        <v>254</v>
      </c>
      <c r="BY7" s="20" t="s">
        <v>254</v>
      </c>
      <c r="BZ7" s="20" t="s">
        <v>254</v>
      </c>
      <c r="CA7" s="20" t="s">
        <v>258</v>
      </c>
      <c r="CB7" s="20" t="s">
        <v>258</v>
      </c>
      <c r="CC7" s="20" t="s">
        <v>258</v>
      </c>
      <c r="CD7" s="20" t="s">
        <v>258</v>
      </c>
      <c r="CE7" s="20" t="s">
        <v>258</v>
      </c>
      <c r="CF7" s="20" t="s">
        <v>258</v>
      </c>
      <c r="CG7" s="20" t="s">
        <v>258</v>
      </c>
      <c r="CH7" s="20" t="s">
        <v>258</v>
      </c>
      <c r="CI7" s="20" t="s">
        <v>258</v>
      </c>
      <c r="CJ7" s="20" t="s">
        <v>258</v>
      </c>
      <c r="CK7" s="20" t="s">
        <v>258</v>
      </c>
      <c r="CL7" s="20" t="s">
        <v>258</v>
      </c>
      <c r="CM7" s="20" t="s">
        <v>267</v>
      </c>
      <c r="CN7" s="20" t="s">
        <v>267</v>
      </c>
      <c r="CO7" s="20" t="s">
        <v>267</v>
      </c>
      <c r="CP7" s="20" t="s">
        <v>267</v>
      </c>
      <c r="CQ7" s="20" t="s">
        <v>267</v>
      </c>
      <c r="CR7" s="20" t="s">
        <v>267</v>
      </c>
      <c r="CS7" s="20" t="s">
        <v>267</v>
      </c>
      <c r="CT7" s="20" t="s">
        <v>267</v>
      </c>
      <c r="CU7" s="20" t="s">
        <v>267</v>
      </c>
      <c r="CV7" s="20" t="s">
        <v>267</v>
      </c>
      <c r="CW7" s="20" t="s">
        <v>267</v>
      </c>
      <c r="CX7" s="20" t="s">
        <v>267</v>
      </c>
      <c r="CY7" s="20" t="s">
        <v>268</v>
      </c>
      <c r="CZ7" s="20" t="s">
        <v>268</v>
      </c>
      <c r="DA7" s="20" t="s">
        <v>268</v>
      </c>
      <c r="DB7" s="20" t="s">
        <v>268</v>
      </c>
      <c r="DC7" s="20" t="s">
        <v>268</v>
      </c>
      <c r="DD7" s="20" t="s">
        <v>268</v>
      </c>
      <c r="DE7" s="20" t="s">
        <v>268</v>
      </c>
      <c r="DF7" s="20" t="s">
        <v>268</v>
      </c>
      <c r="DG7" s="20" t="s">
        <v>268</v>
      </c>
      <c r="DH7" s="20" t="s">
        <v>268</v>
      </c>
      <c r="DI7" s="20" t="s">
        <v>268</v>
      </c>
      <c r="DJ7" s="20" t="s">
        <v>268</v>
      </c>
      <c r="DK7" s="20" t="s">
        <v>285</v>
      </c>
      <c r="DL7" s="20" t="s">
        <v>285</v>
      </c>
      <c r="DM7" s="20" t="s">
        <v>285</v>
      </c>
      <c r="DN7" s="20" t="s">
        <v>285</v>
      </c>
      <c r="DO7" s="20" t="s">
        <v>285</v>
      </c>
      <c r="DP7" s="20" t="s">
        <v>285</v>
      </c>
      <c r="DQ7" s="20" t="s">
        <v>285</v>
      </c>
      <c r="DR7" s="20" t="s">
        <v>285</v>
      </c>
      <c r="DS7" s="20" t="s">
        <v>285</v>
      </c>
      <c r="DT7" s="20" t="s">
        <v>285</v>
      </c>
      <c r="DU7" s="20" t="s">
        <v>285</v>
      </c>
      <c r="DV7" s="20" t="s">
        <v>285</v>
      </c>
      <c r="DW7" s="20" t="s">
        <v>286</v>
      </c>
      <c r="DX7" s="20" t="s">
        <v>286</v>
      </c>
      <c r="DY7" s="20" t="s">
        <v>286</v>
      </c>
      <c r="DZ7" s="20" t="s">
        <v>286</v>
      </c>
      <c r="EA7" s="20" t="s">
        <v>286</v>
      </c>
      <c r="EB7" s="20" t="s">
        <v>286</v>
      </c>
    </row>
    <row r="8" spans="1:132" s="6" customFormat="1" ht="13.5" thickBot="1">
      <c r="A8" s="34" t="s">
        <v>9</v>
      </c>
      <c r="B8" s="34" t="s">
        <v>290</v>
      </c>
      <c r="C8" s="34" t="s">
        <v>10</v>
      </c>
      <c r="D8" s="34" t="s">
        <v>11</v>
      </c>
      <c r="E8" s="16">
        <v>39721</v>
      </c>
      <c r="F8" s="16">
        <v>40086</v>
      </c>
      <c r="G8" s="16">
        <v>40117</v>
      </c>
      <c r="H8" s="16">
        <v>40147</v>
      </c>
      <c r="I8" s="16">
        <v>40178</v>
      </c>
      <c r="J8" s="16">
        <v>40209</v>
      </c>
      <c r="K8" s="16">
        <v>40237</v>
      </c>
      <c r="L8" s="16">
        <v>40268</v>
      </c>
      <c r="M8" s="16">
        <v>40298</v>
      </c>
      <c r="N8" s="16">
        <v>40329</v>
      </c>
      <c r="O8" s="16">
        <v>40359</v>
      </c>
      <c r="P8" s="16">
        <v>40390</v>
      </c>
      <c r="Q8" s="16">
        <v>40421</v>
      </c>
      <c r="R8" s="16">
        <v>40451</v>
      </c>
      <c r="S8" s="16">
        <v>40482</v>
      </c>
      <c r="T8" s="16">
        <v>40512</v>
      </c>
      <c r="U8" s="16">
        <v>40543</v>
      </c>
      <c r="V8" s="16">
        <v>40574</v>
      </c>
      <c r="W8" s="16">
        <v>40602</v>
      </c>
      <c r="X8" s="16">
        <v>40633</v>
      </c>
      <c r="Y8" s="16">
        <v>40663</v>
      </c>
      <c r="Z8" s="16">
        <v>40694</v>
      </c>
      <c r="AA8" s="16">
        <v>40724</v>
      </c>
      <c r="AB8" s="16">
        <v>40755</v>
      </c>
      <c r="AC8" s="16">
        <v>40786</v>
      </c>
      <c r="AD8" s="16">
        <v>40816</v>
      </c>
      <c r="AE8" s="16">
        <v>40847</v>
      </c>
      <c r="AF8" s="16">
        <v>40877</v>
      </c>
      <c r="AG8" s="16">
        <v>40908</v>
      </c>
      <c r="AH8" s="16">
        <v>40939</v>
      </c>
      <c r="AI8" s="16">
        <v>40968</v>
      </c>
      <c r="AJ8" s="16">
        <v>40999</v>
      </c>
      <c r="AK8" s="16">
        <v>41029</v>
      </c>
      <c r="AL8" s="16">
        <v>41060</v>
      </c>
      <c r="AM8" s="16">
        <v>41090</v>
      </c>
      <c r="AN8" s="16">
        <v>41121</v>
      </c>
      <c r="AO8" s="16">
        <v>41152</v>
      </c>
      <c r="AP8" s="16">
        <v>41182</v>
      </c>
      <c r="AQ8" s="16">
        <v>41213</v>
      </c>
      <c r="AR8" s="16">
        <v>41243</v>
      </c>
      <c r="AS8" s="16">
        <v>41274</v>
      </c>
      <c r="AT8" s="16">
        <v>41305</v>
      </c>
      <c r="AU8" s="16">
        <v>41333</v>
      </c>
      <c r="AV8" s="16">
        <v>41364</v>
      </c>
      <c r="AW8" s="16">
        <v>41394</v>
      </c>
      <c r="AX8" s="16">
        <v>41425</v>
      </c>
      <c r="AY8" s="16">
        <v>41455</v>
      </c>
      <c r="AZ8" s="16">
        <v>41486</v>
      </c>
      <c r="BA8" s="16">
        <v>41517</v>
      </c>
      <c r="BB8" s="16">
        <v>41547</v>
      </c>
      <c r="BC8" s="16">
        <v>41578</v>
      </c>
      <c r="BD8" s="16">
        <v>41608</v>
      </c>
      <c r="BE8" s="16">
        <v>41639</v>
      </c>
      <c r="BF8" s="16">
        <v>41670</v>
      </c>
      <c r="BG8" s="16">
        <v>41698</v>
      </c>
      <c r="BH8" s="16">
        <v>41729</v>
      </c>
      <c r="BI8" s="16">
        <v>41759</v>
      </c>
      <c r="BJ8" s="16">
        <v>41790</v>
      </c>
      <c r="BK8" s="16">
        <v>41820</v>
      </c>
      <c r="BL8" s="16">
        <v>41851</v>
      </c>
      <c r="BM8" s="16">
        <v>41882</v>
      </c>
      <c r="BN8" s="16">
        <v>41912</v>
      </c>
      <c r="BO8" s="16">
        <v>41943</v>
      </c>
      <c r="BP8" s="16">
        <v>41973</v>
      </c>
      <c r="BQ8" s="16">
        <v>42004</v>
      </c>
      <c r="BR8" s="16">
        <v>42035</v>
      </c>
      <c r="BS8" s="16">
        <v>42063</v>
      </c>
      <c r="BT8" s="16">
        <v>42094</v>
      </c>
      <c r="BU8" s="16">
        <v>42124</v>
      </c>
      <c r="BV8" s="16">
        <v>42155</v>
      </c>
      <c r="BW8" s="16">
        <v>42185</v>
      </c>
      <c r="BX8" s="35">
        <v>42216</v>
      </c>
      <c r="BY8" s="35">
        <v>42247</v>
      </c>
      <c r="BZ8" s="35">
        <v>42277</v>
      </c>
      <c r="CA8" s="35">
        <v>42308</v>
      </c>
      <c r="CB8" s="35">
        <v>42338</v>
      </c>
      <c r="CC8" s="35">
        <v>42369</v>
      </c>
      <c r="CD8" s="16">
        <v>42400</v>
      </c>
      <c r="CE8" s="16">
        <v>42428</v>
      </c>
      <c r="CF8" s="16">
        <v>42460</v>
      </c>
      <c r="CG8" s="16">
        <v>42490</v>
      </c>
      <c r="CH8" s="16">
        <v>42521</v>
      </c>
      <c r="CI8" s="16">
        <v>42551</v>
      </c>
      <c r="CJ8" s="16">
        <v>42582</v>
      </c>
      <c r="CK8" s="16">
        <v>42613</v>
      </c>
      <c r="CL8" s="16">
        <v>42643</v>
      </c>
      <c r="CM8" s="16">
        <v>42674</v>
      </c>
      <c r="CN8" s="16">
        <v>42704</v>
      </c>
      <c r="CO8" s="16">
        <v>42735</v>
      </c>
      <c r="CP8" s="16">
        <v>42766</v>
      </c>
      <c r="CQ8" s="16">
        <v>42794</v>
      </c>
      <c r="CR8" s="16">
        <v>42825</v>
      </c>
      <c r="CS8" s="16">
        <v>42855</v>
      </c>
      <c r="CT8" s="16">
        <v>42886</v>
      </c>
      <c r="CU8" s="16">
        <v>42916</v>
      </c>
      <c r="CV8" s="16">
        <v>42947</v>
      </c>
      <c r="CW8" s="16">
        <v>42978</v>
      </c>
      <c r="CX8" s="16">
        <v>43008</v>
      </c>
      <c r="CY8" s="16">
        <v>43039</v>
      </c>
      <c r="CZ8" s="16">
        <v>43069</v>
      </c>
      <c r="DA8" s="16">
        <v>43100</v>
      </c>
      <c r="DB8" s="16">
        <v>43131</v>
      </c>
      <c r="DC8" s="16">
        <v>43159</v>
      </c>
      <c r="DD8" s="16">
        <v>43190</v>
      </c>
      <c r="DE8" s="16">
        <v>43220</v>
      </c>
      <c r="DF8" s="16">
        <v>43251</v>
      </c>
      <c r="DG8" s="16">
        <v>43281</v>
      </c>
      <c r="DH8" s="16">
        <v>43312</v>
      </c>
      <c r="DI8" s="16">
        <v>43343</v>
      </c>
      <c r="DJ8" s="16">
        <v>43373</v>
      </c>
      <c r="DK8" s="16">
        <v>43404</v>
      </c>
      <c r="DL8" s="16">
        <v>43434</v>
      </c>
      <c r="DM8" s="16">
        <v>43465</v>
      </c>
      <c r="DN8" s="16">
        <v>43496</v>
      </c>
      <c r="DO8" s="16">
        <v>43524</v>
      </c>
      <c r="DP8" s="16">
        <v>43555</v>
      </c>
      <c r="DQ8" s="16">
        <v>43585</v>
      </c>
      <c r="DR8" s="16">
        <v>43616</v>
      </c>
      <c r="DS8" s="16">
        <v>43646</v>
      </c>
      <c r="DT8" s="16">
        <v>43677</v>
      </c>
      <c r="DU8" s="16">
        <v>43708</v>
      </c>
      <c r="DV8" s="16">
        <v>43738</v>
      </c>
      <c r="DW8" s="16">
        <v>43769</v>
      </c>
      <c r="DX8" s="16">
        <v>43799</v>
      </c>
      <c r="DY8" s="16">
        <v>43830</v>
      </c>
      <c r="DZ8" s="16">
        <v>43861</v>
      </c>
      <c r="EA8" s="16">
        <v>43890</v>
      </c>
      <c r="EB8" s="16">
        <v>43921</v>
      </c>
    </row>
    <row r="9" spans="1:132" outlineLevel="2">
      <c r="A9" s="2" t="s">
        <v>21</v>
      </c>
      <c r="B9" s="2">
        <v>2830</v>
      </c>
      <c r="C9" s="9" t="s">
        <v>123</v>
      </c>
      <c r="D9" s="9" t="s">
        <v>131</v>
      </c>
      <c r="E9" s="8">
        <v>0</v>
      </c>
      <c r="F9" s="8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8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1">
        <v>0</v>
      </c>
      <c r="Z9" s="5">
        <v>0</v>
      </c>
      <c r="AA9" s="5">
        <v>0</v>
      </c>
      <c r="AB9" s="1">
        <v>0</v>
      </c>
      <c r="AC9" s="25">
        <v>0</v>
      </c>
      <c r="AD9" s="8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8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W9" s="2">
        <v>0</v>
      </c>
      <c r="BX9" s="8">
        <v>0</v>
      </c>
      <c r="BY9" s="8">
        <v>0</v>
      </c>
      <c r="BZ9" s="8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8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f>DG9</f>
        <v>0</v>
      </c>
      <c r="DI9" s="8">
        <f t="shared" ref="DI9:EB17" si="0">DH9</f>
        <v>0</v>
      </c>
      <c r="DJ9" s="8">
        <f t="shared" si="0"/>
        <v>0</v>
      </c>
      <c r="DK9" s="8">
        <f t="shared" si="0"/>
        <v>0</v>
      </c>
      <c r="DL9" s="8">
        <f t="shared" si="0"/>
        <v>0</v>
      </c>
      <c r="DM9" s="8">
        <f t="shared" si="0"/>
        <v>0</v>
      </c>
      <c r="DN9" s="8">
        <f t="shared" si="0"/>
        <v>0</v>
      </c>
      <c r="DO9" s="8">
        <f t="shared" si="0"/>
        <v>0</v>
      </c>
      <c r="DP9" s="8">
        <f t="shared" si="0"/>
        <v>0</v>
      </c>
      <c r="DQ9" s="8">
        <f t="shared" si="0"/>
        <v>0</v>
      </c>
      <c r="DR9" s="8">
        <f t="shared" si="0"/>
        <v>0</v>
      </c>
      <c r="DS9" s="8">
        <f t="shared" si="0"/>
        <v>0</v>
      </c>
      <c r="DT9" s="8">
        <f t="shared" si="0"/>
        <v>0</v>
      </c>
      <c r="DU9" s="8">
        <f t="shared" si="0"/>
        <v>0</v>
      </c>
      <c r="DV9" s="8">
        <f t="shared" si="0"/>
        <v>0</v>
      </c>
      <c r="DW9" s="8">
        <f t="shared" si="0"/>
        <v>0</v>
      </c>
      <c r="DX9" s="8">
        <f t="shared" si="0"/>
        <v>0</v>
      </c>
      <c r="DY9" s="8">
        <f t="shared" si="0"/>
        <v>0</v>
      </c>
      <c r="DZ9" s="8">
        <f t="shared" si="0"/>
        <v>0</v>
      </c>
      <c r="EA9" s="8">
        <f t="shared" si="0"/>
        <v>0</v>
      </c>
      <c r="EB9" s="8">
        <f t="shared" si="0"/>
        <v>0</v>
      </c>
    </row>
    <row r="10" spans="1:132" outlineLevel="2">
      <c r="A10" s="2" t="s">
        <v>22</v>
      </c>
      <c r="B10" s="2">
        <v>2830</v>
      </c>
      <c r="C10" s="9" t="s">
        <v>123</v>
      </c>
      <c r="D10" s="9" t="s">
        <v>132</v>
      </c>
      <c r="E10" s="8">
        <v>0</v>
      </c>
      <c r="F10" s="8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8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1">
        <v>0</v>
      </c>
      <c r="Z10" s="5">
        <v>0</v>
      </c>
      <c r="AA10" s="5">
        <v>0</v>
      </c>
      <c r="AB10" s="1">
        <v>0</v>
      </c>
      <c r="AC10" s="25">
        <v>0</v>
      </c>
      <c r="AD10" s="8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8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8">
        <v>0</v>
      </c>
      <c r="BY10" s="8">
        <v>0</v>
      </c>
      <c r="BZ10" s="8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8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f t="shared" ref="DH10:DH17" si="1">DG10</f>
        <v>0</v>
      </c>
      <c r="DI10" s="8">
        <f t="shared" si="0"/>
        <v>0</v>
      </c>
      <c r="DJ10" s="8">
        <f t="shared" si="0"/>
        <v>0</v>
      </c>
      <c r="DK10" s="8">
        <f t="shared" si="0"/>
        <v>0</v>
      </c>
      <c r="DL10" s="8">
        <f t="shared" si="0"/>
        <v>0</v>
      </c>
      <c r="DM10" s="8">
        <f t="shared" si="0"/>
        <v>0</v>
      </c>
      <c r="DN10" s="8">
        <f t="shared" si="0"/>
        <v>0</v>
      </c>
      <c r="DO10" s="8">
        <f t="shared" si="0"/>
        <v>0</v>
      </c>
      <c r="DP10" s="8">
        <f t="shared" si="0"/>
        <v>0</v>
      </c>
      <c r="DQ10" s="8">
        <f t="shared" si="0"/>
        <v>0</v>
      </c>
      <c r="DR10" s="8">
        <f t="shared" si="0"/>
        <v>0</v>
      </c>
      <c r="DS10" s="8">
        <f t="shared" si="0"/>
        <v>0</v>
      </c>
      <c r="DT10" s="8">
        <f t="shared" si="0"/>
        <v>0</v>
      </c>
      <c r="DU10" s="8">
        <f t="shared" si="0"/>
        <v>0</v>
      </c>
      <c r="DV10" s="8">
        <f t="shared" si="0"/>
        <v>0</v>
      </c>
      <c r="DW10" s="8">
        <f t="shared" si="0"/>
        <v>0</v>
      </c>
      <c r="DX10" s="8">
        <f t="shared" si="0"/>
        <v>0</v>
      </c>
      <c r="DY10" s="8">
        <f t="shared" si="0"/>
        <v>0</v>
      </c>
      <c r="DZ10" s="8">
        <f t="shared" si="0"/>
        <v>0</v>
      </c>
      <c r="EA10" s="8">
        <f t="shared" si="0"/>
        <v>0</v>
      </c>
      <c r="EB10" s="8">
        <f t="shared" si="0"/>
        <v>0</v>
      </c>
    </row>
    <row r="11" spans="1:132" outlineLevel="2">
      <c r="A11" s="2" t="s">
        <v>23</v>
      </c>
      <c r="B11" s="2">
        <v>1900</v>
      </c>
      <c r="C11" s="9" t="s">
        <v>123</v>
      </c>
      <c r="D11" s="9" t="s">
        <v>133</v>
      </c>
      <c r="E11" s="8">
        <v>0</v>
      </c>
      <c r="F11" s="8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8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1">
        <v>0</v>
      </c>
      <c r="Z11" s="5">
        <v>0</v>
      </c>
      <c r="AA11" s="5">
        <v>0</v>
      </c>
      <c r="AB11" s="1">
        <v>0</v>
      </c>
      <c r="AC11" s="25">
        <v>0</v>
      </c>
      <c r="AD11" s="8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8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8">
        <v>0</v>
      </c>
      <c r="BY11" s="8">
        <v>0</v>
      </c>
      <c r="BZ11" s="8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8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f t="shared" si="1"/>
        <v>0</v>
      </c>
      <c r="DI11" s="8">
        <f t="shared" si="0"/>
        <v>0</v>
      </c>
      <c r="DJ11" s="8">
        <f t="shared" si="0"/>
        <v>0</v>
      </c>
      <c r="DK11" s="8">
        <f t="shared" si="0"/>
        <v>0</v>
      </c>
      <c r="DL11" s="8">
        <f t="shared" si="0"/>
        <v>0</v>
      </c>
      <c r="DM11" s="8">
        <f t="shared" si="0"/>
        <v>0</v>
      </c>
      <c r="DN11" s="8">
        <f t="shared" si="0"/>
        <v>0</v>
      </c>
      <c r="DO11" s="8">
        <f t="shared" si="0"/>
        <v>0</v>
      </c>
      <c r="DP11" s="8">
        <f t="shared" si="0"/>
        <v>0</v>
      </c>
      <c r="DQ11" s="8">
        <f t="shared" si="0"/>
        <v>0</v>
      </c>
      <c r="DR11" s="8">
        <f t="shared" si="0"/>
        <v>0</v>
      </c>
      <c r="DS11" s="8">
        <f t="shared" si="0"/>
        <v>0</v>
      </c>
      <c r="DT11" s="8">
        <f t="shared" si="0"/>
        <v>0</v>
      </c>
      <c r="DU11" s="8">
        <f t="shared" si="0"/>
        <v>0</v>
      </c>
      <c r="DV11" s="8">
        <f t="shared" si="0"/>
        <v>0</v>
      </c>
      <c r="DW11" s="8">
        <f t="shared" si="0"/>
        <v>0</v>
      </c>
      <c r="DX11" s="8">
        <f t="shared" si="0"/>
        <v>0</v>
      </c>
      <c r="DY11" s="8">
        <f t="shared" si="0"/>
        <v>0</v>
      </c>
      <c r="DZ11" s="8">
        <f t="shared" si="0"/>
        <v>0</v>
      </c>
      <c r="EA11" s="8">
        <f t="shared" si="0"/>
        <v>0</v>
      </c>
      <c r="EB11" s="8">
        <f t="shared" si="0"/>
        <v>0</v>
      </c>
    </row>
    <row r="12" spans="1:132" outlineLevel="2">
      <c r="A12" s="2" t="s">
        <v>24</v>
      </c>
      <c r="B12" s="14"/>
      <c r="C12" s="9" t="s">
        <v>123</v>
      </c>
      <c r="D12" s="9" t="s">
        <v>134</v>
      </c>
      <c r="E12" s="8">
        <v>-650684.64</v>
      </c>
      <c r="F12" s="8">
        <v>-937826.05</v>
      </c>
      <c r="G12" s="24">
        <v>-937826.05</v>
      </c>
      <c r="H12" s="24">
        <v>-937826.05</v>
      </c>
      <c r="I12" s="24">
        <v>-937826.05</v>
      </c>
      <c r="J12" s="24">
        <v>-937826.05</v>
      </c>
      <c r="K12" s="24">
        <v>-937826.05</v>
      </c>
      <c r="L12" s="24">
        <v>-937826.05</v>
      </c>
      <c r="M12" s="24">
        <v>-937826.05</v>
      </c>
      <c r="N12" s="24">
        <v>-937826.05</v>
      </c>
      <c r="O12" s="24">
        <v>-888162.42999999993</v>
      </c>
      <c r="P12" s="24">
        <v>-888162.42999999993</v>
      </c>
      <c r="Q12" s="24">
        <v>-888162.42999999993</v>
      </c>
      <c r="R12" s="8">
        <v>-1089339.2</v>
      </c>
      <c r="S12" s="5">
        <v>-1089339.2</v>
      </c>
      <c r="T12" s="5">
        <v>-1089339.2</v>
      </c>
      <c r="U12" s="5">
        <v>-1089339.2</v>
      </c>
      <c r="V12" s="5">
        <v>-1089339.2</v>
      </c>
      <c r="W12" s="5">
        <v>-1089339.2</v>
      </c>
      <c r="X12" s="5">
        <v>-1089339.2</v>
      </c>
      <c r="Y12" s="1">
        <v>-1089339.2</v>
      </c>
      <c r="Z12" s="5">
        <v>-1089339.2</v>
      </c>
      <c r="AA12" s="5">
        <v>-1089339.2</v>
      </c>
      <c r="AB12" s="1">
        <v>-1089339.2</v>
      </c>
      <c r="AC12" s="25">
        <v>-1089339.2</v>
      </c>
      <c r="AD12" s="8">
        <v>-1365351.06</v>
      </c>
      <c r="AE12" s="5">
        <v>-1365351.06</v>
      </c>
      <c r="AF12" s="5">
        <v>-1365351.06</v>
      </c>
      <c r="AG12" s="5">
        <v>-1365351.06</v>
      </c>
      <c r="AH12" s="5">
        <v>-1365351.06</v>
      </c>
      <c r="AI12" s="5">
        <v>-1365351.06</v>
      </c>
      <c r="AJ12" s="5">
        <v>-1365351.06</v>
      </c>
      <c r="AK12" s="5">
        <v>-1365351.06</v>
      </c>
      <c r="AL12" s="5">
        <v>-1365351.06</v>
      </c>
      <c r="AM12" s="5">
        <v>-1365351.06</v>
      </c>
      <c r="AN12" s="5">
        <v>-1365351.06</v>
      </c>
      <c r="AO12" s="5">
        <v>-1365351.06</v>
      </c>
      <c r="AP12" s="5">
        <v>-171474.81</v>
      </c>
      <c r="AQ12" s="5">
        <v>-171474.81</v>
      </c>
      <c r="AR12" s="5">
        <v>-171474.81</v>
      </c>
      <c r="AS12" s="5">
        <v>-171474.81</v>
      </c>
      <c r="AT12" s="5">
        <v>-171474.81</v>
      </c>
      <c r="AU12" s="5">
        <v>-171474.81</v>
      </c>
      <c r="AV12" s="5">
        <v>-171474.81</v>
      </c>
      <c r="AW12" s="5">
        <v>-171474.81</v>
      </c>
      <c r="AX12" s="5">
        <v>-171474.81</v>
      </c>
      <c r="AY12" s="5">
        <v>-294129.04499999998</v>
      </c>
      <c r="AZ12" s="5">
        <v>-294129.04499999998</v>
      </c>
      <c r="BA12" s="5">
        <v>-294129.04499999998</v>
      </c>
      <c r="BB12" s="5">
        <v>-294129.04499999998</v>
      </c>
      <c r="BC12" s="8">
        <v>-294129.04499999998</v>
      </c>
      <c r="BD12" s="5">
        <v>-294129.04499999998</v>
      </c>
      <c r="BE12" s="5">
        <v>-294129.04499999998</v>
      </c>
      <c r="BF12" s="5">
        <v>-294129.04499999998</v>
      </c>
      <c r="BG12" s="5">
        <v>-294129.04499999998</v>
      </c>
      <c r="BH12" s="5">
        <v>-294129.04499999998</v>
      </c>
      <c r="BI12" s="5">
        <v>-294129.04499999998</v>
      </c>
      <c r="BJ12" s="5">
        <v>-294129.04499999998</v>
      </c>
      <c r="BK12" s="5">
        <v>-410946.2</v>
      </c>
      <c r="BL12" s="5">
        <v>-410946.2</v>
      </c>
      <c r="BM12" s="5">
        <v>-410946.2</v>
      </c>
      <c r="BN12" s="5">
        <v>-410946.2</v>
      </c>
      <c r="BO12" s="5">
        <v>-410946.2</v>
      </c>
      <c r="BP12" s="5">
        <v>-410946.2</v>
      </c>
      <c r="BQ12" s="5">
        <v>-410946.2</v>
      </c>
      <c r="BR12" s="5">
        <v>-410946.2</v>
      </c>
      <c r="BS12" s="5">
        <v>-410946.2</v>
      </c>
      <c r="BT12" s="5">
        <v>-410946.2</v>
      </c>
      <c r="BU12" s="5">
        <v>-410946.2</v>
      </c>
      <c r="BV12" s="5">
        <v>-410946.2</v>
      </c>
      <c r="BW12" s="5">
        <v>-410946.2</v>
      </c>
      <c r="BX12" s="8">
        <v>-410946.2</v>
      </c>
      <c r="BY12" s="8">
        <v>-410946.2</v>
      </c>
      <c r="BZ12" s="8">
        <v>2696071.77</v>
      </c>
      <c r="CA12" s="5">
        <v>2696071.77</v>
      </c>
      <c r="CB12" s="5">
        <v>2696071.77</v>
      </c>
      <c r="CC12" s="5">
        <v>2696071.77</v>
      </c>
      <c r="CD12" s="5">
        <v>2696071.77</v>
      </c>
      <c r="CE12" s="5">
        <v>2696071.77</v>
      </c>
      <c r="CF12" s="5">
        <v>2696071.77</v>
      </c>
      <c r="CG12" s="5">
        <v>2696071.77</v>
      </c>
      <c r="CH12" s="5">
        <v>2696071.77</v>
      </c>
      <c r="CI12" s="5">
        <v>2696071.77</v>
      </c>
      <c r="CJ12" s="5">
        <v>2696071.77</v>
      </c>
      <c r="CK12" s="5">
        <v>2696071.77</v>
      </c>
      <c r="CL12" s="8">
        <v>-574777</v>
      </c>
      <c r="CM12" s="5">
        <v>-574777</v>
      </c>
      <c r="CN12" s="5">
        <v>-574777</v>
      </c>
      <c r="CO12" s="5">
        <v>-574777</v>
      </c>
      <c r="CP12" s="5">
        <v>-574777</v>
      </c>
      <c r="CQ12" s="5">
        <v>-574777</v>
      </c>
      <c r="CR12" s="5">
        <v>-574777</v>
      </c>
      <c r="CS12" s="5">
        <v>-574777</v>
      </c>
      <c r="CT12" s="5">
        <v>-574777</v>
      </c>
      <c r="CU12" s="5">
        <v>-574777</v>
      </c>
      <c r="CV12" s="5">
        <v>-574777</v>
      </c>
      <c r="CW12" s="5">
        <v>-574777</v>
      </c>
      <c r="CX12" s="8">
        <v>-849961</v>
      </c>
      <c r="CY12" s="8">
        <v>-849961</v>
      </c>
      <c r="CZ12" s="8">
        <v>-849961</v>
      </c>
      <c r="DA12" s="8">
        <v>-531403</v>
      </c>
      <c r="DB12" s="8">
        <v>-531403</v>
      </c>
      <c r="DC12" s="8">
        <v>-531403</v>
      </c>
      <c r="DD12" s="8">
        <v>-539153</v>
      </c>
      <c r="DE12" s="8">
        <v>-539153</v>
      </c>
      <c r="DF12" s="8">
        <v>-539153</v>
      </c>
      <c r="DG12" s="8">
        <v>-543028</v>
      </c>
      <c r="DH12" s="8">
        <f t="shared" si="1"/>
        <v>-543028</v>
      </c>
      <c r="DI12" s="8">
        <f t="shared" si="0"/>
        <v>-543028</v>
      </c>
      <c r="DJ12" s="8">
        <f t="shared" si="0"/>
        <v>-543028</v>
      </c>
      <c r="DK12" s="8">
        <f t="shared" si="0"/>
        <v>-543028</v>
      </c>
      <c r="DL12" s="8">
        <f t="shared" si="0"/>
        <v>-543028</v>
      </c>
      <c r="DM12" s="8">
        <f t="shared" si="0"/>
        <v>-543028</v>
      </c>
      <c r="DN12" s="8">
        <f t="shared" si="0"/>
        <v>-543028</v>
      </c>
      <c r="DO12" s="8">
        <f t="shared" si="0"/>
        <v>-543028</v>
      </c>
      <c r="DP12" s="8">
        <f t="shared" si="0"/>
        <v>-543028</v>
      </c>
      <c r="DQ12" s="8">
        <f t="shared" si="0"/>
        <v>-543028</v>
      </c>
      <c r="DR12" s="8">
        <f t="shared" si="0"/>
        <v>-543028</v>
      </c>
      <c r="DS12" s="8">
        <f t="shared" si="0"/>
        <v>-543028</v>
      </c>
      <c r="DT12" s="8">
        <f t="shared" si="0"/>
        <v>-543028</v>
      </c>
      <c r="DU12" s="8">
        <f t="shared" si="0"/>
        <v>-543028</v>
      </c>
      <c r="DV12" s="8">
        <f t="shared" si="0"/>
        <v>-543028</v>
      </c>
      <c r="DW12" s="8">
        <f t="shared" si="0"/>
        <v>-543028</v>
      </c>
      <c r="DX12" s="8">
        <f t="shared" si="0"/>
        <v>-543028</v>
      </c>
      <c r="DY12" s="8">
        <f t="shared" si="0"/>
        <v>-543028</v>
      </c>
      <c r="DZ12" s="8">
        <f t="shared" si="0"/>
        <v>-543028</v>
      </c>
      <c r="EA12" s="8">
        <f t="shared" si="0"/>
        <v>-543028</v>
      </c>
      <c r="EB12" s="8">
        <f t="shared" si="0"/>
        <v>-543028</v>
      </c>
    </row>
    <row r="13" spans="1:132" outlineLevel="2">
      <c r="A13" s="2" t="s">
        <v>25</v>
      </c>
      <c r="B13" s="2">
        <v>2830</v>
      </c>
      <c r="C13" s="9" t="s">
        <v>123</v>
      </c>
      <c r="D13" s="9" t="s">
        <v>135</v>
      </c>
      <c r="E13" s="8">
        <v>0</v>
      </c>
      <c r="F13" s="8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8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1">
        <v>0</v>
      </c>
      <c r="Z13" s="5">
        <v>0</v>
      </c>
      <c r="AA13" s="5">
        <v>0</v>
      </c>
      <c r="AB13" s="1">
        <v>0</v>
      </c>
      <c r="AC13" s="25">
        <v>0</v>
      </c>
      <c r="AD13" s="8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8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8">
        <v>0</v>
      </c>
      <c r="BY13" s="8">
        <v>0</v>
      </c>
      <c r="BZ13" s="8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8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f t="shared" si="1"/>
        <v>0</v>
      </c>
      <c r="DI13" s="8">
        <f t="shared" si="0"/>
        <v>0</v>
      </c>
      <c r="DJ13" s="8">
        <f t="shared" si="0"/>
        <v>0</v>
      </c>
      <c r="DK13" s="8">
        <f t="shared" si="0"/>
        <v>0</v>
      </c>
      <c r="DL13" s="8">
        <f t="shared" si="0"/>
        <v>0</v>
      </c>
      <c r="DM13" s="8">
        <f t="shared" si="0"/>
        <v>0</v>
      </c>
      <c r="DN13" s="8">
        <f t="shared" si="0"/>
        <v>0</v>
      </c>
      <c r="DO13" s="8">
        <f t="shared" si="0"/>
        <v>0</v>
      </c>
      <c r="DP13" s="8">
        <f t="shared" si="0"/>
        <v>0</v>
      </c>
      <c r="DQ13" s="8">
        <f t="shared" si="0"/>
        <v>0</v>
      </c>
      <c r="DR13" s="8">
        <f t="shared" si="0"/>
        <v>0</v>
      </c>
      <c r="DS13" s="8">
        <f t="shared" si="0"/>
        <v>0</v>
      </c>
      <c r="DT13" s="8">
        <f t="shared" si="0"/>
        <v>0</v>
      </c>
      <c r="DU13" s="8">
        <f t="shared" si="0"/>
        <v>0</v>
      </c>
      <c r="DV13" s="8">
        <f t="shared" si="0"/>
        <v>0</v>
      </c>
      <c r="DW13" s="8">
        <f t="shared" si="0"/>
        <v>0</v>
      </c>
      <c r="DX13" s="8">
        <f t="shared" si="0"/>
        <v>0</v>
      </c>
      <c r="DY13" s="8">
        <f t="shared" si="0"/>
        <v>0</v>
      </c>
      <c r="DZ13" s="8">
        <f t="shared" si="0"/>
        <v>0</v>
      </c>
      <c r="EA13" s="8">
        <f t="shared" si="0"/>
        <v>0</v>
      </c>
      <c r="EB13" s="8">
        <f t="shared" si="0"/>
        <v>0</v>
      </c>
    </row>
    <row r="14" spans="1:132" outlineLevel="2">
      <c r="A14" s="2" t="s">
        <v>26</v>
      </c>
      <c r="B14" s="2">
        <v>2830</v>
      </c>
      <c r="C14" s="9" t="s">
        <v>123</v>
      </c>
      <c r="D14" s="9" t="s">
        <v>136</v>
      </c>
      <c r="E14" s="8">
        <v>0</v>
      </c>
      <c r="F14" s="8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8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1">
        <v>0</v>
      </c>
      <c r="Z14" s="5">
        <v>0</v>
      </c>
      <c r="AA14" s="5">
        <v>0</v>
      </c>
      <c r="AB14" s="1">
        <v>0</v>
      </c>
      <c r="AC14" s="25">
        <v>0</v>
      </c>
      <c r="AD14" s="8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8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8">
        <v>0</v>
      </c>
      <c r="BY14" s="8">
        <v>0</v>
      </c>
      <c r="BZ14" s="8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8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f t="shared" si="1"/>
        <v>0</v>
      </c>
      <c r="DI14" s="8">
        <f t="shared" si="0"/>
        <v>0</v>
      </c>
      <c r="DJ14" s="8">
        <f t="shared" si="0"/>
        <v>0</v>
      </c>
      <c r="DK14" s="8">
        <f t="shared" si="0"/>
        <v>0</v>
      </c>
      <c r="DL14" s="8">
        <f t="shared" si="0"/>
        <v>0</v>
      </c>
      <c r="DM14" s="8">
        <f t="shared" si="0"/>
        <v>0</v>
      </c>
      <c r="DN14" s="8">
        <f t="shared" si="0"/>
        <v>0</v>
      </c>
      <c r="DO14" s="8">
        <f t="shared" si="0"/>
        <v>0</v>
      </c>
      <c r="DP14" s="8">
        <f t="shared" si="0"/>
        <v>0</v>
      </c>
      <c r="DQ14" s="8">
        <f t="shared" si="0"/>
        <v>0</v>
      </c>
      <c r="DR14" s="8">
        <f t="shared" si="0"/>
        <v>0</v>
      </c>
      <c r="DS14" s="8">
        <f t="shared" si="0"/>
        <v>0</v>
      </c>
      <c r="DT14" s="8">
        <f t="shared" si="0"/>
        <v>0</v>
      </c>
      <c r="DU14" s="8">
        <f t="shared" si="0"/>
        <v>0</v>
      </c>
      <c r="DV14" s="8">
        <f t="shared" si="0"/>
        <v>0</v>
      </c>
      <c r="DW14" s="8">
        <f t="shared" si="0"/>
        <v>0</v>
      </c>
      <c r="DX14" s="8">
        <f t="shared" si="0"/>
        <v>0</v>
      </c>
      <c r="DY14" s="8">
        <f t="shared" si="0"/>
        <v>0</v>
      </c>
      <c r="DZ14" s="8">
        <f t="shared" si="0"/>
        <v>0</v>
      </c>
      <c r="EA14" s="8">
        <f t="shared" si="0"/>
        <v>0</v>
      </c>
      <c r="EB14" s="8">
        <f t="shared" si="0"/>
        <v>0</v>
      </c>
    </row>
    <row r="15" spans="1:132" outlineLevel="2">
      <c r="A15" s="2" t="s">
        <v>27</v>
      </c>
      <c r="B15" s="2">
        <v>1900</v>
      </c>
      <c r="C15" s="9" t="s">
        <v>123</v>
      </c>
      <c r="D15" s="9" t="s">
        <v>137</v>
      </c>
      <c r="E15" s="8">
        <v>0</v>
      </c>
      <c r="F15" s="8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8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1">
        <v>0</v>
      </c>
      <c r="Z15" s="5">
        <v>0</v>
      </c>
      <c r="AA15" s="5">
        <v>0</v>
      </c>
      <c r="AB15" s="1">
        <v>0</v>
      </c>
      <c r="AC15" s="25">
        <v>0</v>
      </c>
      <c r="AD15" s="8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8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8">
        <v>0</v>
      </c>
      <c r="BY15" s="8">
        <v>0</v>
      </c>
      <c r="BZ15" s="8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8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f t="shared" si="1"/>
        <v>0</v>
      </c>
      <c r="DI15" s="8">
        <f t="shared" si="0"/>
        <v>0</v>
      </c>
      <c r="DJ15" s="8">
        <f t="shared" si="0"/>
        <v>0</v>
      </c>
      <c r="DK15" s="8">
        <f t="shared" si="0"/>
        <v>0</v>
      </c>
      <c r="DL15" s="8">
        <f t="shared" si="0"/>
        <v>0</v>
      </c>
      <c r="DM15" s="8">
        <f t="shared" si="0"/>
        <v>0</v>
      </c>
      <c r="DN15" s="8">
        <f t="shared" si="0"/>
        <v>0</v>
      </c>
      <c r="DO15" s="8">
        <f t="shared" si="0"/>
        <v>0</v>
      </c>
      <c r="DP15" s="8">
        <f t="shared" si="0"/>
        <v>0</v>
      </c>
      <c r="DQ15" s="8">
        <f t="shared" si="0"/>
        <v>0</v>
      </c>
      <c r="DR15" s="8">
        <f t="shared" si="0"/>
        <v>0</v>
      </c>
      <c r="DS15" s="8">
        <f t="shared" si="0"/>
        <v>0</v>
      </c>
      <c r="DT15" s="8">
        <f t="shared" si="0"/>
        <v>0</v>
      </c>
      <c r="DU15" s="8">
        <f t="shared" si="0"/>
        <v>0</v>
      </c>
      <c r="DV15" s="8">
        <f t="shared" si="0"/>
        <v>0</v>
      </c>
      <c r="DW15" s="8">
        <f t="shared" si="0"/>
        <v>0</v>
      </c>
      <c r="DX15" s="8">
        <f t="shared" si="0"/>
        <v>0</v>
      </c>
      <c r="DY15" s="8">
        <f t="shared" si="0"/>
        <v>0</v>
      </c>
      <c r="DZ15" s="8">
        <f t="shared" si="0"/>
        <v>0</v>
      </c>
      <c r="EA15" s="8">
        <f t="shared" si="0"/>
        <v>0</v>
      </c>
      <c r="EB15" s="8">
        <f t="shared" si="0"/>
        <v>0</v>
      </c>
    </row>
    <row r="16" spans="1:132" outlineLevel="2">
      <c r="A16" s="2" t="s">
        <v>28</v>
      </c>
      <c r="B16" s="2">
        <v>1900</v>
      </c>
      <c r="C16" s="9" t="s">
        <v>123</v>
      </c>
      <c r="D16" s="9" t="s">
        <v>138</v>
      </c>
      <c r="E16" s="8">
        <v>39964.6</v>
      </c>
      <c r="F16" s="8">
        <v>-7352.27</v>
      </c>
      <c r="G16" s="24">
        <v>-7352.27</v>
      </c>
      <c r="H16" s="24">
        <v>-7352.27</v>
      </c>
      <c r="I16" s="24">
        <v>-7352.27</v>
      </c>
      <c r="J16" s="24">
        <v>-7352.27</v>
      </c>
      <c r="K16" s="24">
        <v>-7352.27</v>
      </c>
      <c r="L16" s="24">
        <v>-7352.27</v>
      </c>
      <c r="M16" s="24">
        <v>-7352.27</v>
      </c>
      <c r="N16" s="24">
        <v>-7352.27</v>
      </c>
      <c r="O16" s="24">
        <v>0</v>
      </c>
      <c r="P16" s="24">
        <v>0</v>
      </c>
      <c r="Q16" s="24">
        <v>0</v>
      </c>
      <c r="R16" s="8">
        <v>-7856.95</v>
      </c>
      <c r="S16" s="5">
        <v>-7856.95</v>
      </c>
      <c r="T16" s="5">
        <v>-7856.95</v>
      </c>
      <c r="U16" s="5">
        <v>-7856.95</v>
      </c>
      <c r="V16" s="5">
        <v>-7856.95</v>
      </c>
      <c r="W16" s="5">
        <v>-7856.95</v>
      </c>
      <c r="X16" s="5">
        <v>-7856.95</v>
      </c>
      <c r="Y16" s="1">
        <v>-7856.95</v>
      </c>
      <c r="Z16" s="5">
        <v>-7856.95</v>
      </c>
      <c r="AA16" s="5">
        <v>-7856.95</v>
      </c>
      <c r="AB16" s="1">
        <v>-7856.95</v>
      </c>
      <c r="AC16" s="25">
        <v>-7856.95</v>
      </c>
      <c r="AD16" s="8">
        <v>5571.83</v>
      </c>
      <c r="AE16" s="5">
        <v>5571.83</v>
      </c>
      <c r="AF16" s="5">
        <v>5571.83</v>
      </c>
      <c r="AG16" s="5">
        <v>5571.83</v>
      </c>
      <c r="AH16" s="5">
        <v>5571.83</v>
      </c>
      <c r="AI16" s="5">
        <v>5571.83</v>
      </c>
      <c r="AJ16" s="5">
        <v>5571.83</v>
      </c>
      <c r="AK16" s="5">
        <v>5571.83</v>
      </c>
      <c r="AL16" s="5">
        <v>5571.83</v>
      </c>
      <c r="AM16" s="5">
        <v>5571.83</v>
      </c>
      <c r="AN16" s="5">
        <v>5571.83</v>
      </c>
      <c r="AO16" s="5">
        <v>5571.83</v>
      </c>
      <c r="AP16" s="5">
        <v>-89728.315000000002</v>
      </c>
      <c r="AQ16" s="5">
        <v>-89728.315000000002</v>
      </c>
      <c r="AR16" s="5">
        <v>-89728.315000000002</v>
      </c>
      <c r="AS16" s="5">
        <v>-89728.315000000002</v>
      </c>
      <c r="AT16" s="5">
        <v>-89728.315000000002</v>
      </c>
      <c r="AU16" s="5">
        <v>-89728.315000000002</v>
      </c>
      <c r="AV16" s="5">
        <v>-89728.315000000002</v>
      </c>
      <c r="AW16" s="5">
        <v>-89728.315000000002</v>
      </c>
      <c r="AX16" s="5">
        <v>-89728.315000000002</v>
      </c>
      <c r="AY16" s="5">
        <v>0</v>
      </c>
      <c r="AZ16" s="5">
        <v>0</v>
      </c>
      <c r="BA16" s="5">
        <v>0</v>
      </c>
      <c r="BB16" s="5">
        <v>0</v>
      </c>
      <c r="BC16" s="8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8">
        <v>0</v>
      </c>
      <c r="BY16" s="8">
        <v>0</v>
      </c>
      <c r="BZ16" s="8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8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8">
        <v>10986</v>
      </c>
      <c r="CY16" s="8">
        <v>10986</v>
      </c>
      <c r="CZ16" s="8">
        <v>10986</v>
      </c>
      <c r="DA16" s="8">
        <v>6868</v>
      </c>
      <c r="DB16" s="8">
        <v>6868</v>
      </c>
      <c r="DC16" s="8">
        <v>6868</v>
      </c>
      <c r="DD16" s="8">
        <v>6868</v>
      </c>
      <c r="DE16" s="8">
        <v>6868</v>
      </c>
      <c r="DF16" s="8">
        <v>6868</v>
      </c>
      <c r="DG16" s="8">
        <v>6868</v>
      </c>
      <c r="DH16" s="8">
        <f t="shared" si="1"/>
        <v>6868</v>
      </c>
      <c r="DI16" s="8">
        <f t="shared" si="0"/>
        <v>6868</v>
      </c>
      <c r="DJ16" s="8">
        <f t="shared" si="0"/>
        <v>6868</v>
      </c>
      <c r="DK16" s="8">
        <f t="shared" si="0"/>
        <v>6868</v>
      </c>
      <c r="DL16" s="8">
        <f t="shared" si="0"/>
        <v>6868</v>
      </c>
      <c r="DM16" s="8">
        <f t="shared" si="0"/>
        <v>6868</v>
      </c>
      <c r="DN16" s="8">
        <f t="shared" si="0"/>
        <v>6868</v>
      </c>
      <c r="DO16" s="8">
        <f t="shared" si="0"/>
        <v>6868</v>
      </c>
      <c r="DP16" s="8">
        <f t="shared" si="0"/>
        <v>6868</v>
      </c>
      <c r="DQ16" s="8">
        <f t="shared" si="0"/>
        <v>6868</v>
      </c>
      <c r="DR16" s="8">
        <f t="shared" si="0"/>
        <v>6868</v>
      </c>
      <c r="DS16" s="8">
        <f t="shared" si="0"/>
        <v>6868</v>
      </c>
      <c r="DT16" s="8">
        <f t="shared" si="0"/>
        <v>6868</v>
      </c>
      <c r="DU16" s="8">
        <f t="shared" si="0"/>
        <v>6868</v>
      </c>
      <c r="DV16" s="8">
        <f t="shared" si="0"/>
        <v>6868</v>
      </c>
      <c r="DW16" s="8">
        <f t="shared" si="0"/>
        <v>6868</v>
      </c>
      <c r="DX16" s="8">
        <f t="shared" si="0"/>
        <v>6868</v>
      </c>
      <c r="DY16" s="8">
        <f t="shared" si="0"/>
        <v>6868</v>
      </c>
      <c r="DZ16" s="8">
        <f t="shared" si="0"/>
        <v>6868</v>
      </c>
      <c r="EA16" s="8">
        <f t="shared" si="0"/>
        <v>6868</v>
      </c>
      <c r="EB16" s="8">
        <f t="shared" si="0"/>
        <v>6868</v>
      </c>
    </row>
    <row r="17" spans="1:132" outlineLevel="2">
      <c r="A17" s="2" t="s">
        <v>29</v>
      </c>
      <c r="B17" s="2">
        <v>1900</v>
      </c>
      <c r="C17" s="9" t="s">
        <v>123</v>
      </c>
      <c r="D17" s="9" t="s">
        <v>139</v>
      </c>
      <c r="E17" s="8">
        <v>-13911.04</v>
      </c>
      <c r="F17" s="8">
        <v>-24392.99</v>
      </c>
      <c r="G17" s="24">
        <v>-24392.99</v>
      </c>
      <c r="H17" s="24">
        <v>-24392.99</v>
      </c>
      <c r="I17" s="24">
        <v>-24392.99</v>
      </c>
      <c r="J17" s="24">
        <v>-24392.99</v>
      </c>
      <c r="K17" s="24">
        <v>-24392.99</v>
      </c>
      <c r="L17" s="24">
        <v>-24392.99</v>
      </c>
      <c r="M17" s="24">
        <v>-24392.99</v>
      </c>
      <c r="N17" s="24">
        <v>-24392.99</v>
      </c>
      <c r="O17" s="24">
        <v>-24392.989999999998</v>
      </c>
      <c r="P17" s="24">
        <v>-24392.989999999998</v>
      </c>
      <c r="Q17" s="24">
        <v>-24392.989999999998</v>
      </c>
      <c r="R17" s="8">
        <v>-30934.22</v>
      </c>
      <c r="S17" s="5">
        <v>-30934.22</v>
      </c>
      <c r="T17" s="5">
        <v>-30934.22</v>
      </c>
      <c r="U17" s="5">
        <v>-30934.22</v>
      </c>
      <c r="V17" s="5">
        <v>-30934.22</v>
      </c>
      <c r="W17" s="5">
        <v>-30934.22</v>
      </c>
      <c r="X17" s="5">
        <v>-30934.22</v>
      </c>
      <c r="Y17" s="1">
        <v>-30934.22</v>
      </c>
      <c r="Z17" s="5">
        <v>-30934.22</v>
      </c>
      <c r="AA17" s="5">
        <v>-30934.22</v>
      </c>
      <c r="AB17" s="1">
        <v>-30934.22</v>
      </c>
      <c r="AC17" s="25">
        <v>-30934.22</v>
      </c>
      <c r="AD17" s="8">
        <v>-32215.53</v>
      </c>
      <c r="AE17" s="5">
        <v>-32215.53</v>
      </c>
      <c r="AF17" s="5">
        <v>-32215.53</v>
      </c>
      <c r="AG17" s="5">
        <v>-32215.53</v>
      </c>
      <c r="AH17" s="5">
        <v>-32215.53</v>
      </c>
      <c r="AI17" s="5">
        <v>-32215.53</v>
      </c>
      <c r="AJ17" s="5">
        <v>-32215.53</v>
      </c>
      <c r="AK17" s="5">
        <v>-32215.53</v>
      </c>
      <c r="AL17" s="5">
        <v>-32215.53</v>
      </c>
      <c r="AM17" s="5">
        <v>-32215.53</v>
      </c>
      <c r="AN17" s="5">
        <v>-32215.53</v>
      </c>
      <c r="AO17" s="5">
        <v>-32215.53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51.464999999999996</v>
      </c>
      <c r="BC17" s="8">
        <v>51.464999999999996</v>
      </c>
      <c r="BD17" s="5">
        <v>51.464999999999996</v>
      </c>
      <c r="BE17" s="5">
        <v>51.464999999999996</v>
      </c>
      <c r="BF17" s="5">
        <v>51.464999999999996</v>
      </c>
      <c r="BG17" s="5">
        <v>51.464999999999996</v>
      </c>
      <c r="BH17" s="5">
        <v>51.464999999999996</v>
      </c>
      <c r="BI17" s="5">
        <v>51.464999999999996</v>
      </c>
      <c r="BJ17" s="5">
        <v>51.464999999999996</v>
      </c>
      <c r="BK17" s="5">
        <v>2573.6149999999998</v>
      </c>
      <c r="BL17" s="5">
        <v>2573.6149999999998</v>
      </c>
      <c r="BM17" s="5">
        <v>2573.6149999999998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8">
        <v>0</v>
      </c>
      <c r="BY17" s="8">
        <v>0</v>
      </c>
      <c r="BZ17" s="8">
        <v>704.81499999999994</v>
      </c>
      <c r="CA17" s="5">
        <v>704.81499999999994</v>
      </c>
      <c r="CB17" s="5">
        <v>704.81499999999994</v>
      </c>
      <c r="CC17" s="5">
        <v>704.81499999999994</v>
      </c>
      <c r="CD17" s="5">
        <v>704.81499999999994</v>
      </c>
      <c r="CE17" s="5">
        <v>704.81499999999994</v>
      </c>
      <c r="CF17" s="5">
        <v>704.81499999999994</v>
      </c>
      <c r="CG17" s="5">
        <v>704.81499999999994</v>
      </c>
      <c r="CH17" s="5">
        <v>704.81499999999994</v>
      </c>
      <c r="CI17" s="5">
        <v>704.81499999999994</v>
      </c>
      <c r="CJ17" s="5">
        <v>704.81499999999994</v>
      </c>
      <c r="CK17" s="5">
        <v>704.81499999999994</v>
      </c>
      <c r="CL17" s="8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52</v>
      </c>
      <c r="DE17" s="8">
        <v>52</v>
      </c>
      <c r="DF17" s="8">
        <v>52</v>
      </c>
      <c r="DG17" s="8">
        <v>120</v>
      </c>
      <c r="DH17" s="8">
        <f t="shared" si="1"/>
        <v>120</v>
      </c>
      <c r="DI17" s="8">
        <f t="shared" si="0"/>
        <v>120</v>
      </c>
      <c r="DJ17" s="8">
        <f t="shared" si="0"/>
        <v>120</v>
      </c>
      <c r="DK17" s="8">
        <f t="shared" si="0"/>
        <v>120</v>
      </c>
      <c r="DL17" s="8">
        <f t="shared" si="0"/>
        <v>120</v>
      </c>
      <c r="DM17" s="8">
        <f t="shared" si="0"/>
        <v>120</v>
      </c>
      <c r="DN17" s="8">
        <f t="shared" si="0"/>
        <v>120</v>
      </c>
      <c r="DO17" s="8">
        <f t="shared" si="0"/>
        <v>120</v>
      </c>
      <c r="DP17" s="8">
        <f t="shared" si="0"/>
        <v>120</v>
      </c>
      <c r="DQ17" s="8">
        <f t="shared" si="0"/>
        <v>120</v>
      </c>
      <c r="DR17" s="8">
        <f t="shared" si="0"/>
        <v>120</v>
      </c>
      <c r="DS17" s="8">
        <f t="shared" si="0"/>
        <v>120</v>
      </c>
      <c r="DT17" s="8">
        <f t="shared" si="0"/>
        <v>120</v>
      </c>
      <c r="DU17" s="8">
        <f t="shared" si="0"/>
        <v>120</v>
      </c>
      <c r="DV17" s="8">
        <f t="shared" si="0"/>
        <v>120</v>
      </c>
      <c r="DW17" s="8">
        <f t="shared" si="0"/>
        <v>120</v>
      </c>
      <c r="DX17" s="8">
        <f t="shared" si="0"/>
        <v>120</v>
      </c>
      <c r="DY17" s="8">
        <f t="shared" si="0"/>
        <v>120</v>
      </c>
      <c r="DZ17" s="8">
        <f t="shared" si="0"/>
        <v>120</v>
      </c>
      <c r="EA17" s="8">
        <f t="shared" si="0"/>
        <v>120</v>
      </c>
      <c r="EB17" s="8">
        <f t="shared" si="0"/>
        <v>120</v>
      </c>
    </row>
    <row r="18" spans="1:132" s="6" customFormat="1" outlineLevel="1">
      <c r="A18" s="6" t="s">
        <v>239</v>
      </c>
      <c r="C18" s="26"/>
      <c r="D18" s="26"/>
      <c r="E18" s="19">
        <v>-624631.08000000007</v>
      </c>
      <c r="F18" s="19">
        <v>-969571.31</v>
      </c>
      <c r="G18" s="27">
        <v>-969571.31</v>
      </c>
      <c r="H18" s="27">
        <v>-969571.31</v>
      </c>
      <c r="I18" s="27">
        <v>-969571.31</v>
      </c>
      <c r="J18" s="27">
        <v>-969571.31</v>
      </c>
      <c r="K18" s="27">
        <v>-969571.31</v>
      </c>
      <c r="L18" s="27">
        <v>-969571.31</v>
      </c>
      <c r="M18" s="27">
        <v>-969571.31</v>
      </c>
      <c r="N18" s="27">
        <v>-969571.31</v>
      </c>
      <c r="O18" s="27">
        <v>-912555.41999999993</v>
      </c>
      <c r="P18" s="27">
        <v>-912555.41999999993</v>
      </c>
      <c r="Q18" s="27">
        <v>-912555.41999999993</v>
      </c>
      <c r="R18" s="19">
        <v>-1128130.3699999999</v>
      </c>
      <c r="S18" s="11">
        <v>-1128130.3699999999</v>
      </c>
      <c r="T18" s="11">
        <v>-1128130.3699999999</v>
      </c>
      <c r="U18" s="11">
        <v>-1128130.3699999999</v>
      </c>
      <c r="V18" s="11">
        <v>-1128130.3699999999</v>
      </c>
      <c r="W18" s="11">
        <v>-1128130.3699999999</v>
      </c>
      <c r="X18" s="11">
        <v>-1128130.3699999999</v>
      </c>
      <c r="Y18" s="10">
        <v>-1128130.3699999999</v>
      </c>
      <c r="Z18" s="11">
        <v>-1128130.3699999999</v>
      </c>
      <c r="AA18" s="11">
        <v>-1128130.3699999999</v>
      </c>
      <c r="AB18" s="10">
        <v>-1128130.3699999999</v>
      </c>
      <c r="AC18" s="28">
        <v>-1128130.3699999999</v>
      </c>
      <c r="AD18" s="19">
        <v>-1391994.76</v>
      </c>
      <c r="AE18" s="11">
        <v>-1391994.76</v>
      </c>
      <c r="AF18" s="11">
        <v>-1391994.76</v>
      </c>
      <c r="AG18" s="11">
        <v>-1391994.76</v>
      </c>
      <c r="AH18" s="11">
        <v>-1391994.76</v>
      </c>
      <c r="AI18" s="11">
        <v>-1391994.76</v>
      </c>
      <c r="AJ18" s="11">
        <v>-1391994.76</v>
      </c>
      <c r="AK18" s="11">
        <v>-1391994.76</v>
      </c>
      <c r="AL18" s="11">
        <v>-1391994.76</v>
      </c>
      <c r="AM18" s="11">
        <v>-1391994.76</v>
      </c>
      <c r="AN18" s="11">
        <v>-1391994.76</v>
      </c>
      <c r="AO18" s="11">
        <v>-1391994.76</v>
      </c>
      <c r="AP18" s="11">
        <v>-261203.125</v>
      </c>
      <c r="AQ18" s="11">
        <v>-261203.125</v>
      </c>
      <c r="AR18" s="11">
        <v>-261203.125</v>
      </c>
      <c r="AS18" s="11">
        <v>-261203.125</v>
      </c>
      <c r="AT18" s="11">
        <v>-261203.125</v>
      </c>
      <c r="AU18" s="11">
        <v>-261203.125</v>
      </c>
      <c r="AV18" s="11">
        <v>-261203.125</v>
      </c>
      <c r="AW18" s="11">
        <v>-261203.125</v>
      </c>
      <c r="AX18" s="11">
        <v>-261203.125</v>
      </c>
      <c r="AY18" s="11">
        <v>-294129.04499999998</v>
      </c>
      <c r="AZ18" s="11">
        <v>-294129.04499999998</v>
      </c>
      <c r="BA18" s="11">
        <v>-294129.04499999998</v>
      </c>
      <c r="BB18" s="11">
        <v>-294077.57999999996</v>
      </c>
      <c r="BC18" s="19">
        <v>-294077.57999999996</v>
      </c>
      <c r="BD18" s="11">
        <v>-294077.57999999996</v>
      </c>
      <c r="BE18" s="11">
        <v>-294077.57999999996</v>
      </c>
      <c r="BF18" s="11">
        <v>-294077.57999999996</v>
      </c>
      <c r="BG18" s="11">
        <v>-294077.57999999996</v>
      </c>
      <c r="BH18" s="11">
        <v>-294077.57999999996</v>
      </c>
      <c r="BI18" s="11">
        <v>-294077.57999999996</v>
      </c>
      <c r="BJ18" s="11">
        <v>-294077.57999999996</v>
      </c>
      <c r="BK18" s="11">
        <v>-408372.58500000002</v>
      </c>
      <c r="BL18" s="11">
        <v>-408372.58500000002</v>
      </c>
      <c r="BM18" s="11">
        <v>-408372.58500000002</v>
      </c>
      <c r="BN18" s="11">
        <v>-410946.2</v>
      </c>
      <c r="BO18" s="11">
        <v>-410946.2</v>
      </c>
      <c r="BP18" s="11">
        <v>-410946.2</v>
      </c>
      <c r="BQ18" s="11">
        <v>-410946.2</v>
      </c>
      <c r="BR18" s="11">
        <v>-410946.2</v>
      </c>
      <c r="BS18" s="11">
        <v>-410946.2</v>
      </c>
      <c r="BT18" s="11">
        <v>-410946.2</v>
      </c>
      <c r="BU18" s="11">
        <v>-410946.2</v>
      </c>
      <c r="BV18" s="11">
        <v>-410946.2</v>
      </c>
      <c r="BW18" s="11">
        <v>-410946.2</v>
      </c>
      <c r="BX18" s="19">
        <v>-410946.2</v>
      </c>
      <c r="BY18" s="19">
        <v>-410946.2</v>
      </c>
      <c r="BZ18" s="19">
        <v>2696776.585</v>
      </c>
      <c r="CA18" s="19">
        <v>2696776.585</v>
      </c>
      <c r="CB18" s="19">
        <v>2696776.585</v>
      </c>
      <c r="CC18" s="19">
        <v>2696776.585</v>
      </c>
      <c r="CD18" s="19">
        <v>2696776.585</v>
      </c>
      <c r="CE18" s="19">
        <v>2696776.585</v>
      </c>
      <c r="CF18" s="19">
        <v>2696776.585</v>
      </c>
      <c r="CG18" s="19">
        <v>2696776.585</v>
      </c>
      <c r="CH18" s="19">
        <v>2696776.585</v>
      </c>
      <c r="CI18" s="19">
        <v>2696776.585</v>
      </c>
      <c r="CJ18" s="19">
        <v>2696776.585</v>
      </c>
      <c r="CK18" s="19">
        <v>2696776.585</v>
      </c>
      <c r="CL18" s="19">
        <v>-574777</v>
      </c>
      <c r="CM18" s="19">
        <v>-574777</v>
      </c>
      <c r="CN18" s="19">
        <v>-574777</v>
      </c>
      <c r="CO18" s="19">
        <v>-574777</v>
      </c>
      <c r="CP18" s="19">
        <v>-574777</v>
      </c>
      <c r="CQ18" s="19">
        <v>-574777</v>
      </c>
      <c r="CR18" s="19">
        <v>-574777</v>
      </c>
      <c r="CS18" s="19">
        <v>-574777</v>
      </c>
      <c r="CT18" s="19">
        <v>-574777</v>
      </c>
      <c r="CU18" s="19">
        <v>-574777</v>
      </c>
      <c r="CV18" s="19">
        <v>-574777</v>
      </c>
      <c r="CW18" s="19">
        <v>-574777</v>
      </c>
      <c r="CX18" s="19">
        <v>-838975</v>
      </c>
      <c r="CY18" s="19">
        <v>-838975</v>
      </c>
      <c r="CZ18" s="19">
        <v>-838975</v>
      </c>
      <c r="DA18" s="19">
        <v>-524535</v>
      </c>
      <c r="DB18" s="19">
        <v>-524535</v>
      </c>
      <c r="DC18" s="19">
        <v>-524535</v>
      </c>
      <c r="DD18" s="19">
        <v>-532233</v>
      </c>
      <c r="DE18" s="19">
        <v>-532233</v>
      </c>
      <c r="DF18" s="19">
        <v>-532233</v>
      </c>
      <c r="DG18" s="19">
        <v>-536040</v>
      </c>
      <c r="DH18" s="19">
        <f>SUBTOTAL(9,DH9:DH17)</f>
        <v>-536040</v>
      </c>
      <c r="DI18" s="19">
        <f t="shared" ref="DI18:EB18" si="2">SUBTOTAL(9,DI9:DI17)</f>
        <v>-536040</v>
      </c>
      <c r="DJ18" s="19">
        <f t="shared" si="2"/>
        <v>-536040</v>
      </c>
      <c r="DK18" s="19">
        <f t="shared" si="2"/>
        <v>-536040</v>
      </c>
      <c r="DL18" s="19">
        <f t="shared" si="2"/>
        <v>-536040</v>
      </c>
      <c r="DM18" s="19">
        <f t="shared" si="2"/>
        <v>-536040</v>
      </c>
      <c r="DN18" s="19">
        <f t="shared" si="2"/>
        <v>-536040</v>
      </c>
      <c r="DO18" s="19">
        <f t="shared" si="2"/>
        <v>-536040</v>
      </c>
      <c r="DP18" s="19">
        <f t="shared" si="2"/>
        <v>-536040</v>
      </c>
      <c r="DQ18" s="19">
        <f t="shared" si="2"/>
        <v>-536040</v>
      </c>
      <c r="DR18" s="19">
        <f t="shared" si="2"/>
        <v>-536040</v>
      </c>
      <c r="DS18" s="19">
        <f t="shared" si="2"/>
        <v>-536040</v>
      </c>
      <c r="DT18" s="19">
        <f t="shared" si="2"/>
        <v>-536040</v>
      </c>
      <c r="DU18" s="19">
        <f t="shared" si="2"/>
        <v>-536040</v>
      </c>
      <c r="DV18" s="19">
        <f t="shared" si="2"/>
        <v>-536040</v>
      </c>
      <c r="DW18" s="19">
        <f t="shared" si="2"/>
        <v>-536040</v>
      </c>
      <c r="DX18" s="19">
        <f t="shared" si="2"/>
        <v>-536040</v>
      </c>
      <c r="DY18" s="19">
        <f t="shared" si="2"/>
        <v>-536040</v>
      </c>
      <c r="DZ18" s="19">
        <f t="shared" si="2"/>
        <v>-536040</v>
      </c>
      <c r="EA18" s="19">
        <f t="shared" si="2"/>
        <v>-536040</v>
      </c>
      <c r="EB18" s="19">
        <f t="shared" si="2"/>
        <v>-536040</v>
      </c>
    </row>
    <row r="19" spans="1:132" outlineLevel="2">
      <c r="A19" s="2" t="s">
        <v>56</v>
      </c>
      <c r="B19" s="2">
        <v>1900</v>
      </c>
      <c r="C19" s="9" t="s">
        <v>128</v>
      </c>
      <c r="D19" s="9" t="s">
        <v>167</v>
      </c>
      <c r="E19" s="8">
        <v>0</v>
      </c>
      <c r="F19" s="8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8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1">
        <v>0</v>
      </c>
      <c r="Z19" s="5">
        <v>0</v>
      </c>
      <c r="AA19" s="5">
        <v>0</v>
      </c>
      <c r="AB19" s="1">
        <v>0</v>
      </c>
      <c r="AC19" s="25">
        <v>0</v>
      </c>
      <c r="AD19" s="8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8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8">
        <v>0</v>
      </c>
      <c r="BY19" s="8">
        <v>0</v>
      </c>
      <c r="BZ19" s="8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8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f>DG19</f>
        <v>0</v>
      </c>
      <c r="DI19" s="8">
        <f t="shared" ref="DI19:EB29" si="3">DH19</f>
        <v>0</v>
      </c>
      <c r="DJ19" s="8">
        <f t="shared" si="3"/>
        <v>0</v>
      </c>
      <c r="DK19" s="8">
        <f t="shared" si="3"/>
        <v>0</v>
      </c>
      <c r="DL19" s="8">
        <f t="shared" si="3"/>
        <v>0</v>
      </c>
      <c r="DM19" s="8">
        <f t="shared" si="3"/>
        <v>0</v>
      </c>
      <c r="DN19" s="8">
        <f t="shared" si="3"/>
        <v>0</v>
      </c>
      <c r="DO19" s="8">
        <f t="shared" si="3"/>
        <v>0</v>
      </c>
      <c r="DP19" s="8">
        <f t="shared" si="3"/>
        <v>0</v>
      </c>
      <c r="DQ19" s="8">
        <f t="shared" si="3"/>
        <v>0</v>
      </c>
      <c r="DR19" s="8">
        <f t="shared" si="3"/>
        <v>0</v>
      </c>
      <c r="DS19" s="8">
        <f t="shared" si="3"/>
        <v>0</v>
      </c>
      <c r="DT19" s="8">
        <f t="shared" si="3"/>
        <v>0</v>
      </c>
      <c r="DU19" s="8">
        <f t="shared" si="3"/>
        <v>0</v>
      </c>
      <c r="DV19" s="8">
        <f t="shared" si="3"/>
        <v>0</v>
      </c>
      <c r="DW19" s="8">
        <f t="shared" si="3"/>
        <v>0</v>
      </c>
      <c r="DX19" s="8">
        <f t="shared" si="3"/>
        <v>0</v>
      </c>
      <c r="DY19" s="8">
        <f t="shared" si="3"/>
        <v>0</v>
      </c>
      <c r="DZ19" s="8">
        <f t="shared" si="3"/>
        <v>0</v>
      </c>
      <c r="EA19" s="8">
        <f t="shared" si="3"/>
        <v>0</v>
      </c>
      <c r="EB19" s="8">
        <f t="shared" si="3"/>
        <v>0</v>
      </c>
    </row>
    <row r="20" spans="1:132" outlineLevel="2">
      <c r="A20" s="2" t="s">
        <v>57</v>
      </c>
      <c r="B20" s="2">
        <v>1900</v>
      </c>
      <c r="C20" s="9" t="s">
        <v>128</v>
      </c>
      <c r="D20" s="9" t="s">
        <v>168</v>
      </c>
      <c r="E20" s="8">
        <v>0</v>
      </c>
      <c r="F20" s="8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0</v>
      </c>
      <c r="Q20" s="24">
        <v>0</v>
      </c>
      <c r="R20" s="8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1">
        <v>0</v>
      </c>
      <c r="Z20" s="5">
        <v>0</v>
      </c>
      <c r="AA20" s="5">
        <v>0</v>
      </c>
      <c r="AB20" s="1">
        <v>0</v>
      </c>
      <c r="AC20" s="25">
        <v>0</v>
      </c>
      <c r="AD20" s="8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8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8">
        <v>0</v>
      </c>
      <c r="BY20" s="8">
        <v>0</v>
      </c>
      <c r="BZ20" s="8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8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f t="shared" ref="DH20:DH29" si="4">DG20</f>
        <v>0</v>
      </c>
      <c r="DI20" s="8">
        <f t="shared" si="3"/>
        <v>0</v>
      </c>
      <c r="DJ20" s="8">
        <f t="shared" si="3"/>
        <v>0</v>
      </c>
      <c r="DK20" s="8">
        <f t="shared" si="3"/>
        <v>0</v>
      </c>
      <c r="DL20" s="8">
        <f t="shared" si="3"/>
        <v>0</v>
      </c>
      <c r="DM20" s="8">
        <f t="shared" si="3"/>
        <v>0</v>
      </c>
      <c r="DN20" s="8">
        <f t="shared" si="3"/>
        <v>0</v>
      </c>
      <c r="DO20" s="8">
        <f t="shared" si="3"/>
        <v>0</v>
      </c>
      <c r="DP20" s="8">
        <f t="shared" si="3"/>
        <v>0</v>
      </c>
      <c r="DQ20" s="8">
        <f t="shared" si="3"/>
        <v>0</v>
      </c>
      <c r="DR20" s="8">
        <f t="shared" si="3"/>
        <v>0</v>
      </c>
      <c r="DS20" s="8">
        <f t="shared" si="3"/>
        <v>0</v>
      </c>
      <c r="DT20" s="8">
        <f t="shared" si="3"/>
        <v>0</v>
      </c>
      <c r="DU20" s="8">
        <f t="shared" si="3"/>
        <v>0</v>
      </c>
      <c r="DV20" s="8">
        <f t="shared" si="3"/>
        <v>0</v>
      </c>
      <c r="DW20" s="8">
        <f t="shared" si="3"/>
        <v>0</v>
      </c>
      <c r="DX20" s="8">
        <f t="shared" si="3"/>
        <v>0</v>
      </c>
      <c r="DY20" s="8">
        <f t="shared" si="3"/>
        <v>0</v>
      </c>
      <c r="DZ20" s="8">
        <f t="shared" si="3"/>
        <v>0</v>
      </c>
      <c r="EA20" s="8">
        <f t="shared" si="3"/>
        <v>0</v>
      </c>
      <c r="EB20" s="8">
        <f t="shared" si="3"/>
        <v>0</v>
      </c>
    </row>
    <row r="21" spans="1:132" outlineLevel="2">
      <c r="A21" s="2" t="s">
        <v>58</v>
      </c>
      <c r="B21" s="2">
        <v>2830</v>
      </c>
      <c r="C21" s="9" t="s">
        <v>128</v>
      </c>
      <c r="D21" s="9" t="s">
        <v>169</v>
      </c>
      <c r="E21" s="8">
        <v>0</v>
      </c>
      <c r="F21" s="8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8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1">
        <v>0</v>
      </c>
      <c r="Z21" s="5">
        <v>0</v>
      </c>
      <c r="AA21" s="5">
        <v>0</v>
      </c>
      <c r="AB21" s="1">
        <v>0</v>
      </c>
      <c r="AC21" s="25">
        <v>0</v>
      </c>
      <c r="AD21" s="8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8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8">
        <v>0</v>
      </c>
      <c r="BY21" s="8">
        <v>0</v>
      </c>
      <c r="BZ21" s="8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8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f t="shared" si="4"/>
        <v>0</v>
      </c>
      <c r="DI21" s="8">
        <f t="shared" si="3"/>
        <v>0</v>
      </c>
      <c r="DJ21" s="8">
        <f t="shared" si="3"/>
        <v>0</v>
      </c>
      <c r="DK21" s="8">
        <f t="shared" si="3"/>
        <v>0</v>
      </c>
      <c r="DL21" s="8">
        <f t="shared" si="3"/>
        <v>0</v>
      </c>
      <c r="DM21" s="8">
        <f t="shared" si="3"/>
        <v>0</v>
      </c>
      <c r="DN21" s="8">
        <f t="shared" si="3"/>
        <v>0</v>
      </c>
      <c r="DO21" s="8">
        <f t="shared" si="3"/>
        <v>0</v>
      </c>
      <c r="DP21" s="8">
        <f t="shared" si="3"/>
        <v>0</v>
      </c>
      <c r="DQ21" s="8">
        <f t="shared" si="3"/>
        <v>0</v>
      </c>
      <c r="DR21" s="8">
        <f t="shared" si="3"/>
        <v>0</v>
      </c>
      <c r="DS21" s="8">
        <f t="shared" si="3"/>
        <v>0</v>
      </c>
      <c r="DT21" s="8">
        <f t="shared" si="3"/>
        <v>0</v>
      </c>
      <c r="DU21" s="8">
        <f t="shared" si="3"/>
        <v>0</v>
      </c>
      <c r="DV21" s="8">
        <f t="shared" si="3"/>
        <v>0</v>
      </c>
      <c r="DW21" s="8">
        <f t="shared" si="3"/>
        <v>0</v>
      </c>
      <c r="DX21" s="8">
        <f t="shared" si="3"/>
        <v>0</v>
      </c>
      <c r="DY21" s="8">
        <f t="shared" si="3"/>
        <v>0</v>
      </c>
      <c r="DZ21" s="8">
        <f t="shared" si="3"/>
        <v>0</v>
      </c>
      <c r="EA21" s="8">
        <f t="shared" si="3"/>
        <v>0</v>
      </c>
      <c r="EB21" s="8">
        <f t="shared" si="3"/>
        <v>0</v>
      </c>
    </row>
    <row r="22" spans="1:132" outlineLevel="2">
      <c r="A22" s="2" t="s">
        <v>62</v>
      </c>
      <c r="B22" s="14"/>
      <c r="C22" s="9" t="s">
        <v>128</v>
      </c>
      <c r="D22" s="9" t="s">
        <v>170</v>
      </c>
      <c r="E22" s="8">
        <v>0</v>
      </c>
      <c r="F22" s="8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8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1">
        <v>0</v>
      </c>
      <c r="Z22" s="5">
        <v>0</v>
      </c>
      <c r="AA22" s="5">
        <v>0</v>
      </c>
      <c r="AB22" s="1">
        <v>0</v>
      </c>
      <c r="AC22" s="25">
        <v>0</v>
      </c>
      <c r="AD22" s="8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8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8">
        <v>0</v>
      </c>
      <c r="BY22" s="8">
        <v>0</v>
      </c>
      <c r="BZ22" s="8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8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f t="shared" si="4"/>
        <v>0</v>
      </c>
      <c r="DI22" s="8">
        <f t="shared" si="3"/>
        <v>0</v>
      </c>
      <c r="DJ22" s="8">
        <f t="shared" si="3"/>
        <v>0</v>
      </c>
      <c r="DK22" s="8">
        <f t="shared" si="3"/>
        <v>0</v>
      </c>
      <c r="DL22" s="8">
        <f t="shared" si="3"/>
        <v>0</v>
      </c>
      <c r="DM22" s="8">
        <f t="shared" si="3"/>
        <v>0</v>
      </c>
      <c r="DN22" s="8">
        <f t="shared" si="3"/>
        <v>0</v>
      </c>
      <c r="DO22" s="8">
        <f t="shared" si="3"/>
        <v>0</v>
      </c>
      <c r="DP22" s="8">
        <f t="shared" si="3"/>
        <v>0</v>
      </c>
      <c r="DQ22" s="8">
        <f t="shared" si="3"/>
        <v>0</v>
      </c>
      <c r="DR22" s="8">
        <f t="shared" si="3"/>
        <v>0</v>
      </c>
      <c r="DS22" s="8">
        <f t="shared" si="3"/>
        <v>0</v>
      </c>
      <c r="DT22" s="8">
        <f t="shared" si="3"/>
        <v>0</v>
      </c>
      <c r="DU22" s="8">
        <f t="shared" si="3"/>
        <v>0</v>
      </c>
      <c r="DV22" s="8">
        <f t="shared" si="3"/>
        <v>0</v>
      </c>
      <c r="DW22" s="8">
        <f t="shared" si="3"/>
        <v>0</v>
      </c>
      <c r="DX22" s="8">
        <f t="shared" si="3"/>
        <v>0</v>
      </c>
      <c r="DY22" s="8">
        <f t="shared" si="3"/>
        <v>0</v>
      </c>
      <c r="DZ22" s="8">
        <f t="shared" si="3"/>
        <v>0</v>
      </c>
      <c r="EA22" s="8">
        <f t="shared" si="3"/>
        <v>0</v>
      </c>
      <c r="EB22" s="8">
        <f t="shared" si="3"/>
        <v>0</v>
      </c>
    </row>
    <row r="23" spans="1:132" outlineLevel="2">
      <c r="A23" s="2" t="s">
        <v>59</v>
      </c>
      <c r="B23" s="2">
        <v>1900</v>
      </c>
      <c r="C23" s="9" t="s">
        <v>128</v>
      </c>
      <c r="D23" s="9" t="s">
        <v>171</v>
      </c>
      <c r="E23" s="8">
        <v>0</v>
      </c>
      <c r="F23" s="8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8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1">
        <v>0</v>
      </c>
      <c r="Z23" s="5">
        <v>0</v>
      </c>
      <c r="AA23" s="5">
        <v>0</v>
      </c>
      <c r="AB23" s="1">
        <v>0</v>
      </c>
      <c r="AC23" s="25">
        <v>0</v>
      </c>
      <c r="AD23" s="8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8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8">
        <v>0</v>
      </c>
      <c r="BY23" s="8">
        <v>0</v>
      </c>
      <c r="BZ23" s="8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8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f t="shared" si="4"/>
        <v>0</v>
      </c>
      <c r="DI23" s="8">
        <f t="shared" si="3"/>
        <v>0</v>
      </c>
      <c r="DJ23" s="8">
        <f t="shared" si="3"/>
        <v>0</v>
      </c>
      <c r="DK23" s="8">
        <f t="shared" si="3"/>
        <v>0</v>
      </c>
      <c r="DL23" s="8">
        <f t="shared" si="3"/>
        <v>0</v>
      </c>
      <c r="DM23" s="8">
        <f t="shared" si="3"/>
        <v>0</v>
      </c>
      <c r="DN23" s="8">
        <f t="shared" si="3"/>
        <v>0</v>
      </c>
      <c r="DO23" s="8">
        <f t="shared" si="3"/>
        <v>0</v>
      </c>
      <c r="DP23" s="8">
        <f t="shared" si="3"/>
        <v>0</v>
      </c>
      <c r="DQ23" s="8">
        <f t="shared" si="3"/>
        <v>0</v>
      </c>
      <c r="DR23" s="8">
        <f t="shared" si="3"/>
        <v>0</v>
      </c>
      <c r="DS23" s="8">
        <f t="shared" si="3"/>
        <v>0</v>
      </c>
      <c r="DT23" s="8">
        <f t="shared" si="3"/>
        <v>0</v>
      </c>
      <c r="DU23" s="8">
        <f t="shared" si="3"/>
        <v>0</v>
      </c>
      <c r="DV23" s="8">
        <f t="shared" si="3"/>
        <v>0</v>
      </c>
      <c r="DW23" s="8">
        <f t="shared" si="3"/>
        <v>0</v>
      </c>
      <c r="DX23" s="8">
        <f t="shared" si="3"/>
        <v>0</v>
      </c>
      <c r="DY23" s="8">
        <f t="shared" si="3"/>
        <v>0</v>
      </c>
      <c r="DZ23" s="8">
        <f t="shared" si="3"/>
        <v>0</v>
      </c>
      <c r="EA23" s="8">
        <f t="shared" si="3"/>
        <v>0</v>
      </c>
      <c r="EB23" s="8">
        <f t="shared" si="3"/>
        <v>0</v>
      </c>
    </row>
    <row r="24" spans="1:132" outlineLevel="2">
      <c r="A24" s="2" t="s">
        <v>60</v>
      </c>
      <c r="B24" s="2">
        <v>1900</v>
      </c>
      <c r="C24" s="9" t="s">
        <v>128</v>
      </c>
      <c r="D24" s="9" t="s">
        <v>172</v>
      </c>
      <c r="E24" s="8">
        <v>0</v>
      </c>
      <c r="F24" s="8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8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1">
        <v>0</v>
      </c>
      <c r="Z24" s="5">
        <v>0</v>
      </c>
      <c r="AA24" s="5">
        <v>0</v>
      </c>
      <c r="AB24" s="1">
        <v>0</v>
      </c>
      <c r="AC24" s="25">
        <v>0</v>
      </c>
      <c r="AD24" s="8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8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8">
        <v>0</v>
      </c>
      <c r="BY24" s="8">
        <v>0</v>
      </c>
      <c r="BZ24" s="8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8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f t="shared" si="4"/>
        <v>0</v>
      </c>
      <c r="DI24" s="8">
        <f t="shared" si="3"/>
        <v>0</v>
      </c>
      <c r="DJ24" s="8">
        <f t="shared" si="3"/>
        <v>0</v>
      </c>
      <c r="DK24" s="8">
        <f t="shared" si="3"/>
        <v>0</v>
      </c>
      <c r="DL24" s="8">
        <f t="shared" si="3"/>
        <v>0</v>
      </c>
      <c r="DM24" s="8">
        <f t="shared" si="3"/>
        <v>0</v>
      </c>
      <c r="DN24" s="8">
        <f t="shared" si="3"/>
        <v>0</v>
      </c>
      <c r="DO24" s="8">
        <f t="shared" si="3"/>
        <v>0</v>
      </c>
      <c r="DP24" s="8">
        <f t="shared" si="3"/>
        <v>0</v>
      </c>
      <c r="DQ24" s="8">
        <f t="shared" si="3"/>
        <v>0</v>
      </c>
      <c r="DR24" s="8">
        <f t="shared" si="3"/>
        <v>0</v>
      </c>
      <c r="DS24" s="8">
        <f t="shared" si="3"/>
        <v>0</v>
      </c>
      <c r="DT24" s="8">
        <f t="shared" si="3"/>
        <v>0</v>
      </c>
      <c r="DU24" s="8">
        <f t="shared" si="3"/>
        <v>0</v>
      </c>
      <c r="DV24" s="8">
        <f t="shared" si="3"/>
        <v>0</v>
      </c>
      <c r="DW24" s="8">
        <f t="shared" si="3"/>
        <v>0</v>
      </c>
      <c r="DX24" s="8">
        <f t="shared" si="3"/>
        <v>0</v>
      </c>
      <c r="DY24" s="8">
        <f t="shared" si="3"/>
        <v>0</v>
      </c>
      <c r="DZ24" s="8">
        <f t="shared" si="3"/>
        <v>0</v>
      </c>
      <c r="EA24" s="8">
        <f t="shared" si="3"/>
        <v>0</v>
      </c>
      <c r="EB24" s="8">
        <f t="shared" si="3"/>
        <v>0</v>
      </c>
    </row>
    <row r="25" spans="1:132" outlineLevel="2">
      <c r="A25" s="2" t="s">
        <v>61</v>
      </c>
      <c r="B25" s="14"/>
      <c r="C25" s="9" t="s">
        <v>128</v>
      </c>
      <c r="D25" s="9" t="s">
        <v>173</v>
      </c>
      <c r="E25" s="8">
        <v>0</v>
      </c>
      <c r="F25" s="8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8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1">
        <v>0</v>
      </c>
      <c r="Z25" s="5">
        <v>0</v>
      </c>
      <c r="AA25" s="5">
        <v>0</v>
      </c>
      <c r="AB25" s="1">
        <v>0</v>
      </c>
      <c r="AC25" s="25">
        <v>0</v>
      </c>
      <c r="AD25" s="8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8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8">
        <v>0</v>
      </c>
      <c r="BY25" s="8">
        <v>0</v>
      </c>
      <c r="BZ25" s="8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8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0</v>
      </c>
      <c r="DH25" s="8">
        <f t="shared" si="4"/>
        <v>0</v>
      </c>
      <c r="DI25" s="8">
        <f t="shared" si="3"/>
        <v>0</v>
      </c>
      <c r="DJ25" s="8">
        <f t="shared" si="3"/>
        <v>0</v>
      </c>
      <c r="DK25" s="8">
        <f t="shared" si="3"/>
        <v>0</v>
      </c>
      <c r="DL25" s="8">
        <f t="shared" si="3"/>
        <v>0</v>
      </c>
      <c r="DM25" s="8">
        <f t="shared" si="3"/>
        <v>0</v>
      </c>
      <c r="DN25" s="8">
        <f t="shared" si="3"/>
        <v>0</v>
      </c>
      <c r="DO25" s="8">
        <f t="shared" si="3"/>
        <v>0</v>
      </c>
      <c r="DP25" s="8">
        <f t="shared" si="3"/>
        <v>0</v>
      </c>
      <c r="DQ25" s="8">
        <f t="shared" si="3"/>
        <v>0</v>
      </c>
      <c r="DR25" s="8">
        <f t="shared" si="3"/>
        <v>0</v>
      </c>
      <c r="DS25" s="8">
        <f t="shared" si="3"/>
        <v>0</v>
      </c>
      <c r="DT25" s="8">
        <f t="shared" si="3"/>
        <v>0</v>
      </c>
      <c r="DU25" s="8">
        <f t="shared" si="3"/>
        <v>0</v>
      </c>
      <c r="DV25" s="8">
        <f t="shared" si="3"/>
        <v>0</v>
      </c>
      <c r="DW25" s="8">
        <f t="shared" si="3"/>
        <v>0</v>
      </c>
      <c r="DX25" s="8">
        <f t="shared" si="3"/>
        <v>0</v>
      </c>
      <c r="DY25" s="8">
        <f t="shared" si="3"/>
        <v>0</v>
      </c>
      <c r="DZ25" s="8">
        <f t="shared" si="3"/>
        <v>0</v>
      </c>
      <c r="EA25" s="8">
        <f t="shared" si="3"/>
        <v>0</v>
      </c>
      <c r="EB25" s="8">
        <f t="shared" si="3"/>
        <v>0</v>
      </c>
    </row>
    <row r="26" spans="1:132" outlineLevel="2">
      <c r="A26" s="2" t="s">
        <v>63</v>
      </c>
      <c r="B26" s="14"/>
      <c r="C26" s="9" t="s">
        <v>128</v>
      </c>
      <c r="D26" s="9" t="s">
        <v>174</v>
      </c>
      <c r="E26" s="8">
        <v>0</v>
      </c>
      <c r="F26" s="8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8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1">
        <v>0</v>
      </c>
      <c r="Z26" s="5">
        <v>0</v>
      </c>
      <c r="AA26" s="5">
        <v>0</v>
      </c>
      <c r="AB26" s="1">
        <v>0</v>
      </c>
      <c r="AC26" s="25">
        <v>0</v>
      </c>
      <c r="AD26" s="8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8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8">
        <v>0</v>
      </c>
      <c r="BY26" s="8">
        <v>0</v>
      </c>
      <c r="BZ26" s="8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8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f t="shared" si="4"/>
        <v>0</v>
      </c>
      <c r="DI26" s="8">
        <f t="shared" si="3"/>
        <v>0</v>
      </c>
      <c r="DJ26" s="8">
        <f t="shared" si="3"/>
        <v>0</v>
      </c>
      <c r="DK26" s="8">
        <f t="shared" si="3"/>
        <v>0</v>
      </c>
      <c r="DL26" s="8">
        <f t="shared" si="3"/>
        <v>0</v>
      </c>
      <c r="DM26" s="8">
        <f t="shared" si="3"/>
        <v>0</v>
      </c>
      <c r="DN26" s="8">
        <f t="shared" si="3"/>
        <v>0</v>
      </c>
      <c r="DO26" s="8">
        <f t="shared" si="3"/>
        <v>0</v>
      </c>
      <c r="DP26" s="8">
        <f t="shared" si="3"/>
        <v>0</v>
      </c>
      <c r="DQ26" s="8">
        <f t="shared" si="3"/>
        <v>0</v>
      </c>
      <c r="DR26" s="8">
        <f t="shared" si="3"/>
        <v>0</v>
      </c>
      <c r="DS26" s="8">
        <f t="shared" si="3"/>
        <v>0</v>
      </c>
      <c r="DT26" s="8">
        <f t="shared" si="3"/>
        <v>0</v>
      </c>
      <c r="DU26" s="8">
        <f t="shared" si="3"/>
        <v>0</v>
      </c>
      <c r="DV26" s="8">
        <f t="shared" si="3"/>
        <v>0</v>
      </c>
      <c r="DW26" s="8">
        <f t="shared" si="3"/>
        <v>0</v>
      </c>
      <c r="DX26" s="8">
        <f t="shared" si="3"/>
        <v>0</v>
      </c>
      <c r="DY26" s="8">
        <f t="shared" si="3"/>
        <v>0</v>
      </c>
      <c r="DZ26" s="8">
        <f t="shared" si="3"/>
        <v>0</v>
      </c>
      <c r="EA26" s="8">
        <f t="shared" si="3"/>
        <v>0</v>
      </c>
      <c r="EB26" s="8">
        <f t="shared" si="3"/>
        <v>0</v>
      </c>
    </row>
    <row r="27" spans="1:132" outlineLevel="2">
      <c r="A27" s="2" t="s">
        <v>64</v>
      </c>
      <c r="B27" s="2">
        <v>2830</v>
      </c>
      <c r="C27" s="9" t="s">
        <v>128</v>
      </c>
      <c r="D27" s="9" t="s">
        <v>175</v>
      </c>
      <c r="E27" s="8">
        <v>0</v>
      </c>
      <c r="F27" s="8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8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1">
        <v>0</v>
      </c>
      <c r="Z27" s="5">
        <v>0</v>
      </c>
      <c r="AA27" s="5">
        <v>0</v>
      </c>
      <c r="AB27" s="1">
        <v>0</v>
      </c>
      <c r="AC27" s="25">
        <v>0</v>
      </c>
      <c r="AD27" s="8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8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8">
        <v>0</v>
      </c>
      <c r="BY27" s="8">
        <v>0</v>
      </c>
      <c r="BZ27" s="8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8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f t="shared" si="4"/>
        <v>0</v>
      </c>
      <c r="DI27" s="8">
        <f t="shared" si="3"/>
        <v>0</v>
      </c>
      <c r="DJ27" s="8">
        <f t="shared" si="3"/>
        <v>0</v>
      </c>
      <c r="DK27" s="8">
        <f t="shared" si="3"/>
        <v>0</v>
      </c>
      <c r="DL27" s="8">
        <f t="shared" si="3"/>
        <v>0</v>
      </c>
      <c r="DM27" s="8">
        <f t="shared" si="3"/>
        <v>0</v>
      </c>
      <c r="DN27" s="8">
        <f t="shared" si="3"/>
        <v>0</v>
      </c>
      <c r="DO27" s="8">
        <f t="shared" si="3"/>
        <v>0</v>
      </c>
      <c r="DP27" s="8">
        <f t="shared" si="3"/>
        <v>0</v>
      </c>
      <c r="DQ27" s="8">
        <f t="shared" si="3"/>
        <v>0</v>
      </c>
      <c r="DR27" s="8">
        <f t="shared" si="3"/>
        <v>0</v>
      </c>
      <c r="DS27" s="8">
        <f t="shared" si="3"/>
        <v>0</v>
      </c>
      <c r="DT27" s="8">
        <f t="shared" si="3"/>
        <v>0</v>
      </c>
      <c r="DU27" s="8">
        <f t="shared" si="3"/>
        <v>0</v>
      </c>
      <c r="DV27" s="8">
        <f t="shared" si="3"/>
        <v>0</v>
      </c>
      <c r="DW27" s="8">
        <f t="shared" si="3"/>
        <v>0</v>
      </c>
      <c r="DX27" s="8">
        <f t="shared" si="3"/>
        <v>0</v>
      </c>
      <c r="DY27" s="8">
        <f t="shared" si="3"/>
        <v>0</v>
      </c>
      <c r="DZ27" s="8">
        <f t="shared" si="3"/>
        <v>0</v>
      </c>
      <c r="EA27" s="8">
        <f t="shared" si="3"/>
        <v>0</v>
      </c>
      <c r="EB27" s="8">
        <f t="shared" si="3"/>
        <v>0</v>
      </c>
    </row>
    <row r="28" spans="1:132" outlineLevel="2">
      <c r="A28" s="2" t="s">
        <v>94</v>
      </c>
      <c r="B28" s="2">
        <v>2830</v>
      </c>
      <c r="C28" s="9" t="s">
        <v>128</v>
      </c>
      <c r="D28" s="9" t="s">
        <v>201</v>
      </c>
      <c r="E28" s="8">
        <v>0</v>
      </c>
      <c r="F28" s="8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8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1">
        <v>0</v>
      </c>
      <c r="Z28" s="5">
        <v>0</v>
      </c>
      <c r="AA28" s="5">
        <v>0</v>
      </c>
      <c r="AB28" s="1">
        <v>0</v>
      </c>
      <c r="AC28" s="25">
        <v>0</v>
      </c>
      <c r="AD28" s="8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8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8">
        <v>0</v>
      </c>
      <c r="BY28" s="8">
        <v>0</v>
      </c>
      <c r="BZ28" s="8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8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f t="shared" si="4"/>
        <v>0</v>
      </c>
      <c r="DI28" s="8">
        <f t="shared" si="3"/>
        <v>0</v>
      </c>
      <c r="DJ28" s="8">
        <f t="shared" si="3"/>
        <v>0</v>
      </c>
      <c r="DK28" s="8">
        <f t="shared" si="3"/>
        <v>0</v>
      </c>
      <c r="DL28" s="8">
        <f t="shared" si="3"/>
        <v>0</v>
      </c>
      <c r="DM28" s="8">
        <f t="shared" si="3"/>
        <v>0</v>
      </c>
      <c r="DN28" s="8">
        <f t="shared" si="3"/>
        <v>0</v>
      </c>
      <c r="DO28" s="8">
        <f t="shared" si="3"/>
        <v>0</v>
      </c>
      <c r="DP28" s="8">
        <f t="shared" si="3"/>
        <v>0</v>
      </c>
      <c r="DQ28" s="8">
        <f t="shared" si="3"/>
        <v>0</v>
      </c>
      <c r="DR28" s="8">
        <f t="shared" si="3"/>
        <v>0</v>
      </c>
      <c r="DS28" s="8">
        <f t="shared" si="3"/>
        <v>0</v>
      </c>
      <c r="DT28" s="8">
        <f t="shared" si="3"/>
        <v>0</v>
      </c>
      <c r="DU28" s="8">
        <f t="shared" si="3"/>
        <v>0</v>
      </c>
      <c r="DV28" s="8">
        <f t="shared" si="3"/>
        <v>0</v>
      </c>
      <c r="DW28" s="8">
        <f t="shared" si="3"/>
        <v>0</v>
      </c>
      <c r="DX28" s="8">
        <f t="shared" si="3"/>
        <v>0</v>
      </c>
      <c r="DY28" s="8">
        <f t="shared" si="3"/>
        <v>0</v>
      </c>
      <c r="DZ28" s="8">
        <f t="shared" si="3"/>
        <v>0</v>
      </c>
      <c r="EA28" s="8">
        <f t="shared" si="3"/>
        <v>0</v>
      </c>
      <c r="EB28" s="8">
        <f t="shared" si="3"/>
        <v>0</v>
      </c>
    </row>
    <row r="29" spans="1:132" outlineLevel="2">
      <c r="A29" s="2" t="s">
        <v>95</v>
      </c>
      <c r="B29" s="2">
        <v>1900</v>
      </c>
      <c r="C29" s="9" t="s">
        <v>128</v>
      </c>
      <c r="D29" s="9" t="s">
        <v>202</v>
      </c>
      <c r="E29" s="8">
        <v>0</v>
      </c>
      <c r="F29" s="8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8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1">
        <v>0</v>
      </c>
      <c r="Z29" s="5">
        <v>0</v>
      </c>
      <c r="AA29" s="5">
        <v>0</v>
      </c>
      <c r="AB29" s="1">
        <v>0</v>
      </c>
      <c r="AC29" s="25">
        <v>0</v>
      </c>
      <c r="AD29" s="8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-834.02499999999998</v>
      </c>
      <c r="AQ29" s="5">
        <v>-834.02499999999998</v>
      </c>
      <c r="AR29" s="5">
        <v>-834.02499999999998</v>
      </c>
      <c r="AS29" s="5">
        <v>-834.02499999999998</v>
      </c>
      <c r="AT29" s="5">
        <v>-834.02499999999998</v>
      </c>
      <c r="AU29" s="5">
        <v>-834.02499999999998</v>
      </c>
      <c r="AV29" s="5">
        <v>-834.02499999999998</v>
      </c>
      <c r="AW29" s="5">
        <v>-834.02499999999998</v>
      </c>
      <c r="AX29" s="5">
        <v>-834.02499999999998</v>
      </c>
      <c r="AY29" s="5">
        <v>-834.02499999999998</v>
      </c>
      <c r="AZ29" s="5">
        <v>-834.02499999999998</v>
      </c>
      <c r="BA29" s="5">
        <v>-834.02499999999998</v>
      </c>
      <c r="BB29" s="5">
        <v>0</v>
      </c>
      <c r="BC29" s="8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8">
        <v>0</v>
      </c>
      <c r="BY29" s="8">
        <v>0</v>
      </c>
      <c r="BZ29" s="8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8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  <c r="DG29" s="8">
        <v>0</v>
      </c>
      <c r="DH29" s="8">
        <f t="shared" si="4"/>
        <v>0</v>
      </c>
      <c r="DI29" s="8">
        <f t="shared" si="3"/>
        <v>0</v>
      </c>
      <c r="DJ29" s="8">
        <f t="shared" si="3"/>
        <v>0</v>
      </c>
      <c r="DK29" s="8">
        <f t="shared" si="3"/>
        <v>0</v>
      </c>
      <c r="DL29" s="8">
        <f t="shared" si="3"/>
        <v>0</v>
      </c>
      <c r="DM29" s="8">
        <f t="shared" si="3"/>
        <v>0</v>
      </c>
      <c r="DN29" s="8">
        <f t="shared" si="3"/>
        <v>0</v>
      </c>
      <c r="DO29" s="8">
        <f t="shared" si="3"/>
        <v>0</v>
      </c>
      <c r="DP29" s="8">
        <f t="shared" si="3"/>
        <v>0</v>
      </c>
      <c r="DQ29" s="8">
        <f t="shared" si="3"/>
        <v>0</v>
      </c>
      <c r="DR29" s="8">
        <f t="shared" si="3"/>
        <v>0</v>
      </c>
      <c r="DS29" s="8">
        <f t="shared" si="3"/>
        <v>0</v>
      </c>
      <c r="DT29" s="8">
        <f t="shared" si="3"/>
        <v>0</v>
      </c>
      <c r="DU29" s="8">
        <f t="shared" si="3"/>
        <v>0</v>
      </c>
      <c r="DV29" s="8">
        <f t="shared" si="3"/>
        <v>0</v>
      </c>
      <c r="DW29" s="8">
        <f t="shared" si="3"/>
        <v>0</v>
      </c>
      <c r="DX29" s="8">
        <f t="shared" si="3"/>
        <v>0</v>
      </c>
      <c r="DY29" s="8">
        <f t="shared" si="3"/>
        <v>0</v>
      </c>
      <c r="DZ29" s="8">
        <f t="shared" si="3"/>
        <v>0</v>
      </c>
      <c r="EA29" s="8">
        <f t="shared" si="3"/>
        <v>0</v>
      </c>
      <c r="EB29" s="8">
        <f t="shared" si="3"/>
        <v>0</v>
      </c>
    </row>
    <row r="30" spans="1:132" s="6" customFormat="1" outlineLevel="1">
      <c r="A30" s="6" t="s">
        <v>240</v>
      </c>
      <c r="C30" s="26"/>
      <c r="D30" s="26"/>
      <c r="E30" s="19">
        <v>0</v>
      </c>
      <c r="F30" s="19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19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0">
        <v>0</v>
      </c>
      <c r="Z30" s="11">
        <v>0</v>
      </c>
      <c r="AA30" s="11">
        <v>0</v>
      </c>
      <c r="AB30" s="10">
        <v>0</v>
      </c>
      <c r="AC30" s="28">
        <v>0</v>
      </c>
      <c r="AD30" s="19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K30" s="11">
        <v>0</v>
      </c>
      <c r="AL30" s="11">
        <v>0</v>
      </c>
      <c r="AM30" s="11">
        <v>0</v>
      </c>
      <c r="AN30" s="11">
        <v>0</v>
      </c>
      <c r="AO30" s="11">
        <v>0</v>
      </c>
      <c r="AP30" s="11">
        <v>-834.02499999999998</v>
      </c>
      <c r="AQ30" s="11">
        <v>-834.02499999999998</v>
      </c>
      <c r="AR30" s="11">
        <v>-834.02499999999998</v>
      </c>
      <c r="AS30" s="11">
        <v>-834.02499999999998</v>
      </c>
      <c r="AT30" s="11">
        <v>-834.02499999999998</v>
      </c>
      <c r="AU30" s="11">
        <v>-834.02499999999998</v>
      </c>
      <c r="AV30" s="11">
        <v>-834.02499999999998</v>
      </c>
      <c r="AW30" s="11">
        <v>-834.02499999999998</v>
      </c>
      <c r="AX30" s="11">
        <v>-834.02499999999998</v>
      </c>
      <c r="AY30" s="11">
        <v>-834.02499999999998</v>
      </c>
      <c r="AZ30" s="11">
        <v>-834.02499999999998</v>
      </c>
      <c r="BA30" s="11">
        <v>-834.02499999999998</v>
      </c>
      <c r="BB30" s="11">
        <v>0</v>
      </c>
      <c r="BC30" s="19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f>SUBTOTAL(9,DH19:DH29)</f>
        <v>0</v>
      </c>
      <c r="DI30" s="19">
        <f t="shared" ref="DI30:EB30" si="5">SUBTOTAL(9,DI19:DI29)</f>
        <v>0</v>
      </c>
      <c r="DJ30" s="19">
        <f t="shared" si="5"/>
        <v>0</v>
      </c>
      <c r="DK30" s="19">
        <f t="shared" si="5"/>
        <v>0</v>
      </c>
      <c r="DL30" s="19">
        <f t="shared" si="5"/>
        <v>0</v>
      </c>
      <c r="DM30" s="19">
        <f t="shared" si="5"/>
        <v>0</v>
      </c>
      <c r="DN30" s="19">
        <f t="shared" si="5"/>
        <v>0</v>
      </c>
      <c r="DO30" s="19">
        <f t="shared" si="5"/>
        <v>0</v>
      </c>
      <c r="DP30" s="19">
        <f t="shared" si="5"/>
        <v>0</v>
      </c>
      <c r="DQ30" s="19">
        <f t="shared" si="5"/>
        <v>0</v>
      </c>
      <c r="DR30" s="19">
        <f t="shared" si="5"/>
        <v>0</v>
      </c>
      <c r="DS30" s="19">
        <f t="shared" si="5"/>
        <v>0</v>
      </c>
      <c r="DT30" s="19">
        <f t="shared" si="5"/>
        <v>0</v>
      </c>
      <c r="DU30" s="19">
        <f t="shared" si="5"/>
        <v>0</v>
      </c>
      <c r="DV30" s="19">
        <f t="shared" si="5"/>
        <v>0</v>
      </c>
      <c r="DW30" s="19">
        <f t="shared" si="5"/>
        <v>0</v>
      </c>
      <c r="DX30" s="19">
        <f t="shared" si="5"/>
        <v>0</v>
      </c>
      <c r="DY30" s="19">
        <f t="shared" si="5"/>
        <v>0</v>
      </c>
      <c r="DZ30" s="19">
        <f t="shared" si="5"/>
        <v>0</v>
      </c>
      <c r="EA30" s="19">
        <f t="shared" si="5"/>
        <v>0</v>
      </c>
      <c r="EB30" s="19">
        <f t="shared" si="5"/>
        <v>0</v>
      </c>
    </row>
    <row r="31" spans="1:132" outlineLevel="2">
      <c r="A31" s="2" t="s">
        <v>50</v>
      </c>
      <c r="B31" s="2">
        <v>2820</v>
      </c>
      <c r="C31" s="9" t="s">
        <v>126</v>
      </c>
      <c r="D31" s="9" t="s">
        <v>160</v>
      </c>
      <c r="E31" s="8">
        <v>20021.82</v>
      </c>
      <c r="F31" s="8">
        <v>1898322.12</v>
      </c>
      <c r="G31" s="24">
        <v>1898322.12</v>
      </c>
      <c r="H31" s="24">
        <v>1898322.12</v>
      </c>
      <c r="I31" s="24">
        <v>-3770012.76</v>
      </c>
      <c r="J31" s="24">
        <v>-3770012.76</v>
      </c>
      <c r="K31" s="24">
        <v>-3770012.76</v>
      </c>
      <c r="L31" s="24">
        <v>-3770012.76</v>
      </c>
      <c r="M31" s="24">
        <v>-3770012.76</v>
      </c>
      <c r="N31" s="24">
        <v>-3770012.76</v>
      </c>
      <c r="O31" s="24">
        <v>-6467707.5754631823</v>
      </c>
      <c r="P31" s="24">
        <v>-6467707.5754631823</v>
      </c>
      <c r="Q31" s="24">
        <v>-6467707.5754631823</v>
      </c>
      <c r="R31" s="8">
        <v>-1826427.67</v>
      </c>
      <c r="S31" s="5">
        <v>-1826427.67</v>
      </c>
      <c r="T31" s="5">
        <v>-1826427.67</v>
      </c>
      <c r="U31" s="5">
        <v>-1826427.67</v>
      </c>
      <c r="V31" s="5">
        <v>-1826427.67</v>
      </c>
      <c r="W31" s="5">
        <v>-1826427.67</v>
      </c>
      <c r="X31" s="5">
        <v>-1826427.67</v>
      </c>
      <c r="Y31" s="1">
        <v>-1826427.67</v>
      </c>
      <c r="Z31" s="5">
        <v>-1826427.67</v>
      </c>
      <c r="AA31" s="5">
        <v>-1826427.67</v>
      </c>
      <c r="AB31" s="1">
        <v>-1826427.67</v>
      </c>
      <c r="AC31" s="25">
        <v>-1826427.67</v>
      </c>
      <c r="AD31" s="8">
        <v>-3583122.18</v>
      </c>
      <c r="AE31" s="5">
        <v>-3583122.18</v>
      </c>
      <c r="AF31" s="5">
        <v>-3583122.18</v>
      </c>
      <c r="AG31" s="5">
        <v>-3583122.18</v>
      </c>
      <c r="AH31" s="5">
        <v>-3583122.18</v>
      </c>
      <c r="AI31" s="5">
        <v>-3583122.18</v>
      </c>
      <c r="AJ31" s="5">
        <v>-3583122.18</v>
      </c>
      <c r="AK31" s="5">
        <v>-3583122.18</v>
      </c>
      <c r="AL31" s="5">
        <v>-3583122.18</v>
      </c>
      <c r="AM31" s="5">
        <v>-3583122.18</v>
      </c>
      <c r="AN31" s="5">
        <v>-3583122.18</v>
      </c>
      <c r="AO31" s="5">
        <v>-3583122.18</v>
      </c>
      <c r="AP31" s="5">
        <v>-15264555.135</v>
      </c>
      <c r="AQ31" s="5">
        <v>-15264555.135</v>
      </c>
      <c r="AR31" s="5">
        <v>-15264555.135</v>
      </c>
      <c r="AS31" s="5">
        <v>-15264555.135</v>
      </c>
      <c r="AT31" s="5">
        <v>-15264555.135</v>
      </c>
      <c r="AU31" s="5">
        <v>-15264555.135</v>
      </c>
      <c r="AV31" s="5">
        <v>-15264554.77</v>
      </c>
      <c r="AW31" s="5">
        <v>-15264554.77</v>
      </c>
      <c r="AX31" s="5">
        <v>-15264554.77</v>
      </c>
      <c r="AY31" s="5">
        <v>-16095235.639999999</v>
      </c>
      <c r="AZ31" s="5">
        <v>-16095235.639999999</v>
      </c>
      <c r="BA31" s="5">
        <v>-16095235.639999999</v>
      </c>
      <c r="BB31" s="5">
        <v>-1953985.89</v>
      </c>
      <c r="BC31" s="8">
        <v>-1953985.89</v>
      </c>
      <c r="BD31" s="5">
        <v>-1953985.89</v>
      </c>
      <c r="BE31" s="5">
        <v>-1953985.89</v>
      </c>
      <c r="BF31" s="5">
        <v>-1953985.89</v>
      </c>
      <c r="BG31" s="5">
        <v>-1953985.89</v>
      </c>
      <c r="BH31" s="5">
        <v>-1953985.89</v>
      </c>
      <c r="BI31" s="5">
        <v>-1953985.89</v>
      </c>
      <c r="BJ31" s="5">
        <v>-1953985.89</v>
      </c>
      <c r="BK31" s="5">
        <v>-1016692.1699999999</v>
      </c>
      <c r="BL31" s="5">
        <v>-1016692.1699999999</v>
      </c>
      <c r="BM31" s="5">
        <v>-1016692.1699999999</v>
      </c>
      <c r="BN31" s="5">
        <v>-862232.92999999993</v>
      </c>
      <c r="BO31" s="5">
        <v>-862232.92999999993</v>
      </c>
      <c r="BP31" s="5">
        <v>-862232.92999999993</v>
      </c>
      <c r="BQ31" s="5">
        <v>-862232.92999999993</v>
      </c>
      <c r="BR31" s="5">
        <v>-862232.92999999993</v>
      </c>
      <c r="BS31" s="5">
        <v>-862232.92999999993</v>
      </c>
      <c r="BT31" s="5">
        <v>-862232.92999999993</v>
      </c>
      <c r="BU31" s="5">
        <v>-862232.92999999993</v>
      </c>
      <c r="BV31" s="5">
        <v>-862232.92999999993</v>
      </c>
      <c r="BW31" s="5">
        <v>-862232.92999999993</v>
      </c>
      <c r="BX31" s="8">
        <v>-862232.92999999993</v>
      </c>
      <c r="BY31" s="8">
        <v>-862232.92999999993</v>
      </c>
      <c r="BZ31" s="8">
        <v>-522164.255</v>
      </c>
      <c r="CA31" s="5">
        <v>-522164.255</v>
      </c>
      <c r="CB31" s="5">
        <v>-522164.255</v>
      </c>
      <c r="CC31" s="5">
        <v>-522164.255</v>
      </c>
      <c r="CD31" s="5">
        <v>-522164.255</v>
      </c>
      <c r="CE31" s="5">
        <v>-522164.255</v>
      </c>
      <c r="CF31" s="5">
        <v>-522164.255</v>
      </c>
      <c r="CG31" s="5">
        <v>-522164.255</v>
      </c>
      <c r="CH31" s="5">
        <v>-522164.255</v>
      </c>
      <c r="CI31" s="5">
        <v>-522164.255</v>
      </c>
      <c r="CJ31" s="5">
        <v>-522164.255</v>
      </c>
      <c r="CK31" s="5">
        <v>-522164.255</v>
      </c>
      <c r="CL31" s="8">
        <v>-255614</v>
      </c>
      <c r="CM31" s="5">
        <v>-255614</v>
      </c>
      <c r="CN31" s="5">
        <v>-255614</v>
      </c>
      <c r="CO31" s="5">
        <v>-255614</v>
      </c>
      <c r="CP31" s="5">
        <v>-255614</v>
      </c>
      <c r="CQ31" s="5">
        <v>-255614</v>
      </c>
      <c r="CR31" s="5">
        <v>-255614</v>
      </c>
      <c r="CS31" s="5">
        <v>-255614</v>
      </c>
      <c r="CT31" s="5">
        <v>-255614</v>
      </c>
      <c r="CU31" s="5">
        <v>-255614</v>
      </c>
      <c r="CV31" s="5">
        <v>-255614</v>
      </c>
      <c r="CW31" s="5">
        <v>-255614</v>
      </c>
      <c r="CX31" s="8">
        <v>-748925</v>
      </c>
      <c r="CY31" s="8">
        <v>-748925</v>
      </c>
      <c r="CZ31" s="8">
        <v>-748925</v>
      </c>
      <c r="DA31" s="8">
        <v>-468235</v>
      </c>
      <c r="DB31" s="8">
        <v>-468235</v>
      </c>
      <c r="DC31" s="8">
        <v>-468235</v>
      </c>
      <c r="DD31" s="8">
        <v>-468235</v>
      </c>
      <c r="DE31" s="8">
        <v>-468235</v>
      </c>
      <c r="DF31" s="8">
        <v>-468235</v>
      </c>
      <c r="DG31" s="8">
        <v>-468235</v>
      </c>
      <c r="DH31" s="5">
        <f>DG31</f>
        <v>-468235</v>
      </c>
      <c r="DI31" s="5">
        <f t="shared" ref="DI31:EB32" si="6">DH31</f>
        <v>-468235</v>
      </c>
      <c r="DJ31" s="5">
        <f t="shared" si="6"/>
        <v>-468235</v>
      </c>
      <c r="DK31" s="5">
        <f t="shared" si="6"/>
        <v>-468235</v>
      </c>
      <c r="DL31" s="5">
        <f t="shared" si="6"/>
        <v>-468235</v>
      </c>
      <c r="DM31" s="5">
        <f t="shared" si="6"/>
        <v>-468235</v>
      </c>
      <c r="DN31" s="5">
        <f t="shared" si="6"/>
        <v>-468235</v>
      </c>
      <c r="DO31" s="5">
        <f t="shared" si="6"/>
        <v>-468235</v>
      </c>
      <c r="DP31" s="5">
        <f t="shared" si="6"/>
        <v>-468235</v>
      </c>
      <c r="DQ31" s="5">
        <f t="shared" si="6"/>
        <v>-468235</v>
      </c>
      <c r="DR31" s="5">
        <f t="shared" si="6"/>
        <v>-468235</v>
      </c>
      <c r="DS31" s="5">
        <f t="shared" si="6"/>
        <v>-468235</v>
      </c>
      <c r="DT31" s="5">
        <f t="shared" si="6"/>
        <v>-468235</v>
      </c>
      <c r="DU31" s="5">
        <f t="shared" si="6"/>
        <v>-468235</v>
      </c>
      <c r="DV31" s="5">
        <f t="shared" si="6"/>
        <v>-468235</v>
      </c>
      <c r="DW31" s="5">
        <f t="shared" si="6"/>
        <v>-468235</v>
      </c>
      <c r="DX31" s="5">
        <f t="shared" si="6"/>
        <v>-468235</v>
      </c>
      <c r="DY31" s="5">
        <f t="shared" si="6"/>
        <v>-468235</v>
      </c>
      <c r="DZ31" s="5">
        <f t="shared" si="6"/>
        <v>-468235</v>
      </c>
      <c r="EA31" s="5">
        <f t="shared" si="6"/>
        <v>-468235</v>
      </c>
      <c r="EB31" s="5">
        <f t="shared" si="6"/>
        <v>-468235</v>
      </c>
    </row>
    <row r="32" spans="1:132" outlineLevel="2">
      <c r="A32" s="2" t="s">
        <v>52</v>
      </c>
      <c r="B32" s="2">
        <v>2820</v>
      </c>
      <c r="C32" s="9" t="s">
        <v>126</v>
      </c>
      <c r="D32" s="9" t="s">
        <v>163</v>
      </c>
      <c r="E32" s="8">
        <v>0</v>
      </c>
      <c r="F32" s="8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8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1">
        <v>0</v>
      </c>
      <c r="Z32" s="5">
        <v>0</v>
      </c>
      <c r="AA32" s="5">
        <v>0</v>
      </c>
      <c r="AB32" s="1">
        <v>0</v>
      </c>
      <c r="AC32" s="25">
        <v>0</v>
      </c>
      <c r="AD32" s="8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-792.41499999999996</v>
      </c>
      <c r="AZ32" s="5">
        <v>-792.41499999999996</v>
      </c>
      <c r="BA32" s="5">
        <v>-792.41499999999996</v>
      </c>
      <c r="BB32" s="5">
        <v>-792.41499999999996</v>
      </c>
      <c r="BC32" s="8">
        <v>-792.41499999999996</v>
      </c>
      <c r="BD32" s="5">
        <v>-792.41499999999996</v>
      </c>
      <c r="BE32" s="5">
        <v>-792.41499999999996</v>
      </c>
      <c r="BF32" s="5">
        <v>-792.41499999999996</v>
      </c>
      <c r="BG32" s="5">
        <v>-792.41499999999996</v>
      </c>
      <c r="BH32" s="5">
        <v>-792.41499999999996</v>
      </c>
      <c r="BI32" s="5">
        <v>-792.41499999999996</v>
      </c>
      <c r="BJ32" s="5">
        <v>-792.41499999999996</v>
      </c>
      <c r="BK32" s="5">
        <v>-792.78</v>
      </c>
      <c r="BL32" s="5">
        <v>-792.78</v>
      </c>
      <c r="BM32" s="5">
        <v>-792.78</v>
      </c>
      <c r="BN32" s="5">
        <v>4.7450000000000001</v>
      </c>
      <c r="BO32" s="5">
        <v>4.7450000000000001</v>
      </c>
      <c r="BP32" s="5">
        <v>4.7450000000000001</v>
      </c>
      <c r="BQ32" s="5">
        <v>4.7450000000000001</v>
      </c>
      <c r="BR32" s="5">
        <v>4.7450000000000001</v>
      </c>
      <c r="BS32" s="5">
        <v>4.7450000000000001</v>
      </c>
      <c r="BT32" s="5">
        <v>4.7450000000000001</v>
      </c>
      <c r="BU32" s="5">
        <v>4.7450000000000001</v>
      </c>
      <c r="BV32" s="5">
        <v>4.7450000000000001</v>
      </c>
      <c r="BW32" s="5">
        <v>4.7450000000000001</v>
      </c>
      <c r="BX32" s="8">
        <v>4.7450000000000001</v>
      </c>
      <c r="BY32" s="8">
        <v>4.7450000000000001</v>
      </c>
      <c r="BZ32" s="8">
        <v>-744.96500000000003</v>
      </c>
      <c r="CA32" s="5">
        <v>-744.96500000000003</v>
      </c>
      <c r="CB32" s="5">
        <v>-744.96500000000003</v>
      </c>
      <c r="CC32" s="5">
        <v>-744.96500000000003</v>
      </c>
      <c r="CD32" s="5">
        <v>-744.96500000000003</v>
      </c>
      <c r="CE32" s="5">
        <v>-744.96500000000003</v>
      </c>
      <c r="CF32" s="5">
        <v>-744.96500000000003</v>
      </c>
      <c r="CG32" s="5">
        <v>-744.96500000000003</v>
      </c>
      <c r="CH32" s="5">
        <v>-744.96500000000003</v>
      </c>
      <c r="CI32" s="5">
        <v>-744.96500000000003</v>
      </c>
      <c r="CJ32" s="5">
        <v>-744.96500000000003</v>
      </c>
      <c r="CK32" s="5">
        <v>-744.96500000000003</v>
      </c>
      <c r="CL32" s="8">
        <v>-137</v>
      </c>
      <c r="CM32" s="5">
        <v>-137</v>
      </c>
      <c r="CN32" s="5">
        <v>-137</v>
      </c>
      <c r="CO32" s="5">
        <v>-137</v>
      </c>
      <c r="CP32" s="5">
        <v>-137</v>
      </c>
      <c r="CQ32" s="5">
        <v>-137</v>
      </c>
      <c r="CR32" s="5">
        <v>-137</v>
      </c>
      <c r="CS32" s="5">
        <v>-137</v>
      </c>
      <c r="CT32" s="5">
        <v>-137</v>
      </c>
      <c r="CU32" s="5">
        <v>-137</v>
      </c>
      <c r="CV32" s="5">
        <v>-137</v>
      </c>
      <c r="CW32" s="5">
        <v>-137</v>
      </c>
      <c r="CX32" s="8">
        <v>-137</v>
      </c>
      <c r="CY32" s="8">
        <v>-137</v>
      </c>
      <c r="CZ32" s="8">
        <v>-137</v>
      </c>
      <c r="DA32" s="8">
        <v>-86</v>
      </c>
      <c r="DB32" s="8">
        <v>-86</v>
      </c>
      <c r="DC32" s="8">
        <v>-86</v>
      </c>
      <c r="DD32" s="8">
        <v>-86</v>
      </c>
      <c r="DE32" s="8">
        <v>-86</v>
      </c>
      <c r="DF32" s="8">
        <v>-86</v>
      </c>
      <c r="DG32" s="8">
        <v>-86</v>
      </c>
      <c r="DH32" s="5">
        <f>DG32</f>
        <v>-86</v>
      </c>
      <c r="DI32" s="5">
        <f t="shared" si="6"/>
        <v>-86</v>
      </c>
      <c r="DJ32" s="5">
        <f t="shared" si="6"/>
        <v>-86</v>
      </c>
      <c r="DK32" s="5">
        <f t="shared" si="6"/>
        <v>-86</v>
      </c>
      <c r="DL32" s="5">
        <f t="shared" si="6"/>
        <v>-86</v>
      </c>
      <c r="DM32" s="5">
        <f t="shared" si="6"/>
        <v>-86</v>
      </c>
      <c r="DN32" s="5">
        <f t="shared" si="6"/>
        <v>-86</v>
      </c>
      <c r="DO32" s="5">
        <f t="shared" si="6"/>
        <v>-86</v>
      </c>
      <c r="DP32" s="5">
        <f t="shared" si="6"/>
        <v>-86</v>
      </c>
      <c r="DQ32" s="5">
        <f t="shared" si="6"/>
        <v>-86</v>
      </c>
      <c r="DR32" s="5">
        <f t="shared" si="6"/>
        <v>-86</v>
      </c>
      <c r="DS32" s="5">
        <f t="shared" si="6"/>
        <v>-86</v>
      </c>
      <c r="DT32" s="5">
        <f t="shared" si="6"/>
        <v>-86</v>
      </c>
      <c r="DU32" s="5">
        <f t="shared" si="6"/>
        <v>-86</v>
      </c>
      <c r="DV32" s="5">
        <f t="shared" si="6"/>
        <v>-86</v>
      </c>
      <c r="DW32" s="5">
        <f t="shared" si="6"/>
        <v>-86</v>
      </c>
      <c r="DX32" s="5">
        <f t="shared" si="6"/>
        <v>-86</v>
      </c>
      <c r="DY32" s="5">
        <f t="shared" si="6"/>
        <v>-86</v>
      </c>
      <c r="DZ32" s="5">
        <f t="shared" si="6"/>
        <v>-86</v>
      </c>
      <c r="EA32" s="5">
        <f t="shared" si="6"/>
        <v>-86</v>
      </c>
      <c r="EB32" s="5">
        <f t="shared" si="6"/>
        <v>-86</v>
      </c>
    </row>
    <row r="33" spans="1:132" s="6" customFormat="1" outlineLevel="1">
      <c r="A33" s="6" t="s">
        <v>241</v>
      </c>
      <c r="C33" s="26"/>
      <c r="D33" s="26"/>
      <c r="E33" s="19">
        <v>20021.82</v>
      </c>
      <c r="F33" s="19">
        <v>1898322.12</v>
      </c>
      <c r="G33" s="27">
        <v>1898322.12</v>
      </c>
      <c r="H33" s="27">
        <v>1898322.12</v>
      </c>
      <c r="I33" s="27">
        <v>-3770012.76</v>
      </c>
      <c r="J33" s="27">
        <v>-3770012.76</v>
      </c>
      <c r="K33" s="27">
        <v>-3770012.76</v>
      </c>
      <c r="L33" s="27">
        <v>-3770012.76</v>
      </c>
      <c r="M33" s="27">
        <v>-3770012.76</v>
      </c>
      <c r="N33" s="27">
        <v>-3770012.76</v>
      </c>
      <c r="O33" s="27">
        <v>-6467707.5754631823</v>
      </c>
      <c r="P33" s="27">
        <v>-6467707.5754631823</v>
      </c>
      <c r="Q33" s="27">
        <v>-6467707.5754631823</v>
      </c>
      <c r="R33" s="19">
        <v>-1826427.67</v>
      </c>
      <c r="S33" s="11">
        <v>-1826427.67</v>
      </c>
      <c r="T33" s="11">
        <v>-1826427.67</v>
      </c>
      <c r="U33" s="11">
        <v>-1826427.67</v>
      </c>
      <c r="V33" s="11">
        <v>-1826427.67</v>
      </c>
      <c r="W33" s="11">
        <v>-1826427.67</v>
      </c>
      <c r="X33" s="11">
        <v>-1826427.67</v>
      </c>
      <c r="Y33" s="10">
        <v>-1826427.67</v>
      </c>
      <c r="Z33" s="11">
        <v>-1826427.67</v>
      </c>
      <c r="AA33" s="11">
        <v>-1826427.67</v>
      </c>
      <c r="AB33" s="10">
        <v>-1826427.67</v>
      </c>
      <c r="AC33" s="28">
        <v>-1826427.67</v>
      </c>
      <c r="AD33" s="19">
        <v>-3583122.18</v>
      </c>
      <c r="AE33" s="11">
        <v>-3583122.18</v>
      </c>
      <c r="AF33" s="11">
        <v>-3583122.18</v>
      </c>
      <c r="AG33" s="11">
        <v>-3583122.18</v>
      </c>
      <c r="AH33" s="11">
        <v>-3583122.18</v>
      </c>
      <c r="AI33" s="11">
        <v>-3583122.18</v>
      </c>
      <c r="AJ33" s="11">
        <v>-3583122.18</v>
      </c>
      <c r="AK33" s="11">
        <v>-3583122.18</v>
      </c>
      <c r="AL33" s="11">
        <v>-3583122.18</v>
      </c>
      <c r="AM33" s="11">
        <v>-3583122.18</v>
      </c>
      <c r="AN33" s="11">
        <v>-3583122.18</v>
      </c>
      <c r="AO33" s="11">
        <v>-3583122.18</v>
      </c>
      <c r="AP33" s="11">
        <v>-15264555.135</v>
      </c>
      <c r="AQ33" s="11">
        <v>-15264555.135</v>
      </c>
      <c r="AR33" s="11">
        <v>-15264555.135</v>
      </c>
      <c r="AS33" s="11">
        <v>-15264555.135</v>
      </c>
      <c r="AT33" s="11">
        <v>-15264555.135</v>
      </c>
      <c r="AU33" s="11">
        <v>-15264555.135</v>
      </c>
      <c r="AV33" s="11">
        <v>-15264554.77</v>
      </c>
      <c r="AW33" s="11">
        <v>-15264554.77</v>
      </c>
      <c r="AX33" s="11">
        <v>-15264554.77</v>
      </c>
      <c r="AY33" s="11">
        <v>-16096028.054999998</v>
      </c>
      <c r="AZ33" s="11">
        <v>-16096028.054999998</v>
      </c>
      <c r="BA33" s="11">
        <v>-16096028.054999998</v>
      </c>
      <c r="BB33" s="11">
        <v>-1954778.3049999999</v>
      </c>
      <c r="BC33" s="19">
        <v>-1954778.3049999999</v>
      </c>
      <c r="BD33" s="11">
        <v>-1954778.3049999999</v>
      </c>
      <c r="BE33" s="11">
        <v>-1954778.3049999999</v>
      </c>
      <c r="BF33" s="11">
        <v>-1954778.3049999999</v>
      </c>
      <c r="BG33" s="11">
        <v>-1954778.3049999999</v>
      </c>
      <c r="BH33" s="11">
        <v>-1954778.3049999999</v>
      </c>
      <c r="BI33" s="11">
        <v>-1954778.3049999999</v>
      </c>
      <c r="BJ33" s="11">
        <v>-1954778.3049999999</v>
      </c>
      <c r="BK33" s="11">
        <v>-1017484.95</v>
      </c>
      <c r="BL33" s="11">
        <v>-1017484.95</v>
      </c>
      <c r="BM33" s="11">
        <v>-1017484.95</v>
      </c>
      <c r="BN33" s="11">
        <v>-862228.18499999994</v>
      </c>
      <c r="BO33" s="11">
        <v>-862228.18499999994</v>
      </c>
      <c r="BP33" s="11">
        <v>-862228.18499999994</v>
      </c>
      <c r="BQ33" s="11">
        <v>-862228.18499999994</v>
      </c>
      <c r="BR33" s="11">
        <v>-862228.18499999994</v>
      </c>
      <c r="BS33" s="11">
        <v>-862228.18499999994</v>
      </c>
      <c r="BT33" s="11">
        <v>-862228.18499999994</v>
      </c>
      <c r="BU33" s="11">
        <v>-862228.18499999994</v>
      </c>
      <c r="BV33" s="11">
        <v>-862228.18499999994</v>
      </c>
      <c r="BW33" s="11">
        <v>-862228.18499999994</v>
      </c>
      <c r="BX33" s="19">
        <v>-862228.18499999994</v>
      </c>
      <c r="BY33" s="19">
        <v>-862228.18499999994</v>
      </c>
      <c r="BZ33" s="19">
        <v>-522909.22000000003</v>
      </c>
      <c r="CA33" s="19">
        <v>-522909.22000000003</v>
      </c>
      <c r="CB33" s="19">
        <v>-522909.22000000003</v>
      </c>
      <c r="CC33" s="19">
        <v>-522909.22000000003</v>
      </c>
      <c r="CD33" s="19">
        <v>-522909.22000000003</v>
      </c>
      <c r="CE33" s="19">
        <v>-522909.22000000003</v>
      </c>
      <c r="CF33" s="19">
        <v>-522909.22000000003</v>
      </c>
      <c r="CG33" s="19">
        <v>-522909.22000000003</v>
      </c>
      <c r="CH33" s="19">
        <v>-522909.22000000003</v>
      </c>
      <c r="CI33" s="19">
        <v>-522909.22000000003</v>
      </c>
      <c r="CJ33" s="19">
        <v>-522909.22000000003</v>
      </c>
      <c r="CK33" s="19">
        <v>-522909.22000000003</v>
      </c>
      <c r="CL33" s="19">
        <v>-255751</v>
      </c>
      <c r="CM33" s="19">
        <v>-255751</v>
      </c>
      <c r="CN33" s="19">
        <v>-255751</v>
      </c>
      <c r="CO33" s="19">
        <v>-255751</v>
      </c>
      <c r="CP33" s="19">
        <v>-255751</v>
      </c>
      <c r="CQ33" s="19">
        <v>-255751</v>
      </c>
      <c r="CR33" s="19">
        <v>-255751</v>
      </c>
      <c r="CS33" s="19">
        <v>-255751</v>
      </c>
      <c r="CT33" s="19">
        <v>-255751</v>
      </c>
      <c r="CU33" s="19">
        <v>-255751</v>
      </c>
      <c r="CV33" s="19">
        <v>-255751</v>
      </c>
      <c r="CW33" s="19">
        <v>-255751</v>
      </c>
      <c r="CX33" s="19">
        <v>-749062</v>
      </c>
      <c r="CY33" s="19">
        <v>-749062</v>
      </c>
      <c r="CZ33" s="19">
        <v>-749062</v>
      </c>
      <c r="DA33" s="19">
        <v>-468321</v>
      </c>
      <c r="DB33" s="19">
        <v>-468321</v>
      </c>
      <c r="DC33" s="19">
        <v>-468321</v>
      </c>
      <c r="DD33" s="19">
        <v>-468321</v>
      </c>
      <c r="DE33" s="19">
        <v>-468321</v>
      </c>
      <c r="DF33" s="19">
        <v>-468321</v>
      </c>
      <c r="DG33" s="19">
        <v>-468321</v>
      </c>
      <c r="DH33" s="19">
        <f>SUBTOTAL(9,DH31:DH32)</f>
        <v>-468321</v>
      </c>
      <c r="DI33" s="19">
        <f t="shared" ref="DI33:EB33" si="7">SUBTOTAL(9,DI31:DI32)</f>
        <v>-468321</v>
      </c>
      <c r="DJ33" s="19">
        <f t="shared" si="7"/>
        <v>-468321</v>
      </c>
      <c r="DK33" s="19">
        <f t="shared" si="7"/>
        <v>-468321</v>
      </c>
      <c r="DL33" s="19">
        <f t="shared" si="7"/>
        <v>-468321</v>
      </c>
      <c r="DM33" s="19">
        <f t="shared" si="7"/>
        <v>-468321</v>
      </c>
      <c r="DN33" s="19">
        <f t="shared" si="7"/>
        <v>-468321</v>
      </c>
      <c r="DO33" s="19">
        <f t="shared" si="7"/>
        <v>-468321</v>
      </c>
      <c r="DP33" s="19">
        <f t="shared" si="7"/>
        <v>-468321</v>
      </c>
      <c r="DQ33" s="19">
        <f t="shared" si="7"/>
        <v>-468321</v>
      </c>
      <c r="DR33" s="19">
        <f t="shared" si="7"/>
        <v>-468321</v>
      </c>
      <c r="DS33" s="19">
        <f t="shared" si="7"/>
        <v>-468321</v>
      </c>
      <c r="DT33" s="19">
        <f t="shared" si="7"/>
        <v>-468321</v>
      </c>
      <c r="DU33" s="19">
        <f t="shared" si="7"/>
        <v>-468321</v>
      </c>
      <c r="DV33" s="19">
        <f t="shared" si="7"/>
        <v>-468321</v>
      </c>
      <c r="DW33" s="19">
        <f t="shared" si="7"/>
        <v>-468321</v>
      </c>
      <c r="DX33" s="19">
        <f t="shared" si="7"/>
        <v>-468321</v>
      </c>
      <c r="DY33" s="19">
        <f t="shared" si="7"/>
        <v>-468321</v>
      </c>
      <c r="DZ33" s="19">
        <f t="shared" si="7"/>
        <v>-468321</v>
      </c>
      <c r="EA33" s="19">
        <f t="shared" si="7"/>
        <v>-468321</v>
      </c>
      <c r="EB33" s="19">
        <f t="shared" si="7"/>
        <v>-468321</v>
      </c>
    </row>
    <row r="34" spans="1:132" outlineLevel="2">
      <c r="A34" s="2" t="s">
        <v>43</v>
      </c>
      <c r="B34" s="2">
        <v>2820</v>
      </c>
      <c r="C34" s="9" t="s">
        <v>125</v>
      </c>
      <c r="D34" s="9" t="s">
        <v>153</v>
      </c>
      <c r="E34" s="8">
        <v>-34264096.5</v>
      </c>
      <c r="F34" s="8">
        <v>-33377611.940000001</v>
      </c>
      <c r="G34" s="24">
        <v>-33377611.940000001</v>
      </c>
      <c r="H34" s="24">
        <v>-33377611.940000001</v>
      </c>
      <c r="I34" s="24">
        <v>-33377611.940000001</v>
      </c>
      <c r="J34" s="24">
        <v>-33377611.940000001</v>
      </c>
      <c r="K34" s="24">
        <v>-33377611.940000001</v>
      </c>
      <c r="L34" s="24">
        <v>-33377611.940000001</v>
      </c>
      <c r="M34" s="24">
        <v>-33377611.940000001</v>
      </c>
      <c r="N34" s="24">
        <v>-33377611.940000001</v>
      </c>
      <c r="O34" s="24">
        <v>-35659227.762500003</v>
      </c>
      <c r="P34" s="24">
        <v>-35659227.762500003</v>
      </c>
      <c r="Q34" s="24">
        <v>-35659227.762500003</v>
      </c>
      <c r="R34" s="8">
        <v>-35659227.670000002</v>
      </c>
      <c r="S34" s="5">
        <v>-35659227.670000002</v>
      </c>
      <c r="T34" s="5">
        <v>-35659227.670000002</v>
      </c>
      <c r="U34" s="5">
        <v>-35659227.670000002</v>
      </c>
      <c r="V34" s="5">
        <v>-35659227.670000002</v>
      </c>
      <c r="W34" s="5">
        <v>-35659227.670000002</v>
      </c>
      <c r="X34" s="5">
        <v>-35659227.670000002</v>
      </c>
      <c r="Y34" s="1">
        <v>-35659227.670000002</v>
      </c>
      <c r="Z34" s="5">
        <v>-35659227.670000002</v>
      </c>
      <c r="AA34" s="5">
        <v>-35659227.670000002</v>
      </c>
      <c r="AB34" s="1">
        <v>-35659227.670000002</v>
      </c>
      <c r="AC34" s="25">
        <v>-35659227.670000002</v>
      </c>
      <c r="AD34" s="8">
        <v>-40064056.950000003</v>
      </c>
      <c r="AE34" s="5">
        <v>-40064056.950000003</v>
      </c>
      <c r="AF34" s="5">
        <v>-40064056.950000003</v>
      </c>
      <c r="AG34" s="5">
        <v>-40064056.950000003</v>
      </c>
      <c r="AH34" s="5">
        <v>-40064056.950000003</v>
      </c>
      <c r="AI34" s="5">
        <v>-40064056.950000003</v>
      </c>
      <c r="AJ34" s="5">
        <v>-40064056.950000003</v>
      </c>
      <c r="AK34" s="5">
        <v>-40064056.950000003</v>
      </c>
      <c r="AL34" s="5">
        <v>-40064056.950000003</v>
      </c>
      <c r="AM34" s="5">
        <v>-40064056.950000003</v>
      </c>
      <c r="AN34" s="5">
        <v>-40064056.950000003</v>
      </c>
      <c r="AO34" s="5">
        <v>-40064056.950000003</v>
      </c>
      <c r="AP34" s="5">
        <v>-37322078.185000002</v>
      </c>
      <c r="AQ34" s="5">
        <v>-37322078.185000002</v>
      </c>
      <c r="AR34" s="5">
        <v>-37322078.185000002</v>
      </c>
      <c r="AS34" s="5">
        <v>-37322078.185000002</v>
      </c>
      <c r="AT34" s="5">
        <v>-37322078.185000002</v>
      </c>
      <c r="AU34" s="5">
        <v>-37322078.185000002</v>
      </c>
      <c r="AV34" s="5">
        <v>-37354334.695</v>
      </c>
      <c r="AW34" s="5">
        <v>-37354334.695</v>
      </c>
      <c r="AX34" s="5">
        <v>-37354334.695</v>
      </c>
      <c r="AY34" s="5">
        <v>-37353819.314999998</v>
      </c>
      <c r="AZ34" s="5">
        <v>-37353819.314999998</v>
      </c>
      <c r="BA34" s="5">
        <v>-37353819.314999998</v>
      </c>
      <c r="BB34" s="5">
        <v>-41977226.134999998</v>
      </c>
      <c r="BC34" s="8">
        <v>-41977226.134999998</v>
      </c>
      <c r="BD34" s="5">
        <v>-41977226.134999998</v>
      </c>
      <c r="BE34" s="5">
        <v>-41977226.134999998</v>
      </c>
      <c r="BF34" s="5">
        <v>-41977226.134999998</v>
      </c>
      <c r="BG34" s="5">
        <v>-41977226.134999998</v>
      </c>
      <c r="BH34" s="5">
        <v>-41977226.134999998</v>
      </c>
      <c r="BI34" s="5">
        <v>-41977226.134999998</v>
      </c>
      <c r="BJ34" s="5">
        <v>-41977226.134999998</v>
      </c>
      <c r="BK34" s="5">
        <v>-42642422.210000001</v>
      </c>
      <c r="BL34" s="5">
        <v>-42642422.210000001</v>
      </c>
      <c r="BM34" s="5">
        <v>-42642422.210000001</v>
      </c>
      <c r="BN34" s="5">
        <v>-44928320.119999997</v>
      </c>
      <c r="BO34" s="5">
        <v>-44928320.119999997</v>
      </c>
      <c r="BP34" s="5">
        <v>-44928320.119999997</v>
      </c>
      <c r="BQ34" s="5">
        <v>-44928320.119999997</v>
      </c>
      <c r="BR34" s="5">
        <v>-44928320.119999997</v>
      </c>
      <c r="BS34" s="5">
        <v>-44928320.119999997</v>
      </c>
      <c r="BT34" s="5">
        <v>-44928320.119999997</v>
      </c>
      <c r="BU34" s="5">
        <v>-44928320.119999997</v>
      </c>
      <c r="BV34" s="5">
        <v>-44928320.119999997</v>
      </c>
      <c r="BW34" s="5">
        <v>-44928320.119999997</v>
      </c>
      <c r="BX34" s="8">
        <v>-44928320.119999997</v>
      </c>
      <c r="BY34" s="8">
        <v>-44928320.119999997</v>
      </c>
      <c r="BZ34" s="8">
        <v>-43780402.784999996</v>
      </c>
      <c r="CA34" s="5">
        <v>-43780402.784999996</v>
      </c>
      <c r="CB34" s="5">
        <v>-43780402.784999996</v>
      </c>
      <c r="CC34" s="5">
        <v>-43780402.784999996</v>
      </c>
      <c r="CD34" s="5">
        <v>-43780402.784999996</v>
      </c>
      <c r="CE34" s="5">
        <v>-43780402.784999996</v>
      </c>
      <c r="CF34" s="5">
        <v>-43780402.784999996</v>
      </c>
      <c r="CG34" s="5">
        <v>-43780402.784999996</v>
      </c>
      <c r="CH34" s="5">
        <v>-43780402.784999996</v>
      </c>
      <c r="CI34" s="5">
        <v>-43780402.784999996</v>
      </c>
      <c r="CJ34" s="5">
        <v>-43780402.784999996</v>
      </c>
      <c r="CK34" s="5">
        <v>-43780402.784999996</v>
      </c>
      <c r="CL34" s="8">
        <v>-45459621</v>
      </c>
      <c r="CM34" s="5">
        <v>-45459621</v>
      </c>
      <c r="CN34" s="5">
        <v>-45459621</v>
      </c>
      <c r="CO34" s="5">
        <v>-45459621</v>
      </c>
      <c r="CP34" s="5">
        <v>-45459621</v>
      </c>
      <c r="CQ34" s="5">
        <v>-45459621</v>
      </c>
      <c r="CR34" s="5">
        <v>-45459621</v>
      </c>
      <c r="CS34" s="5">
        <v>-45459621</v>
      </c>
      <c r="CT34" s="5">
        <v>-45459621</v>
      </c>
      <c r="CU34" s="5">
        <v>-45459621</v>
      </c>
      <c r="CV34" s="5">
        <v>-45459621</v>
      </c>
      <c r="CW34" s="5">
        <v>-45459621</v>
      </c>
      <c r="CX34" s="8">
        <v>-37847515</v>
      </c>
      <c r="CY34" s="8">
        <v>-37847515</v>
      </c>
      <c r="CZ34" s="8">
        <v>-37847515</v>
      </c>
      <c r="DA34" s="8">
        <v>-23662604</v>
      </c>
      <c r="DB34" s="8">
        <v>-23662604</v>
      </c>
      <c r="DC34" s="8">
        <v>-23662604</v>
      </c>
      <c r="DD34" s="8">
        <v>-23939815</v>
      </c>
      <c r="DE34" s="8">
        <v>-23939815</v>
      </c>
      <c r="DF34" s="8">
        <v>-23939815</v>
      </c>
      <c r="DG34" s="8">
        <v>-24078421</v>
      </c>
      <c r="DH34" s="52">
        <f>'[79]KY ADIT-August 2018'!J68</f>
        <v>-24247470.1650391</v>
      </c>
      <c r="DI34" s="52">
        <f>'[79]KY ADIT-August 2018'!K68</f>
        <v>-24375896.267720614</v>
      </c>
      <c r="DJ34" s="52">
        <f>'[79]KY ADIT-August 2018'!L68</f>
        <v>-24456770.604055062</v>
      </c>
      <c r="DK34" s="52">
        <f>'[79]KY ADIT-August 2018'!M68</f>
        <v>-24456770.604055054</v>
      </c>
      <c r="DL34" s="52">
        <f>'[79]KY ADIT-August 2018'!N68</f>
        <v>-24456770.604055054</v>
      </c>
      <c r="DM34" s="52">
        <f>'[79]KY ADIT-August 2018'!O68</f>
        <v>-24456770.604055054</v>
      </c>
      <c r="DN34" s="52">
        <f>'[79]KY ADIT-August 2018'!P68</f>
        <v>-24456770.604055054</v>
      </c>
      <c r="DO34" s="52">
        <f>'[79]KY ADIT-August 2018'!Q68</f>
        <v>-24456770.604055054</v>
      </c>
      <c r="DP34" s="52">
        <f>'[79]KY ADIT-August 2018'!R68</f>
        <v>-24456770.604055054</v>
      </c>
      <c r="DQ34" s="52">
        <f>'[79]KY ADIT-August 2018'!S68</f>
        <v>-24456770.604055054</v>
      </c>
      <c r="DR34" s="52">
        <f>'[79]KY ADIT-August 2018'!T68</f>
        <v>-24456770.604055054</v>
      </c>
      <c r="DS34" s="52">
        <f>'[79]KY ADIT-August 2018'!U68</f>
        <v>-24456770.604055054</v>
      </c>
      <c r="DT34" s="52">
        <f>'[79]KY ADIT-August 2018'!V68</f>
        <v>-24456770.604055054</v>
      </c>
      <c r="DU34" s="52">
        <f>'[79]KY ADIT-August 2018'!W68</f>
        <v>-24456770.604055054</v>
      </c>
      <c r="DV34" s="52">
        <f>'[79]KY ADIT-August 2018'!X68</f>
        <v>-24456770.604055054</v>
      </c>
      <c r="DW34" s="52">
        <f>'[79]KY ADIT-August 2018'!Y68</f>
        <v>-24456770.604055054</v>
      </c>
      <c r="DX34" s="52">
        <f>'[79]KY ADIT-August 2018'!Z68</f>
        <v>-24456770.604055054</v>
      </c>
      <c r="DY34" s="52">
        <f>'[79]KY ADIT-August 2018'!AA68</f>
        <v>-24456770.604055054</v>
      </c>
      <c r="DZ34" s="52">
        <f>'[79]KY ADIT-August 2018'!AB68</f>
        <v>-24456770.604055054</v>
      </c>
      <c r="EA34" s="52">
        <f>'[79]KY ADIT-August 2018'!AC68</f>
        <v>-24456770.604055054</v>
      </c>
      <c r="EB34" s="52">
        <f>'[79]KY ADIT-August 2018'!AD68</f>
        <v>-24456770.604055054</v>
      </c>
    </row>
    <row r="35" spans="1:132" outlineLevel="2">
      <c r="A35" s="2" t="s">
        <v>44</v>
      </c>
      <c r="B35" s="2">
        <v>2820</v>
      </c>
      <c r="C35" s="9" t="s">
        <v>125</v>
      </c>
      <c r="D35" s="9" t="s">
        <v>154</v>
      </c>
      <c r="E35" s="8">
        <v>15456205.880000001</v>
      </c>
      <c r="F35" s="8">
        <v>13759961.08</v>
      </c>
      <c r="G35" s="24">
        <v>13759961.08</v>
      </c>
      <c r="H35" s="24">
        <v>13759961.08</v>
      </c>
      <c r="I35" s="24">
        <v>13759961.08</v>
      </c>
      <c r="J35" s="24">
        <v>13759961.08</v>
      </c>
      <c r="K35" s="24">
        <v>13759961.08</v>
      </c>
      <c r="L35" s="24">
        <v>13759961.08</v>
      </c>
      <c r="M35" s="24">
        <v>13759961.08</v>
      </c>
      <c r="N35" s="24">
        <v>13759961.08</v>
      </c>
      <c r="O35" s="24">
        <v>20347471.4274</v>
      </c>
      <c r="P35" s="24">
        <v>20347471.4274</v>
      </c>
      <c r="Q35" s="24">
        <v>20347471.4274</v>
      </c>
      <c r="R35" s="8">
        <v>19078119.079999998</v>
      </c>
      <c r="S35" s="5">
        <v>19078119.079999998</v>
      </c>
      <c r="T35" s="5">
        <v>19078119.079999998</v>
      </c>
      <c r="U35" s="5">
        <v>19078119.079999998</v>
      </c>
      <c r="V35" s="5">
        <v>19078119.079999998</v>
      </c>
      <c r="W35" s="5">
        <v>19078119.079999998</v>
      </c>
      <c r="X35" s="5">
        <v>19078119.079999998</v>
      </c>
      <c r="Y35" s="1">
        <v>19078119.079999998</v>
      </c>
      <c r="Z35" s="5">
        <v>19078119.079999998</v>
      </c>
      <c r="AA35" s="5">
        <v>19078119.079999998</v>
      </c>
      <c r="AB35" s="1">
        <v>19078119.079999998</v>
      </c>
      <c r="AC35" s="25">
        <v>19078119.079999998</v>
      </c>
      <c r="AD35" s="8">
        <v>30038691.239999998</v>
      </c>
      <c r="AE35" s="5">
        <v>30038691.239999998</v>
      </c>
      <c r="AF35" s="5">
        <v>30038691.239999998</v>
      </c>
      <c r="AG35" s="5">
        <v>30038691.239999998</v>
      </c>
      <c r="AH35" s="5">
        <v>30038691.239999998</v>
      </c>
      <c r="AI35" s="5">
        <v>30038691.239999998</v>
      </c>
      <c r="AJ35" s="5">
        <v>30038691.239999998</v>
      </c>
      <c r="AK35" s="5">
        <v>30038691.239999998</v>
      </c>
      <c r="AL35" s="5">
        <v>30038691.239999998</v>
      </c>
      <c r="AM35" s="5">
        <v>30038691.239999998</v>
      </c>
      <c r="AN35" s="5">
        <v>30038691.239999998</v>
      </c>
      <c r="AO35" s="5">
        <v>30038691.239999998</v>
      </c>
      <c r="AP35" s="5">
        <v>26306712.890000001</v>
      </c>
      <c r="AQ35" s="5">
        <v>26306712.890000001</v>
      </c>
      <c r="AR35" s="5">
        <v>26306712.890000001</v>
      </c>
      <c r="AS35" s="5">
        <v>26306712.890000001</v>
      </c>
      <c r="AT35" s="5">
        <v>26306712.890000001</v>
      </c>
      <c r="AU35" s="5">
        <v>26306712.890000001</v>
      </c>
      <c r="AV35" s="5">
        <v>31534460.065000001</v>
      </c>
      <c r="AW35" s="5">
        <v>31534460.065000001</v>
      </c>
      <c r="AX35" s="5">
        <v>31534460.065000001</v>
      </c>
      <c r="AY35" s="5">
        <v>31534372.829999998</v>
      </c>
      <c r="AZ35" s="5">
        <v>31534372.829999998</v>
      </c>
      <c r="BA35" s="5">
        <v>31534372.829999998</v>
      </c>
      <c r="BB35" s="5">
        <v>13565417.719999999</v>
      </c>
      <c r="BC35" s="8">
        <v>13565417.719999999</v>
      </c>
      <c r="BD35" s="5">
        <v>13565417.719999999</v>
      </c>
      <c r="BE35" s="5">
        <v>13565417.719999999</v>
      </c>
      <c r="BF35" s="5">
        <v>13565417.719999999</v>
      </c>
      <c r="BG35" s="5">
        <v>13565417.719999999</v>
      </c>
      <c r="BH35" s="5">
        <v>13565417.719999999</v>
      </c>
      <c r="BI35" s="5">
        <v>13565417.719999999</v>
      </c>
      <c r="BJ35" s="5">
        <v>13565417.719999999</v>
      </c>
      <c r="BK35" s="5">
        <v>13678920.674999999</v>
      </c>
      <c r="BL35" s="5">
        <v>13678920.674999999</v>
      </c>
      <c r="BM35" s="5">
        <v>13678920.674999999</v>
      </c>
      <c r="BN35" s="5">
        <v>15306527.58</v>
      </c>
      <c r="BO35" s="5">
        <v>15306527.58</v>
      </c>
      <c r="BP35" s="5">
        <v>15306527.58</v>
      </c>
      <c r="BQ35" s="5">
        <v>15306527.58</v>
      </c>
      <c r="BR35" s="5">
        <v>15306527.58</v>
      </c>
      <c r="BS35" s="5">
        <v>15306527.58</v>
      </c>
      <c r="BT35" s="5">
        <v>15306527.58</v>
      </c>
      <c r="BU35" s="5">
        <v>15306527.58</v>
      </c>
      <c r="BV35" s="5">
        <v>15306527.58</v>
      </c>
      <c r="BW35" s="5">
        <v>15306527.58</v>
      </c>
      <c r="BX35" s="8">
        <v>15306527.58</v>
      </c>
      <c r="BY35" s="8">
        <v>15306527.58</v>
      </c>
      <c r="BZ35" s="8">
        <v>11859026.66</v>
      </c>
      <c r="CA35" s="5">
        <v>11859026.66</v>
      </c>
      <c r="CB35" s="5">
        <v>11859026.66</v>
      </c>
      <c r="CC35" s="5">
        <v>11859026.66</v>
      </c>
      <c r="CD35" s="5">
        <v>11859026.66</v>
      </c>
      <c r="CE35" s="5">
        <v>11859026.66</v>
      </c>
      <c r="CF35" s="5">
        <v>11859026.66</v>
      </c>
      <c r="CG35" s="5">
        <v>11859026.66</v>
      </c>
      <c r="CH35" s="5">
        <v>11859026.66</v>
      </c>
      <c r="CI35" s="5">
        <v>11859026.66</v>
      </c>
      <c r="CJ35" s="5">
        <v>11859026.66</v>
      </c>
      <c r="CK35" s="5">
        <v>11859026.66</v>
      </c>
      <c r="CL35" s="8">
        <v>17798432</v>
      </c>
      <c r="CM35" s="5">
        <v>17798432</v>
      </c>
      <c r="CN35" s="5">
        <v>17798432</v>
      </c>
      <c r="CO35" s="5">
        <v>17798432</v>
      </c>
      <c r="CP35" s="5">
        <v>17798432</v>
      </c>
      <c r="CQ35" s="5">
        <v>17798432</v>
      </c>
      <c r="CR35" s="5">
        <v>17798432</v>
      </c>
      <c r="CS35" s="5">
        <v>17798432</v>
      </c>
      <c r="CT35" s="5">
        <v>17798432</v>
      </c>
      <c r="CU35" s="5">
        <v>17798432</v>
      </c>
      <c r="CV35" s="5">
        <v>17798432</v>
      </c>
      <c r="CW35" s="5">
        <v>17798432</v>
      </c>
      <c r="CX35" s="8">
        <v>11031015</v>
      </c>
      <c r="CY35" s="8">
        <v>11031015</v>
      </c>
      <c r="CZ35" s="8">
        <v>11031015</v>
      </c>
      <c r="DA35" s="8">
        <v>6896689</v>
      </c>
      <c r="DB35" s="8">
        <v>6896689</v>
      </c>
      <c r="DC35" s="8">
        <v>6896689</v>
      </c>
      <c r="DD35" s="8">
        <v>7522415</v>
      </c>
      <c r="DE35" s="8">
        <v>7522415</v>
      </c>
      <c r="DF35" s="8">
        <v>7522415</v>
      </c>
      <c r="DG35" s="8">
        <v>7818271</v>
      </c>
      <c r="DH35" s="52">
        <f>'[79]KY ADIT-August 2018'!J81</f>
        <v>8041461.8244299907</v>
      </c>
      <c r="DI35" s="52">
        <f>'[79]KY ADIT-August 2018'!K81</f>
        <v>8264819.9423973961</v>
      </c>
      <c r="DJ35" s="52">
        <f>'[79]KY ADIT-August 2018'!L81</f>
        <v>8488305.4422786105</v>
      </c>
      <c r="DK35" s="52">
        <f>'[79]KY ADIT-August 2018'!M81</f>
        <v>8621295.2474161051</v>
      </c>
      <c r="DL35" s="52">
        <f>'[79]KY ADIT-August 2018'!N81</f>
        <v>8754479.9715782367</v>
      </c>
      <c r="DM35" s="52">
        <f>'[79]KY ADIT-August 2018'!O81</f>
        <v>8887716.0925262477</v>
      </c>
      <c r="DN35" s="52">
        <f>'[79]KY ADIT-August 2018'!P81</f>
        <v>9021203.8494576644</v>
      </c>
      <c r="DO35" s="52">
        <f>'[79]KY ADIT-August 2018'!Q81</f>
        <v>9155405.7910367399</v>
      </c>
      <c r="DP35" s="52">
        <f>'[79]KY ADIT-August 2018'!R81</f>
        <v>9290115.0236801226</v>
      </c>
      <c r="DQ35" s="52">
        <f>'[79]KY ADIT-August 2018'!S81</f>
        <v>9420064.1228054948</v>
      </c>
      <c r="DR35" s="52">
        <f>'[79]KY ADIT-August 2018'!T81</f>
        <v>9538788.4328174125</v>
      </c>
      <c r="DS35" s="52">
        <f>'[79]KY ADIT-August 2018'!U81</f>
        <v>9646506.7745375391</v>
      </c>
      <c r="DT35" s="52">
        <f>'[79]KY ADIT-August 2018'!V81</f>
        <v>9742798.7362925</v>
      </c>
      <c r="DU35" s="52">
        <f>'[79]KY ADIT-August 2018'!W81</f>
        <v>9827590.4277802054</v>
      </c>
      <c r="DV35" s="52">
        <f>'[79]KY ADIT-August 2018'!X81</f>
        <v>9901202.3671669997</v>
      </c>
      <c r="DW35" s="52">
        <f>'[79]KY ADIT-August 2018'!Y81</f>
        <v>9958154.0827526804</v>
      </c>
      <c r="DX35" s="52">
        <f>'[79]KY ADIT-August 2018'!Z81</f>
        <v>10004871.431472534</v>
      </c>
      <c r="DY35" s="52">
        <f>'[79]KY ADIT-August 2018'!AA81</f>
        <v>10040997.734762292</v>
      </c>
      <c r="DZ35" s="52">
        <f>'[79]KY ADIT-August 2018'!AB81</f>
        <v>10066573.714429904</v>
      </c>
      <c r="EA35" s="52">
        <f>'[79]KY ADIT-August 2018'!AC81</f>
        <v>10082523.311070886</v>
      </c>
      <c r="EB35" s="52">
        <f>'[79]KY ADIT-August 2018'!AD81</f>
        <v>10087739.060345022</v>
      </c>
    </row>
    <row r="36" spans="1:132" outlineLevel="2">
      <c r="A36" s="2" t="s">
        <v>252</v>
      </c>
      <c r="B36" s="2">
        <v>2820</v>
      </c>
      <c r="C36" s="9" t="s">
        <v>125</v>
      </c>
      <c r="D36" s="9" t="s">
        <v>237</v>
      </c>
      <c r="E36" s="8">
        <v>0</v>
      </c>
      <c r="F36" s="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8"/>
      <c r="S36" s="5"/>
      <c r="T36" s="5"/>
      <c r="U36" s="5"/>
      <c r="V36" s="5"/>
      <c r="W36" s="5"/>
      <c r="X36" s="5"/>
      <c r="Y36" s="1"/>
      <c r="Z36" s="5"/>
      <c r="AA36" s="5"/>
      <c r="AB36" s="1"/>
      <c r="AC36" s="25"/>
      <c r="AD36" s="8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8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8">
        <v>0</v>
      </c>
      <c r="BY36" s="8">
        <v>0</v>
      </c>
      <c r="BZ36" s="8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8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5">
        <f>DG36</f>
        <v>0</v>
      </c>
      <c r="DI36" s="5">
        <f t="shared" ref="DI36:EB43" si="8">DH36</f>
        <v>0</v>
      </c>
      <c r="DJ36" s="5">
        <f t="shared" si="8"/>
        <v>0</v>
      </c>
      <c r="DK36" s="5">
        <f t="shared" si="8"/>
        <v>0</v>
      </c>
      <c r="DL36" s="5">
        <f t="shared" si="8"/>
        <v>0</v>
      </c>
      <c r="DM36" s="5">
        <f t="shared" si="8"/>
        <v>0</v>
      </c>
      <c r="DN36" s="5">
        <f t="shared" si="8"/>
        <v>0</v>
      </c>
      <c r="DO36" s="5">
        <f t="shared" si="8"/>
        <v>0</v>
      </c>
      <c r="DP36" s="5">
        <f t="shared" si="8"/>
        <v>0</v>
      </c>
      <c r="DQ36" s="5">
        <f t="shared" si="8"/>
        <v>0</v>
      </c>
      <c r="DR36" s="5">
        <f t="shared" si="8"/>
        <v>0</v>
      </c>
      <c r="DS36" s="5">
        <f t="shared" si="8"/>
        <v>0</v>
      </c>
      <c r="DT36" s="5">
        <f t="shared" si="8"/>
        <v>0</v>
      </c>
      <c r="DU36" s="5">
        <f t="shared" si="8"/>
        <v>0</v>
      </c>
      <c r="DV36" s="5">
        <f t="shared" si="8"/>
        <v>0</v>
      </c>
      <c r="DW36" s="5">
        <f t="shared" si="8"/>
        <v>0</v>
      </c>
      <c r="DX36" s="5">
        <f t="shared" si="8"/>
        <v>0</v>
      </c>
      <c r="DY36" s="5">
        <f t="shared" si="8"/>
        <v>0</v>
      </c>
      <c r="DZ36" s="5">
        <f t="shared" si="8"/>
        <v>0</v>
      </c>
      <c r="EA36" s="5">
        <f t="shared" si="8"/>
        <v>0</v>
      </c>
      <c r="EB36" s="5">
        <f t="shared" si="8"/>
        <v>0</v>
      </c>
    </row>
    <row r="37" spans="1:132" outlineLevel="2">
      <c r="A37" s="2" t="s">
        <v>45</v>
      </c>
      <c r="B37" s="2">
        <v>2820</v>
      </c>
      <c r="C37" s="9" t="s">
        <v>125</v>
      </c>
      <c r="D37" s="9" t="s">
        <v>155</v>
      </c>
      <c r="E37" s="8">
        <v>-110175.68000000001</v>
      </c>
      <c r="F37" s="8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8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1">
        <v>0</v>
      </c>
      <c r="Z37" s="5">
        <v>0</v>
      </c>
      <c r="AA37" s="5">
        <v>0</v>
      </c>
      <c r="AB37" s="1">
        <v>0</v>
      </c>
      <c r="AC37" s="25">
        <v>0</v>
      </c>
      <c r="AD37" s="8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8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8">
        <v>0</v>
      </c>
      <c r="BY37" s="8">
        <v>0</v>
      </c>
      <c r="BZ37" s="8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8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5">
        <f>DG37</f>
        <v>0</v>
      </c>
      <c r="DI37" s="5">
        <f t="shared" si="8"/>
        <v>0</v>
      </c>
      <c r="DJ37" s="5">
        <f t="shared" si="8"/>
        <v>0</v>
      </c>
      <c r="DK37" s="5">
        <f t="shared" si="8"/>
        <v>0</v>
      </c>
      <c r="DL37" s="5">
        <f t="shared" si="8"/>
        <v>0</v>
      </c>
      <c r="DM37" s="5">
        <f t="shared" si="8"/>
        <v>0</v>
      </c>
      <c r="DN37" s="5">
        <f t="shared" si="8"/>
        <v>0</v>
      </c>
      <c r="DO37" s="5">
        <f t="shared" si="8"/>
        <v>0</v>
      </c>
      <c r="DP37" s="5">
        <f t="shared" si="8"/>
        <v>0</v>
      </c>
      <c r="DQ37" s="5">
        <f t="shared" si="8"/>
        <v>0</v>
      </c>
      <c r="DR37" s="5">
        <f t="shared" si="8"/>
        <v>0</v>
      </c>
      <c r="DS37" s="5">
        <f t="shared" si="8"/>
        <v>0</v>
      </c>
      <c r="DT37" s="5">
        <f t="shared" si="8"/>
        <v>0</v>
      </c>
      <c r="DU37" s="5">
        <f t="shared" si="8"/>
        <v>0</v>
      </c>
      <c r="DV37" s="5">
        <f t="shared" si="8"/>
        <v>0</v>
      </c>
      <c r="DW37" s="5">
        <f t="shared" si="8"/>
        <v>0</v>
      </c>
      <c r="DX37" s="5">
        <f t="shared" si="8"/>
        <v>0</v>
      </c>
      <c r="DY37" s="5">
        <f t="shared" si="8"/>
        <v>0</v>
      </c>
      <c r="DZ37" s="5">
        <f t="shared" si="8"/>
        <v>0</v>
      </c>
      <c r="EA37" s="5">
        <f t="shared" si="8"/>
        <v>0</v>
      </c>
      <c r="EB37" s="5">
        <f t="shared" si="8"/>
        <v>0</v>
      </c>
    </row>
    <row r="38" spans="1:132" outlineLevel="2">
      <c r="A38" s="2" t="s">
        <v>46</v>
      </c>
      <c r="B38" s="2">
        <v>2820</v>
      </c>
      <c r="C38" s="9" t="s">
        <v>125</v>
      </c>
      <c r="D38" s="9" t="s">
        <v>156</v>
      </c>
      <c r="E38" s="8">
        <v>0</v>
      </c>
      <c r="F38" s="8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8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1">
        <v>0</v>
      </c>
      <c r="Z38" s="5">
        <v>0</v>
      </c>
      <c r="AA38" s="5">
        <v>0</v>
      </c>
      <c r="AB38" s="1">
        <v>0</v>
      </c>
      <c r="AC38" s="25">
        <v>0</v>
      </c>
      <c r="AD38" s="8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8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8">
        <v>0</v>
      </c>
      <c r="BY38" s="8">
        <v>0</v>
      </c>
      <c r="BZ38" s="8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8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5">
        <f>DG38</f>
        <v>0</v>
      </c>
      <c r="DI38" s="5">
        <f t="shared" si="8"/>
        <v>0</v>
      </c>
      <c r="DJ38" s="5">
        <f t="shared" si="8"/>
        <v>0</v>
      </c>
      <c r="DK38" s="5">
        <f t="shared" si="8"/>
        <v>0</v>
      </c>
      <c r="DL38" s="5">
        <f t="shared" si="8"/>
        <v>0</v>
      </c>
      <c r="DM38" s="5">
        <f t="shared" si="8"/>
        <v>0</v>
      </c>
      <c r="DN38" s="5">
        <f t="shared" si="8"/>
        <v>0</v>
      </c>
      <c r="DO38" s="5">
        <f t="shared" si="8"/>
        <v>0</v>
      </c>
      <c r="DP38" s="5">
        <f t="shared" si="8"/>
        <v>0</v>
      </c>
      <c r="DQ38" s="5">
        <f t="shared" si="8"/>
        <v>0</v>
      </c>
      <c r="DR38" s="5">
        <f t="shared" si="8"/>
        <v>0</v>
      </c>
      <c r="DS38" s="5">
        <f t="shared" si="8"/>
        <v>0</v>
      </c>
      <c r="DT38" s="5">
        <f t="shared" si="8"/>
        <v>0</v>
      </c>
      <c r="DU38" s="5">
        <f t="shared" si="8"/>
        <v>0</v>
      </c>
      <c r="DV38" s="5">
        <f t="shared" si="8"/>
        <v>0</v>
      </c>
      <c r="DW38" s="5">
        <f t="shared" si="8"/>
        <v>0</v>
      </c>
      <c r="DX38" s="5">
        <f t="shared" si="8"/>
        <v>0</v>
      </c>
      <c r="DY38" s="5">
        <f t="shared" si="8"/>
        <v>0</v>
      </c>
      <c r="DZ38" s="5">
        <f t="shared" si="8"/>
        <v>0</v>
      </c>
      <c r="EA38" s="5">
        <f t="shared" si="8"/>
        <v>0</v>
      </c>
      <c r="EB38" s="5">
        <f t="shared" si="8"/>
        <v>0</v>
      </c>
    </row>
    <row r="39" spans="1:132" outlineLevel="2">
      <c r="A39" s="2" t="s">
        <v>47</v>
      </c>
      <c r="B39" s="2">
        <v>2820</v>
      </c>
      <c r="C39" s="9" t="s">
        <v>125</v>
      </c>
      <c r="D39" s="9" t="s">
        <v>157</v>
      </c>
      <c r="E39" s="8">
        <v>0</v>
      </c>
      <c r="F39" s="8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8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1">
        <v>0</v>
      </c>
      <c r="Z39" s="5">
        <v>0</v>
      </c>
      <c r="AA39" s="5">
        <v>0</v>
      </c>
      <c r="AB39" s="1">
        <v>0</v>
      </c>
      <c r="AC39" s="25">
        <v>0</v>
      </c>
      <c r="AD39" s="8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8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8">
        <v>0</v>
      </c>
      <c r="BY39" s="8">
        <v>0</v>
      </c>
      <c r="BZ39" s="8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8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0</v>
      </c>
      <c r="DG39" s="8">
        <v>0</v>
      </c>
      <c r="DH39" s="5">
        <f>DG39</f>
        <v>0</v>
      </c>
      <c r="DI39" s="5">
        <f t="shared" si="8"/>
        <v>0</v>
      </c>
      <c r="DJ39" s="5">
        <f t="shared" si="8"/>
        <v>0</v>
      </c>
      <c r="DK39" s="5">
        <f t="shared" si="8"/>
        <v>0</v>
      </c>
      <c r="DL39" s="5">
        <f t="shared" si="8"/>
        <v>0</v>
      </c>
      <c r="DM39" s="5">
        <f t="shared" si="8"/>
        <v>0</v>
      </c>
      <c r="DN39" s="5">
        <f t="shared" si="8"/>
        <v>0</v>
      </c>
      <c r="DO39" s="5">
        <f t="shared" si="8"/>
        <v>0</v>
      </c>
      <c r="DP39" s="5">
        <f t="shared" si="8"/>
        <v>0</v>
      </c>
      <c r="DQ39" s="5">
        <f t="shared" si="8"/>
        <v>0</v>
      </c>
      <c r="DR39" s="5">
        <f t="shared" si="8"/>
        <v>0</v>
      </c>
      <c r="DS39" s="5">
        <f t="shared" si="8"/>
        <v>0</v>
      </c>
      <c r="DT39" s="5">
        <f t="shared" si="8"/>
        <v>0</v>
      </c>
      <c r="DU39" s="5">
        <f t="shared" si="8"/>
        <v>0</v>
      </c>
      <c r="DV39" s="5">
        <f t="shared" si="8"/>
        <v>0</v>
      </c>
      <c r="DW39" s="5">
        <f t="shared" si="8"/>
        <v>0</v>
      </c>
      <c r="DX39" s="5">
        <f t="shared" si="8"/>
        <v>0</v>
      </c>
      <c r="DY39" s="5">
        <f t="shared" si="8"/>
        <v>0</v>
      </c>
      <c r="DZ39" s="5">
        <f t="shared" si="8"/>
        <v>0</v>
      </c>
      <c r="EA39" s="5">
        <f t="shared" si="8"/>
        <v>0</v>
      </c>
      <c r="EB39" s="5">
        <f t="shared" si="8"/>
        <v>0</v>
      </c>
    </row>
    <row r="40" spans="1:132" outlineLevel="2">
      <c r="A40" s="2" t="s">
        <v>48</v>
      </c>
      <c r="B40" s="2">
        <v>2820</v>
      </c>
      <c r="C40" s="9" t="s">
        <v>125</v>
      </c>
      <c r="D40" s="9" t="s">
        <v>158</v>
      </c>
      <c r="E40" s="8">
        <v>0</v>
      </c>
      <c r="F40" s="8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8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1">
        <v>0</v>
      </c>
      <c r="Z40" s="5">
        <v>0</v>
      </c>
      <c r="AA40" s="5">
        <v>0</v>
      </c>
      <c r="AB40" s="1">
        <v>0</v>
      </c>
      <c r="AC40" s="25">
        <v>0</v>
      </c>
      <c r="AD40" s="8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8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8">
        <v>0</v>
      </c>
      <c r="BY40" s="8">
        <v>0</v>
      </c>
      <c r="BZ40" s="8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8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5">
        <f t="shared" ref="DH40:DW43" si="9">DG40</f>
        <v>0</v>
      </c>
      <c r="DI40" s="5">
        <f t="shared" si="9"/>
        <v>0</v>
      </c>
      <c r="DJ40" s="5">
        <f t="shared" si="9"/>
        <v>0</v>
      </c>
      <c r="DK40" s="5">
        <f t="shared" si="9"/>
        <v>0</v>
      </c>
      <c r="DL40" s="5">
        <f t="shared" si="9"/>
        <v>0</v>
      </c>
      <c r="DM40" s="5">
        <f t="shared" si="9"/>
        <v>0</v>
      </c>
      <c r="DN40" s="5">
        <f t="shared" si="9"/>
        <v>0</v>
      </c>
      <c r="DO40" s="5">
        <f t="shared" si="9"/>
        <v>0</v>
      </c>
      <c r="DP40" s="5">
        <f t="shared" si="9"/>
        <v>0</v>
      </c>
      <c r="DQ40" s="5">
        <f t="shared" si="9"/>
        <v>0</v>
      </c>
      <c r="DR40" s="5">
        <f t="shared" si="9"/>
        <v>0</v>
      </c>
      <c r="DS40" s="5">
        <f t="shared" si="9"/>
        <v>0</v>
      </c>
      <c r="DT40" s="5">
        <f t="shared" si="9"/>
        <v>0</v>
      </c>
      <c r="DU40" s="5">
        <f t="shared" si="9"/>
        <v>0</v>
      </c>
      <c r="DV40" s="5">
        <f t="shared" si="9"/>
        <v>0</v>
      </c>
      <c r="DW40" s="5">
        <f t="shared" si="9"/>
        <v>0</v>
      </c>
      <c r="DX40" s="5">
        <f t="shared" si="8"/>
        <v>0</v>
      </c>
      <c r="DY40" s="5">
        <f t="shared" si="8"/>
        <v>0</v>
      </c>
      <c r="DZ40" s="5">
        <f t="shared" si="8"/>
        <v>0</v>
      </c>
      <c r="EA40" s="5">
        <f t="shared" si="8"/>
        <v>0</v>
      </c>
      <c r="EB40" s="5">
        <f t="shared" si="8"/>
        <v>0</v>
      </c>
    </row>
    <row r="41" spans="1:132" outlineLevel="2">
      <c r="A41" s="2" t="s">
        <v>49</v>
      </c>
      <c r="B41" s="2">
        <v>2820</v>
      </c>
      <c r="C41" s="9" t="s">
        <v>125</v>
      </c>
      <c r="D41" s="9" t="s">
        <v>159</v>
      </c>
      <c r="E41" s="8">
        <v>0</v>
      </c>
      <c r="F41" s="8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8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1">
        <v>0</v>
      </c>
      <c r="Z41" s="5">
        <v>0</v>
      </c>
      <c r="AA41" s="5">
        <v>0</v>
      </c>
      <c r="AB41" s="1">
        <v>0</v>
      </c>
      <c r="AC41" s="25">
        <v>0</v>
      </c>
      <c r="AD41" s="8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8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8">
        <v>0</v>
      </c>
      <c r="BY41" s="8">
        <v>0</v>
      </c>
      <c r="BZ41" s="8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8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5">
        <f t="shared" si="9"/>
        <v>0</v>
      </c>
      <c r="DI41" s="5">
        <f t="shared" si="8"/>
        <v>0</v>
      </c>
      <c r="DJ41" s="5">
        <f t="shared" si="8"/>
        <v>0</v>
      </c>
      <c r="DK41" s="5">
        <f t="shared" si="8"/>
        <v>0</v>
      </c>
      <c r="DL41" s="5">
        <f t="shared" si="8"/>
        <v>0</v>
      </c>
      <c r="DM41" s="5">
        <f t="shared" si="8"/>
        <v>0</v>
      </c>
      <c r="DN41" s="5">
        <f t="shared" si="8"/>
        <v>0</v>
      </c>
      <c r="DO41" s="5">
        <f t="shared" si="8"/>
        <v>0</v>
      </c>
      <c r="DP41" s="5">
        <f t="shared" si="8"/>
        <v>0</v>
      </c>
      <c r="DQ41" s="5">
        <f t="shared" si="8"/>
        <v>0</v>
      </c>
      <c r="DR41" s="5">
        <f t="shared" si="8"/>
        <v>0</v>
      </c>
      <c r="DS41" s="5">
        <f t="shared" si="8"/>
        <v>0</v>
      </c>
      <c r="DT41" s="5">
        <f t="shared" si="8"/>
        <v>0</v>
      </c>
      <c r="DU41" s="5">
        <f t="shared" si="8"/>
        <v>0</v>
      </c>
      <c r="DV41" s="5">
        <f t="shared" si="8"/>
        <v>0</v>
      </c>
      <c r="DW41" s="5">
        <f t="shared" si="8"/>
        <v>0</v>
      </c>
      <c r="DX41" s="5">
        <f t="shared" si="8"/>
        <v>0</v>
      </c>
      <c r="DY41" s="5">
        <f t="shared" si="8"/>
        <v>0</v>
      </c>
      <c r="DZ41" s="5">
        <f t="shared" si="8"/>
        <v>0</v>
      </c>
      <c r="EA41" s="5">
        <f t="shared" si="8"/>
        <v>0</v>
      </c>
      <c r="EB41" s="5">
        <f t="shared" si="8"/>
        <v>0</v>
      </c>
    </row>
    <row r="42" spans="1:132" outlineLevel="2">
      <c r="A42" s="2" t="s">
        <v>51</v>
      </c>
      <c r="B42" s="2">
        <v>2820</v>
      </c>
      <c r="C42" s="9" t="s">
        <v>125</v>
      </c>
      <c r="D42" s="9" t="s">
        <v>161</v>
      </c>
      <c r="E42" s="8">
        <v>0</v>
      </c>
      <c r="F42" s="8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8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1">
        <v>0</v>
      </c>
      <c r="Z42" s="5">
        <v>0</v>
      </c>
      <c r="AA42" s="5">
        <v>0</v>
      </c>
      <c r="AB42" s="1">
        <v>0</v>
      </c>
      <c r="AC42" s="25">
        <v>0</v>
      </c>
      <c r="AD42" s="8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8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8">
        <v>0</v>
      </c>
      <c r="BY42" s="8">
        <v>0</v>
      </c>
      <c r="BZ42" s="8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8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0</v>
      </c>
      <c r="DG42" s="8">
        <v>0</v>
      </c>
      <c r="DH42" s="5">
        <f t="shared" si="9"/>
        <v>0</v>
      </c>
      <c r="DI42" s="5">
        <f t="shared" si="8"/>
        <v>0</v>
      </c>
      <c r="DJ42" s="5">
        <f t="shared" si="8"/>
        <v>0</v>
      </c>
      <c r="DK42" s="5">
        <f t="shared" si="8"/>
        <v>0</v>
      </c>
      <c r="DL42" s="5">
        <f t="shared" si="8"/>
        <v>0</v>
      </c>
      <c r="DM42" s="5">
        <f t="shared" si="8"/>
        <v>0</v>
      </c>
      <c r="DN42" s="5">
        <f t="shared" si="8"/>
        <v>0</v>
      </c>
      <c r="DO42" s="5">
        <f t="shared" si="8"/>
        <v>0</v>
      </c>
      <c r="DP42" s="5">
        <f t="shared" si="8"/>
        <v>0</v>
      </c>
      <c r="DQ42" s="5">
        <f t="shared" si="8"/>
        <v>0</v>
      </c>
      <c r="DR42" s="5">
        <f t="shared" si="8"/>
        <v>0</v>
      </c>
      <c r="DS42" s="5">
        <f t="shared" si="8"/>
        <v>0</v>
      </c>
      <c r="DT42" s="5">
        <f t="shared" si="8"/>
        <v>0</v>
      </c>
      <c r="DU42" s="5">
        <f t="shared" si="8"/>
        <v>0</v>
      </c>
      <c r="DV42" s="5">
        <f t="shared" si="8"/>
        <v>0</v>
      </c>
      <c r="DW42" s="5">
        <f t="shared" si="8"/>
        <v>0</v>
      </c>
      <c r="DX42" s="5">
        <f t="shared" si="8"/>
        <v>0</v>
      </c>
      <c r="DY42" s="5">
        <f t="shared" si="8"/>
        <v>0</v>
      </c>
      <c r="DZ42" s="5">
        <f t="shared" si="8"/>
        <v>0</v>
      </c>
      <c r="EA42" s="5">
        <f t="shared" si="8"/>
        <v>0</v>
      </c>
      <c r="EB42" s="5">
        <f t="shared" si="8"/>
        <v>0</v>
      </c>
    </row>
    <row r="43" spans="1:132" outlineLevel="2">
      <c r="A43" s="2" t="s">
        <v>259</v>
      </c>
      <c r="B43" s="2">
        <v>2820</v>
      </c>
      <c r="C43" s="9" t="s">
        <v>125</v>
      </c>
      <c r="D43" s="9" t="s">
        <v>162</v>
      </c>
      <c r="E43" s="8">
        <v>0</v>
      </c>
      <c r="F43" s="8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8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1">
        <v>0</v>
      </c>
      <c r="Z43" s="5">
        <v>0</v>
      </c>
      <c r="AA43" s="5">
        <v>0</v>
      </c>
      <c r="AB43" s="1">
        <v>0</v>
      </c>
      <c r="AC43" s="25">
        <v>0</v>
      </c>
      <c r="AD43" s="8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8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8">
        <v>0</v>
      </c>
      <c r="BY43" s="8">
        <v>0</v>
      </c>
      <c r="BZ43" s="8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8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0</v>
      </c>
      <c r="DG43" s="8">
        <v>0</v>
      </c>
      <c r="DH43" s="5">
        <f t="shared" si="9"/>
        <v>0</v>
      </c>
      <c r="DI43" s="5">
        <f t="shared" si="8"/>
        <v>0</v>
      </c>
      <c r="DJ43" s="5">
        <f t="shared" si="8"/>
        <v>0</v>
      </c>
      <c r="DK43" s="5">
        <f t="shared" si="8"/>
        <v>0</v>
      </c>
      <c r="DL43" s="5">
        <f t="shared" si="8"/>
        <v>0</v>
      </c>
      <c r="DM43" s="5">
        <f t="shared" si="8"/>
        <v>0</v>
      </c>
      <c r="DN43" s="5">
        <f t="shared" si="8"/>
        <v>0</v>
      </c>
      <c r="DO43" s="5">
        <f t="shared" si="8"/>
        <v>0</v>
      </c>
      <c r="DP43" s="5">
        <f t="shared" si="8"/>
        <v>0</v>
      </c>
      <c r="DQ43" s="5">
        <f t="shared" si="8"/>
        <v>0</v>
      </c>
      <c r="DR43" s="5">
        <f t="shared" si="8"/>
        <v>0</v>
      </c>
      <c r="DS43" s="5">
        <f t="shared" si="8"/>
        <v>0</v>
      </c>
      <c r="DT43" s="5">
        <f t="shared" si="8"/>
        <v>0</v>
      </c>
      <c r="DU43" s="5">
        <f t="shared" si="8"/>
        <v>0</v>
      </c>
      <c r="DV43" s="5">
        <f t="shared" si="8"/>
        <v>0</v>
      </c>
      <c r="DW43" s="5">
        <f t="shared" si="8"/>
        <v>0</v>
      </c>
      <c r="DX43" s="5">
        <f t="shared" si="8"/>
        <v>0</v>
      </c>
      <c r="DY43" s="5">
        <f t="shared" si="8"/>
        <v>0</v>
      </c>
      <c r="DZ43" s="5">
        <f t="shared" si="8"/>
        <v>0</v>
      </c>
      <c r="EA43" s="5">
        <f t="shared" si="8"/>
        <v>0</v>
      </c>
      <c r="EB43" s="5">
        <f t="shared" si="8"/>
        <v>0</v>
      </c>
    </row>
    <row r="44" spans="1:132" s="6" customFormat="1" outlineLevel="1">
      <c r="A44" s="6" t="s">
        <v>242</v>
      </c>
      <c r="C44" s="26"/>
      <c r="D44" s="26"/>
      <c r="E44" s="19">
        <v>-18918066.299999997</v>
      </c>
      <c r="F44" s="19">
        <v>-19617650.859999999</v>
      </c>
      <c r="G44" s="27">
        <v>-19617650.859999999</v>
      </c>
      <c r="H44" s="27">
        <v>-19617650.859999999</v>
      </c>
      <c r="I44" s="27">
        <v>-19617650.859999999</v>
      </c>
      <c r="J44" s="27">
        <v>-19617650.859999999</v>
      </c>
      <c r="K44" s="27">
        <v>-19617650.859999999</v>
      </c>
      <c r="L44" s="27">
        <v>-19617650.859999999</v>
      </c>
      <c r="M44" s="27">
        <v>-19617650.859999999</v>
      </c>
      <c r="N44" s="27">
        <v>-19617650.859999999</v>
      </c>
      <c r="O44" s="27">
        <v>-15311756.335100003</v>
      </c>
      <c r="P44" s="27">
        <v>-15311756.335100003</v>
      </c>
      <c r="Q44" s="27">
        <v>-15311756.335100003</v>
      </c>
      <c r="R44" s="19">
        <v>-16581108.590000004</v>
      </c>
      <c r="S44" s="11">
        <v>-16581108.590000004</v>
      </c>
      <c r="T44" s="11">
        <v>-16581108.590000004</v>
      </c>
      <c r="U44" s="11">
        <v>-16581108.590000004</v>
      </c>
      <c r="V44" s="11">
        <v>-16581108.590000004</v>
      </c>
      <c r="W44" s="11">
        <v>-16581108.590000004</v>
      </c>
      <c r="X44" s="11">
        <v>-16581108.590000004</v>
      </c>
      <c r="Y44" s="10">
        <v>-16581108.590000004</v>
      </c>
      <c r="Z44" s="11">
        <v>-16581108.590000004</v>
      </c>
      <c r="AA44" s="11">
        <v>-16581108.590000004</v>
      </c>
      <c r="AB44" s="10">
        <v>-16581108.590000004</v>
      </c>
      <c r="AC44" s="28">
        <v>-16581108.590000004</v>
      </c>
      <c r="AD44" s="19">
        <v>-10025365.710000005</v>
      </c>
      <c r="AE44" s="11">
        <v>-10025365.710000005</v>
      </c>
      <c r="AF44" s="11">
        <v>-10025365.710000005</v>
      </c>
      <c r="AG44" s="11">
        <v>-10025365.710000005</v>
      </c>
      <c r="AH44" s="11">
        <v>-10025365.710000005</v>
      </c>
      <c r="AI44" s="11">
        <v>-10025365.710000005</v>
      </c>
      <c r="AJ44" s="11">
        <v>-10025365.710000005</v>
      </c>
      <c r="AK44" s="11">
        <v>-10025365.710000005</v>
      </c>
      <c r="AL44" s="11">
        <v>-10025365.710000005</v>
      </c>
      <c r="AM44" s="11">
        <v>-10025365.710000005</v>
      </c>
      <c r="AN44" s="11">
        <v>-10025365.710000005</v>
      </c>
      <c r="AO44" s="11">
        <v>-10025365.710000005</v>
      </c>
      <c r="AP44" s="11">
        <v>-11015365.295000002</v>
      </c>
      <c r="AQ44" s="11">
        <v>-11015365.295000002</v>
      </c>
      <c r="AR44" s="11">
        <v>-11015365.295000002</v>
      </c>
      <c r="AS44" s="11">
        <v>-11015365.295000002</v>
      </c>
      <c r="AT44" s="11">
        <v>-11015365.295000002</v>
      </c>
      <c r="AU44" s="11">
        <v>-11015365.295000002</v>
      </c>
      <c r="AV44" s="11">
        <v>-5819874.629999999</v>
      </c>
      <c r="AW44" s="11">
        <v>-5819874.629999999</v>
      </c>
      <c r="AX44" s="11">
        <v>-5819874.629999999</v>
      </c>
      <c r="AY44" s="11">
        <v>-5819446.4849999994</v>
      </c>
      <c r="AZ44" s="11">
        <v>-5819446.4849999994</v>
      </c>
      <c r="BA44" s="11">
        <v>-5819446.4849999994</v>
      </c>
      <c r="BB44" s="11">
        <v>-28411808.414999999</v>
      </c>
      <c r="BC44" s="19">
        <v>-28411808.414999999</v>
      </c>
      <c r="BD44" s="11">
        <v>-28411808.414999999</v>
      </c>
      <c r="BE44" s="11">
        <v>-28411808.414999999</v>
      </c>
      <c r="BF44" s="11">
        <v>-28411808.414999999</v>
      </c>
      <c r="BG44" s="11">
        <v>-28411808.414999999</v>
      </c>
      <c r="BH44" s="11">
        <v>-28411808.414999999</v>
      </c>
      <c r="BI44" s="11">
        <v>-28411808.414999999</v>
      </c>
      <c r="BJ44" s="11">
        <v>-28411808.414999999</v>
      </c>
      <c r="BK44" s="11">
        <v>-28963501.535000004</v>
      </c>
      <c r="BL44" s="11">
        <v>-28963501.535000004</v>
      </c>
      <c r="BM44" s="11">
        <v>-28963501.535000004</v>
      </c>
      <c r="BN44" s="11">
        <v>-29621792.539999999</v>
      </c>
      <c r="BO44" s="11">
        <v>-29621792.539999999</v>
      </c>
      <c r="BP44" s="11">
        <v>-29621792.539999999</v>
      </c>
      <c r="BQ44" s="11">
        <v>-29621792.539999999</v>
      </c>
      <c r="BR44" s="11">
        <v>-29621792.539999999</v>
      </c>
      <c r="BS44" s="11">
        <v>-29621792.539999999</v>
      </c>
      <c r="BT44" s="11">
        <v>-29621792.539999999</v>
      </c>
      <c r="BU44" s="11">
        <v>-29621792.539999999</v>
      </c>
      <c r="BV44" s="11">
        <v>-29621792.539999999</v>
      </c>
      <c r="BW44" s="11">
        <v>-29621792.539999999</v>
      </c>
      <c r="BX44" s="19">
        <v>-29621792.539999999</v>
      </c>
      <c r="BY44" s="19">
        <v>-29621792.539999999</v>
      </c>
      <c r="BZ44" s="19">
        <v>-31921376.124999996</v>
      </c>
      <c r="CA44" s="19">
        <v>-31921376.124999996</v>
      </c>
      <c r="CB44" s="19">
        <v>-31921376.124999996</v>
      </c>
      <c r="CC44" s="19">
        <v>-31921376.124999996</v>
      </c>
      <c r="CD44" s="19">
        <v>-31921376.124999996</v>
      </c>
      <c r="CE44" s="19">
        <v>-31921376.124999996</v>
      </c>
      <c r="CF44" s="19">
        <v>-31921376.124999996</v>
      </c>
      <c r="CG44" s="19">
        <v>-31921376.124999996</v>
      </c>
      <c r="CH44" s="19">
        <v>-31921376.124999996</v>
      </c>
      <c r="CI44" s="19">
        <v>-31921376.124999996</v>
      </c>
      <c r="CJ44" s="19">
        <v>-31921376.124999996</v>
      </c>
      <c r="CK44" s="19">
        <v>-31921376.124999996</v>
      </c>
      <c r="CL44" s="19">
        <v>-27661189</v>
      </c>
      <c r="CM44" s="19">
        <v>-27661189</v>
      </c>
      <c r="CN44" s="19">
        <v>-27661189</v>
      </c>
      <c r="CO44" s="19">
        <v>-27661189</v>
      </c>
      <c r="CP44" s="19">
        <v>-27661189</v>
      </c>
      <c r="CQ44" s="19">
        <v>-27661189</v>
      </c>
      <c r="CR44" s="19">
        <v>-27661189</v>
      </c>
      <c r="CS44" s="19">
        <v>-27661189</v>
      </c>
      <c r="CT44" s="19">
        <v>-27661189</v>
      </c>
      <c r="CU44" s="19">
        <v>-27661189</v>
      </c>
      <c r="CV44" s="19">
        <v>-27661189</v>
      </c>
      <c r="CW44" s="19">
        <v>-27661189</v>
      </c>
      <c r="CX44" s="19">
        <v>-26816500</v>
      </c>
      <c r="CY44" s="19">
        <v>-26816500</v>
      </c>
      <c r="CZ44" s="19">
        <v>-26816500</v>
      </c>
      <c r="DA44" s="19">
        <v>-16765915</v>
      </c>
      <c r="DB44" s="19">
        <v>-16765915</v>
      </c>
      <c r="DC44" s="19">
        <v>-16765915</v>
      </c>
      <c r="DD44" s="19">
        <v>-16417400</v>
      </c>
      <c r="DE44" s="19">
        <v>-16417400</v>
      </c>
      <c r="DF44" s="19">
        <v>-16417400</v>
      </c>
      <c r="DG44" s="19">
        <v>-16260150</v>
      </c>
      <c r="DH44" s="19">
        <f>SUBTOTAL(9,DH34:DH43)</f>
        <v>-16206008.340609109</v>
      </c>
      <c r="DI44" s="19">
        <f t="shared" ref="DI44:EB44" si="10">SUBTOTAL(9,DI34:DI43)</f>
        <v>-16111076.325323217</v>
      </c>
      <c r="DJ44" s="19">
        <f t="shared" si="10"/>
        <v>-15968465.161776451</v>
      </c>
      <c r="DK44" s="19">
        <f t="shared" si="10"/>
        <v>-15835475.356638949</v>
      </c>
      <c r="DL44" s="19">
        <f t="shared" si="10"/>
        <v>-15702290.632476818</v>
      </c>
      <c r="DM44" s="19">
        <f t="shared" si="10"/>
        <v>-15569054.511528807</v>
      </c>
      <c r="DN44" s="19">
        <f t="shared" si="10"/>
        <v>-15435566.75459739</v>
      </c>
      <c r="DO44" s="19">
        <f t="shared" si="10"/>
        <v>-15301364.813018315</v>
      </c>
      <c r="DP44" s="19">
        <f t="shared" si="10"/>
        <v>-15166655.580374932</v>
      </c>
      <c r="DQ44" s="19">
        <f t="shared" si="10"/>
        <v>-15036706.48124956</v>
      </c>
      <c r="DR44" s="19">
        <f t="shared" si="10"/>
        <v>-14917982.171237642</v>
      </c>
      <c r="DS44" s="19">
        <f t="shared" si="10"/>
        <v>-14810263.829517515</v>
      </c>
      <c r="DT44" s="19">
        <f t="shared" si="10"/>
        <v>-14713971.867762554</v>
      </c>
      <c r="DU44" s="19">
        <f t="shared" si="10"/>
        <v>-14629180.176274849</v>
      </c>
      <c r="DV44" s="19">
        <f t="shared" si="10"/>
        <v>-14555568.236888055</v>
      </c>
      <c r="DW44" s="19">
        <f t="shared" si="10"/>
        <v>-14498616.521302374</v>
      </c>
      <c r="DX44" s="19">
        <f t="shared" si="10"/>
        <v>-14451899.17258252</v>
      </c>
      <c r="DY44" s="19">
        <f t="shared" si="10"/>
        <v>-14415772.869292762</v>
      </c>
      <c r="DZ44" s="19">
        <f t="shared" si="10"/>
        <v>-14390196.889625151</v>
      </c>
      <c r="EA44" s="19">
        <f t="shared" si="10"/>
        <v>-14374247.292984169</v>
      </c>
      <c r="EB44" s="19">
        <f t="shared" si="10"/>
        <v>-14369031.543710032</v>
      </c>
    </row>
    <row r="45" spans="1:132" outlineLevel="2">
      <c r="A45" s="2" t="s">
        <v>53</v>
      </c>
      <c r="C45" s="9" t="s">
        <v>127</v>
      </c>
      <c r="D45" s="9" t="s">
        <v>164</v>
      </c>
      <c r="E45" s="8">
        <v>0</v>
      </c>
      <c r="F45" s="8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8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1">
        <v>0</v>
      </c>
      <c r="Z45" s="5">
        <v>0</v>
      </c>
      <c r="AA45" s="5">
        <v>0</v>
      </c>
      <c r="AB45" s="1">
        <v>0</v>
      </c>
      <c r="AC45" s="25">
        <v>0</v>
      </c>
      <c r="AD45" s="8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8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8">
        <v>0</v>
      </c>
      <c r="BY45" s="8">
        <v>0</v>
      </c>
      <c r="BZ45" s="8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8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0</v>
      </c>
      <c r="DG45" s="8">
        <v>0</v>
      </c>
      <c r="DH45" s="5">
        <f>DG45</f>
        <v>0</v>
      </c>
      <c r="DI45" s="5">
        <f t="shared" ref="DI45:EB58" si="11">DH45</f>
        <v>0</v>
      </c>
      <c r="DJ45" s="5">
        <f t="shared" si="11"/>
        <v>0</v>
      </c>
      <c r="DK45" s="5">
        <f t="shared" si="11"/>
        <v>0</v>
      </c>
      <c r="DL45" s="5">
        <f t="shared" si="11"/>
        <v>0</v>
      </c>
      <c r="DM45" s="5">
        <f t="shared" si="11"/>
        <v>0</v>
      </c>
      <c r="DN45" s="5">
        <f t="shared" si="11"/>
        <v>0</v>
      </c>
      <c r="DO45" s="5">
        <f t="shared" si="11"/>
        <v>0</v>
      </c>
      <c r="DP45" s="5">
        <f t="shared" si="11"/>
        <v>0</v>
      </c>
      <c r="DQ45" s="5">
        <f t="shared" si="11"/>
        <v>0</v>
      </c>
      <c r="DR45" s="5">
        <f t="shared" si="11"/>
        <v>0</v>
      </c>
      <c r="DS45" s="5">
        <f t="shared" si="11"/>
        <v>0</v>
      </c>
      <c r="DT45" s="5">
        <f t="shared" si="11"/>
        <v>0</v>
      </c>
      <c r="DU45" s="5">
        <f t="shared" si="11"/>
        <v>0</v>
      </c>
      <c r="DV45" s="5">
        <f t="shared" si="11"/>
        <v>0</v>
      </c>
      <c r="DW45" s="5">
        <f t="shared" si="11"/>
        <v>0</v>
      </c>
      <c r="DX45" s="5">
        <f t="shared" si="11"/>
        <v>0</v>
      </c>
      <c r="DY45" s="5">
        <f t="shared" si="11"/>
        <v>0</v>
      </c>
      <c r="DZ45" s="5">
        <f t="shared" si="11"/>
        <v>0</v>
      </c>
      <c r="EA45" s="5">
        <f t="shared" si="11"/>
        <v>0</v>
      </c>
      <c r="EB45" s="5">
        <f t="shared" si="11"/>
        <v>0</v>
      </c>
    </row>
    <row r="46" spans="1:132" outlineLevel="2">
      <c r="A46" s="2" t="s">
        <v>54</v>
      </c>
      <c r="C46" s="9" t="s">
        <v>127</v>
      </c>
      <c r="D46" s="9" t="s">
        <v>165</v>
      </c>
      <c r="E46" s="8">
        <v>0</v>
      </c>
      <c r="F46" s="8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8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1">
        <v>0</v>
      </c>
      <c r="Z46" s="5">
        <v>0</v>
      </c>
      <c r="AA46" s="5">
        <v>0</v>
      </c>
      <c r="AB46" s="1">
        <v>0</v>
      </c>
      <c r="AC46" s="25">
        <v>0</v>
      </c>
      <c r="AD46" s="8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8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8">
        <v>0</v>
      </c>
      <c r="BY46" s="8">
        <v>0</v>
      </c>
      <c r="BZ46" s="8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8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0</v>
      </c>
      <c r="DG46" s="8">
        <v>0</v>
      </c>
      <c r="DH46" s="5">
        <f t="shared" ref="DH46:DW61" si="12">DG46</f>
        <v>0</v>
      </c>
      <c r="DI46" s="5">
        <f t="shared" si="12"/>
        <v>0</v>
      </c>
      <c r="DJ46" s="5">
        <f t="shared" si="12"/>
        <v>0</v>
      </c>
      <c r="DK46" s="5">
        <f t="shared" si="12"/>
        <v>0</v>
      </c>
      <c r="DL46" s="5">
        <f t="shared" si="12"/>
        <v>0</v>
      </c>
      <c r="DM46" s="5">
        <f t="shared" si="12"/>
        <v>0</v>
      </c>
      <c r="DN46" s="5">
        <f t="shared" si="12"/>
        <v>0</v>
      </c>
      <c r="DO46" s="5">
        <f t="shared" si="12"/>
        <v>0</v>
      </c>
      <c r="DP46" s="5">
        <f t="shared" si="12"/>
        <v>0</v>
      </c>
      <c r="DQ46" s="5">
        <f t="shared" si="12"/>
        <v>0</v>
      </c>
      <c r="DR46" s="5">
        <f t="shared" si="12"/>
        <v>0</v>
      </c>
      <c r="DS46" s="5">
        <f t="shared" si="12"/>
        <v>0</v>
      </c>
      <c r="DT46" s="5">
        <f t="shared" si="12"/>
        <v>0</v>
      </c>
      <c r="DU46" s="5">
        <f t="shared" si="12"/>
        <v>0</v>
      </c>
      <c r="DV46" s="5">
        <f t="shared" si="12"/>
        <v>0</v>
      </c>
      <c r="DW46" s="5">
        <f t="shared" si="12"/>
        <v>0</v>
      </c>
      <c r="DX46" s="5">
        <f t="shared" si="11"/>
        <v>0</v>
      </c>
      <c r="DY46" s="5">
        <f t="shared" si="11"/>
        <v>0</v>
      </c>
      <c r="DZ46" s="5">
        <f t="shared" si="11"/>
        <v>0</v>
      </c>
      <c r="EA46" s="5">
        <f t="shared" si="11"/>
        <v>0</v>
      </c>
      <c r="EB46" s="5">
        <f t="shared" si="11"/>
        <v>0</v>
      </c>
    </row>
    <row r="47" spans="1:132" outlineLevel="2">
      <c r="A47" s="2" t="s">
        <v>55</v>
      </c>
      <c r="C47" s="9" t="s">
        <v>127</v>
      </c>
      <c r="D47" s="9" t="s">
        <v>166</v>
      </c>
      <c r="E47" s="8">
        <v>0</v>
      </c>
      <c r="F47" s="8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8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1">
        <v>0</v>
      </c>
      <c r="Z47" s="5">
        <v>0</v>
      </c>
      <c r="AA47" s="5">
        <v>0</v>
      </c>
      <c r="AB47" s="1">
        <v>0</v>
      </c>
      <c r="AC47" s="25">
        <v>0</v>
      </c>
      <c r="AD47" s="8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8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8">
        <v>0</v>
      </c>
      <c r="BY47" s="8">
        <v>0</v>
      </c>
      <c r="BZ47" s="8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8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5">
        <f t="shared" si="12"/>
        <v>0</v>
      </c>
      <c r="DI47" s="5">
        <f t="shared" si="11"/>
        <v>0</v>
      </c>
      <c r="DJ47" s="5">
        <f t="shared" si="11"/>
        <v>0</v>
      </c>
      <c r="DK47" s="5">
        <f t="shared" si="11"/>
        <v>0</v>
      </c>
      <c r="DL47" s="5">
        <f t="shared" si="11"/>
        <v>0</v>
      </c>
      <c r="DM47" s="5">
        <f t="shared" si="11"/>
        <v>0</v>
      </c>
      <c r="DN47" s="5">
        <f t="shared" si="11"/>
        <v>0</v>
      </c>
      <c r="DO47" s="5">
        <f t="shared" si="11"/>
        <v>0</v>
      </c>
      <c r="DP47" s="5">
        <f t="shared" si="11"/>
        <v>0</v>
      </c>
      <c r="DQ47" s="5">
        <f t="shared" si="11"/>
        <v>0</v>
      </c>
      <c r="DR47" s="5">
        <f t="shared" si="11"/>
        <v>0</v>
      </c>
      <c r="DS47" s="5">
        <f t="shared" si="11"/>
        <v>0</v>
      </c>
      <c r="DT47" s="5">
        <f t="shared" si="11"/>
        <v>0</v>
      </c>
      <c r="DU47" s="5">
        <f t="shared" si="11"/>
        <v>0</v>
      </c>
      <c r="DV47" s="5">
        <f t="shared" si="11"/>
        <v>0</v>
      </c>
      <c r="DW47" s="5">
        <f t="shared" si="11"/>
        <v>0</v>
      </c>
      <c r="DX47" s="5">
        <f t="shared" si="11"/>
        <v>0</v>
      </c>
      <c r="DY47" s="5">
        <f t="shared" si="11"/>
        <v>0</v>
      </c>
      <c r="DZ47" s="5">
        <f t="shared" si="11"/>
        <v>0</v>
      </c>
      <c r="EA47" s="5">
        <f t="shared" si="11"/>
        <v>0</v>
      </c>
      <c r="EB47" s="5">
        <f t="shared" si="11"/>
        <v>0</v>
      </c>
    </row>
    <row r="48" spans="1:132" s="6" customFormat="1" outlineLevel="1">
      <c r="A48" s="6" t="s">
        <v>243</v>
      </c>
      <c r="C48" s="26"/>
      <c r="D48" s="26"/>
      <c r="E48" s="19">
        <v>0</v>
      </c>
      <c r="F48" s="19">
        <v>0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  <c r="M48" s="27">
        <v>0</v>
      </c>
      <c r="N48" s="27">
        <v>0</v>
      </c>
      <c r="O48" s="27">
        <v>0</v>
      </c>
      <c r="P48" s="27">
        <v>0</v>
      </c>
      <c r="Q48" s="27">
        <v>0</v>
      </c>
      <c r="R48" s="19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0">
        <v>0</v>
      </c>
      <c r="Z48" s="11">
        <v>0</v>
      </c>
      <c r="AA48" s="11">
        <v>0</v>
      </c>
      <c r="AB48" s="10">
        <v>0</v>
      </c>
      <c r="AC48" s="28">
        <v>0</v>
      </c>
      <c r="AD48" s="19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0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9">
        <v>0</v>
      </c>
      <c r="BD48" s="11">
        <v>0</v>
      </c>
      <c r="BE48" s="11">
        <v>0</v>
      </c>
      <c r="BF48" s="11">
        <v>0</v>
      </c>
      <c r="BG48" s="11">
        <v>0</v>
      </c>
      <c r="BH48" s="11">
        <v>0</v>
      </c>
      <c r="BI48" s="11">
        <v>0</v>
      </c>
      <c r="BJ48" s="11">
        <v>0</v>
      </c>
      <c r="BK48" s="11">
        <v>0</v>
      </c>
      <c r="BL48" s="11">
        <v>0</v>
      </c>
      <c r="BM48" s="11">
        <v>0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5">
        <f t="shared" si="12"/>
        <v>0</v>
      </c>
      <c r="DI48" s="5">
        <f t="shared" si="11"/>
        <v>0</v>
      </c>
      <c r="DJ48" s="5">
        <f t="shared" si="11"/>
        <v>0</v>
      </c>
      <c r="DK48" s="5">
        <f t="shared" si="11"/>
        <v>0</v>
      </c>
      <c r="DL48" s="5">
        <f t="shared" si="11"/>
        <v>0</v>
      </c>
      <c r="DM48" s="5">
        <f t="shared" si="11"/>
        <v>0</v>
      </c>
      <c r="DN48" s="5">
        <f t="shared" si="11"/>
        <v>0</v>
      </c>
      <c r="DO48" s="5">
        <f t="shared" si="11"/>
        <v>0</v>
      </c>
      <c r="DP48" s="5">
        <f t="shared" si="11"/>
        <v>0</v>
      </c>
      <c r="DQ48" s="5">
        <f t="shared" si="11"/>
        <v>0</v>
      </c>
      <c r="DR48" s="5">
        <f t="shared" si="11"/>
        <v>0</v>
      </c>
      <c r="DS48" s="5">
        <f t="shared" si="11"/>
        <v>0</v>
      </c>
      <c r="DT48" s="5">
        <f t="shared" si="11"/>
        <v>0</v>
      </c>
      <c r="DU48" s="5">
        <f t="shared" si="11"/>
        <v>0</v>
      </c>
      <c r="DV48" s="5">
        <f t="shared" si="11"/>
        <v>0</v>
      </c>
      <c r="DW48" s="5">
        <f t="shared" si="11"/>
        <v>0</v>
      </c>
      <c r="DX48" s="5">
        <f t="shared" si="11"/>
        <v>0</v>
      </c>
      <c r="DY48" s="5">
        <f t="shared" si="11"/>
        <v>0</v>
      </c>
      <c r="DZ48" s="5">
        <f t="shared" si="11"/>
        <v>0</v>
      </c>
      <c r="EA48" s="5">
        <f t="shared" si="11"/>
        <v>0</v>
      </c>
      <c r="EB48" s="5">
        <f t="shared" si="11"/>
        <v>0</v>
      </c>
    </row>
    <row r="49" spans="1:132" outlineLevel="2">
      <c r="A49" s="2" t="s">
        <v>73</v>
      </c>
      <c r="B49" s="2">
        <v>2830</v>
      </c>
      <c r="C49" s="9" t="s">
        <v>129</v>
      </c>
      <c r="D49" s="9" t="s">
        <v>184</v>
      </c>
      <c r="E49" s="8">
        <v>0</v>
      </c>
      <c r="F49" s="8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8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1">
        <v>0</v>
      </c>
      <c r="Z49" s="5">
        <v>0</v>
      </c>
      <c r="AA49" s="5">
        <v>0</v>
      </c>
      <c r="AB49" s="1">
        <v>0</v>
      </c>
      <c r="AC49" s="25">
        <v>0</v>
      </c>
      <c r="AD49" s="8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8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8">
        <v>0</v>
      </c>
      <c r="BY49" s="8">
        <v>0</v>
      </c>
      <c r="BZ49" s="8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8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5">
        <f t="shared" si="12"/>
        <v>0</v>
      </c>
      <c r="DI49" s="5">
        <f t="shared" si="11"/>
        <v>0</v>
      </c>
      <c r="DJ49" s="5">
        <f t="shared" si="11"/>
        <v>0</v>
      </c>
      <c r="DK49" s="5">
        <f t="shared" si="11"/>
        <v>0</v>
      </c>
      <c r="DL49" s="5">
        <f t="shared" si="11"/>
        <v>0</v>
      </c>
      <c r="DM49" s="5">
        <f t="shared" si="11"/>
        <v>0</v>
      </c>
      <c r="DN49" s="5">
        <f t="shared" si="11"/>
        <v>0</v>
      </c>
      <c r="DO49" s="5">
        <f t="shared" si="11"/>
        <v>0</v>
      </c>
      <c r="DP49" s="5">
        <f t="shared" si="11"/>
        <v>0</v>
      </c>
      <c r="DQ49" s="5">
        <f t="shared" si="11"/>
        <v>0</v>
      </c>
      <c r="DR49" s="5">
        <f t="shared" si="11"/>
        <v>0</v>
      </c>
      <c r="DS49" s="5">
        <f t="shared" si="11"/>
        <v>0</v>
      </c>
      <c r="DT49" s="5">
        <f t="shared" si="11"/>
        <v>0</v>
      </c>
      <c r="DU49" s="5">
        <f t="shared" si="11"/>
        <v>0</v>
      </c>
      <c r="DV49" s="5">
        <f t="shared" si="11"/>
        <v>0</v>
      </c>
      <c r="DW49" s="5">
        <f t="shared" si="11"/>
        <v>0</v>
      </c>
      <c r="DX49" s="5">
        <f t="shared" si="11"/>
        <v>0</v>
      </c>
      <c r="DY49" s="5">
        <f t="shared" si="11"/>
        <v>0</v>
      </c>
      <c r="DZ49" s="5">
        <f t="shared" si="11"/>
        <v>0</v>
      </c>
      <c r="EA49" s="5">
        <f t="shared" si="11"/>
        <v>0</v>
      </c>
      <c r="EB49" s="5">
        <f t="shared" si="11"/>
        <v>0</v>
      </c>
    </row>
    <row r="50" spans="1:132" outlineLevel="2">
      <c r="A50" s="2" t="s">
        <v>86</v>
      </c>
      <c r="B50" s="2">
        <v>2830</v>
      </c>
      <c r="C50" s="9" t="s">
        <v>129</v>
      </c>
      <c r="D50" s="9" t="s">
        <v>193</v>
      </c>
      <c r="E50" s="8">
        <v>0</v>
      </c>
      <c r="F50" s="8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8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1">
        <v>0</v>
      </c>
      <c r="Z50" s="5">
        <v>0</v>
      </c>
      <c r="AA50" s="5">
        <v>0</v>
      </c>
      <c r="AB50" s="1">
        <v>0</v>
      </c>
      <c r="AC50" s="25">
        <v>0</v>
      </c>
      <c r="AD50" s="8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8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8">
        <v>0</v>
      </c>
      <c r="BY50" s="8">
        <v>0</v>
      </c>
      <c r="BZ50" s="8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8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0</v>
      </c>
      <c r="DH50" s="5">
        <f t="shared" si="12"/>
        <v>0</v>
      </c>
      <c r="DI50" s="5">
        <f t="shared" si="11"/>
        <v>0</v>
      </c>
      <c r="DJ50" s="5">
        <f t="shared" si="11"/>
        <v>0</v>
      </c>
      <c r="DK50" s="5">
        <f t="shared" si="11"/>
        <v>0</v>
      </c>
      <c r="DL50" s="5">
        <f t="shared" si="11"/>
        <v>0</v>
      </c>
      <c r="DM50" s="5">
        <f t="shared" si="11"/>
        <v>0</v>
      </c>
      <c r="DN50" s="5">
        <f t="shared" si="11"/>
        <v>0</v>
      </c>
      <c r="DO50" s="5">
        <f t="shared" si="11"/>
        <v>0</v>
      </c>
      <c r="DP50" s="5">
        <f t="shared" si="11"/>
        <v>0</v>
      </c>
      <c r="DQ50" s="5">
        <f t="shared" si="11"/>
        <v>0</v>
      </c>
      <c r="DR50" s="5">
        <f t="shared" si="11"/>
        <v>0</v>
      </c>
      <c r="DS50" s="5">
        <f t="shared" si="11"/>
        <v>0</v>
      </c>
      <c r="DT50" s="5">
        <f t="shared" si="11"/>
        <v>0</v>
      </c>
      <c r="DU50" s="5">
        <f t="shared" si="11"/>
        <v>0</v>
      </c>
      <c r="DV50" s="5">
        <f t="shared" si="11"/>
        <v>0</v>
      </c>
      <c r="DW50" s="5">
        <f t="shared" si="11"/>
        <v>0</v>
      </c>
      <c r="DX50" s="5">
        <f t="shared" si="11"/>
        <v>0</v>
      </c>
      <c r="DY50" s="5">
        <f t="shared" si="11"/>
        <v>0</v>
      </c>
      <c r="DZ50" s="5">
        <f t="shared" si="11"/>
        <v>0</v>
      </c>
      <c r="EA50" s="5">
        <f t="shared" si="11"/>
        <v>0</v>
      </c>
      <c r="EB50" s="5">
        <f t="shared" si="11"/>
        <v>0</v>
      </c>
    </row>
    <row r="51" spans="1:132" s="6" customFormat="1" outlineLevel="1">
      <c r="A51" s="6" t="s">
        <v>244</v>
      </c>
      <c r="C51" s="26"/>
      <c r="D51" s="26"/>
      <c r="E51" s="19">
        <v>0</v>
      </c>
      <c r="F51" s="19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19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0">
        <v>0</v>
      </c>
      <c r="Z51" s="11">
        <v>0</v>
      </c>
      <c r="AA51" s="11">
        <v>0</v>
      </c>
      <c r="AB51" s="10">
        <v>0</v>
      </c>
      <c r="AC51" s="28">
        <v>0</v>
      </c>
      <c r="AD51" s="19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9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9">
        <v>0</v>
      </c>
      <c r="BY51" s="19">
        <v>0</v>
      </c>
      <c r="BZ51" s="19">
        <v>0</v>
      </c>
      <c r="CA51" s="19">
        <v>0</v>
      </c>
      <c r="CB51" s="19">
        <v>0</v>
      </c>
      <c r="CC51" s="19">
        <v>0</v>
      </c>
      <c r="CD51" s="19">
        <v>0</v>
      </c>
      <c r="CE51" s="19">
        <v>0</v>
      </c>
      <c r="CF51" s="19">
        <v>0</v>
      </c>
      <c r="CG51" s="19">
        <v>0</v>
      </c>
      <c r="CH51" s="19">
        <v>0</v>
      </c>
      <c r="CI51" s="19">
        <v>0</v>
      </c>
      <c r="CJ51" s="19">
        <v>0</v>
      </c>
      <c r="CK51" s="19">
        <v>0</v>
      </c>
      <c r="CL51" s="19">
        <v>0</v>
      </c>
      <c r="CM51" s="19">
        <v>0</v>
      </c>
      <c r="CN51" s="19">
        <v>0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0</v>
      </c>
      <c r="CW51" s="19">
        <v>0</v>
      </c>
      <c r="CX51" s="19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5">
        <f t="shared" si="12"/>
        <v>0</v>
      </c>
      <c r="DI51" s="5">
        <f t="shared" si="11"/>
        <v>0</v>
      </c>
      <c r="DJ51" s="5">
        <f t="shared" si="11"/>
        <v>0</v>
      </c>
      <c r="DK51" s="5">
        <f t="shared" si="11"/>
        <v>0</v>
      </c>
      <c r="DL51" s="5">
        <f t="shared" si="11"/>
        <v>0</v>
      </c>
      <c r="DM51" s="5">
        <f t="shared" si="11"/>
        <v>0</v>
      </c>
      <c r="DN51" s="5">
        <f t="shared" si="11"/>
        <v>0</v>
      </c>
      <c r="DO51" s="5">
        <f t="shared" si="11"/>
        <v>0</v>
      </c>
      <c r="DP51" s="5">
        <f t="shared" si="11"/>
        <v>0</v>
      </c>
      <c r="DQ51" s="5">
        <f t="shared" si="11"/>
        <v>0</v>
      </c>
      <c r="DR51" s="5">
        <f t="shared" si="11"/>
        <v>0</v>
      </c>
      <c r="DS51" s="5">
        <f t="shared" si="11"/>
        <v>0</v>
      </c>
      <c r="DT51" s="5">
        <f t="shared" si="11"/>
        <v>0</v>
      </c>
      <c r="DU51" s="5">
        <f t="shared" si="11"/>
        <v>0</v>
      </c>
      <c r="DV51" s="5">
        <f t="shared" si="11"/>
        <v>0</v>
      </c>
      <c r="DW51" s="5">
        <f t="shared" si="11"/>
        <v>0</v>
      </c>
      <c r="DX51" s="5">
        <f t="shared" si="11"/>
        <v>0</v>
      </c>
      <c r="DY51" s="5">
        <f t="shared" si="11"/>
        <v>0</v>
      </c>
      <c r="DZ51" s="5">
        <f t="shared" si="11"/>
        <v>0</v>
      </c>
      <c r="EA51" s="5">
        <f t="shared" si="11"/>
        <v>0</v>
      </c>
      <c r="EB51" s="5">
        <f t="shared" si="11"/>
        <v>0</v>
      </c>
    </row>
    <row r="52" spans="1:132" outlineLevel="2">
      <c r="A52" s="2" t="s">
        <v>30</v>
      </c>
      <c r="B52" s="2">
        <v>1900</v>
      </c>
      <c r="C52" s="9" t="s">
        <v>124</v>
      </c>
      <c r="D52" s="9" t="s">
        <v>140</v>
      </c>
      <c r="E52" s="8">
        <v>0</v>
      </c>
      <c r="F52" s="8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8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1">
        <v>0</v>
      </c>
      <c r="Z52" s="5">
        <v>0</v>
      </c>
      <c r="AA52" s="5">
        <v>0</v>
      </c>
      <c r="AB52" s="1">
        <v>0</v>
      </c>
      <c r="AC52" s="25">
        <v>0</v>
      </c>
      <c r="AD52" s="8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8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8">
        <v>0</v>
      </c>
      <c r="BY52" s="8">
        <v>0</v>
      </c>
      <c r="BZ52" s="8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8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0</v>
      </c>
      <c r="DG52" s="8">
        <v>0</v>
      </c>
      <c r="DH52" s="5">
        <f t="shared" si="12"/>
        <v>0</v>
      </c>
      <c r="DI52" s="5">
        <f t="shared" si="11"/>
        <v>0</v>
      </c>
      <c r="DJ52" s="5">
        <f t="shared" si="11"/>
        <v>0</v>
      </c>
      <c r="DK52" s="5">
        <f t="shared" si="11"/>
        <v>0</v>
      </c>
      <c r="DL52" s="5">
        <f t="shared" si="11"/>
        <v>0</v>
      </c>
      <c r="DM52" s="5">
        <f t="shared" si="11"/>
        <v>0</v>
      </c>
      <c r="DN52" s="5">
        <f t="shared" si="11"/>
        <v>0</v>
      </c>
      <c r="DO52" s="5">
        <f t="shared" si="11"/>
        <v>0</v>
      </c>
      <c r="DP52" s="5">
        <f t="shared" si="11"/>
        <v>0</v>
      </c>
      <c r="DQ52" s="5">
        <f t="shared" si="11"/>
        <v>0</v>
      </c>
      <c r="DR52" s="5">
        <f t="shared" si="11"/>
        <v>0</v>
      </c>
      <c r="DS52" s="5">
        <f t="shared" si="11"/>
        <v>0</v>
      </c>
      <c r="DT52" s="5">
        <f t="shared" si="11"/>
        <v>0</v>
      </c>
      <c r="DU52" s="5">
        <f t="shared" si="11"/>
        <v>0</v>
      </c>
      <c r="DV52" s="5">
        <f t="shared" si="11"/>
        <v>0</v>
      </c>
      <c r="DW52" s="5">
        <f t="shared" si="11"/>
        <v>0</v>
      </c>
      <c r="DX52" s="5">
        <f t="shared" si="11"/>
        <v>0</v>
      </c>
      <c r="DY52" s="5">
        <f t="shared" si="11"/>
        <v>0</v>
      </c>
      <c r="DZ52" s="5">
        <f t="shared" si="11"/>
        <v>0</v>
      </c>
      <c r="EA52" s="5">
        <f t="shared" si="11"/>
        <v>0</v>
      </c>
      <c r="EB52" s="5">
        <f t="shared" si="11"/>
        <v>0</v>
      </c>
    </row>
    <row r="53" spans="1:132" outlineLevel="2">
      <c r="A53" s="2" t="s">
        <v>31</v>
      </c>
      <c r="B53" s="2">
        <v>2830</v>
      </c>
      <c r="C53" s="9" t="s">
        <v>124</v>
      </c>
      <c r="D53" s="9" t="s">
        <v>141</v>
      </c>
      <c r="E53" s="8">
        <v>0</v>
      </c>
      <c r="F53" s="8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8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1">
        <v>0</v>
      </c>
      <c r="Z53" s="5">
        <v>0</v>
      </c>
      <c r="AA53" s="5">
        <v>0</v>
      </c>
      <c r="AB53" s="1">
        <v>0</v>
      </c>
      <c r="AC53" s="25">
        <v>0</v>
      </c>
      <c r="AD53" s="8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8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8">
        <v>0</v>
      </c>
      <c r="BY53" s="8">
        <v>0</v>
      </c>
      <c r="BZ53" s="8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8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5">
        <f t="shared" si="12"/>
        <v>0</v>
      </c>
      <c r="DI53" s="5">
        <f t="shared" si="11"/>
        <v>0</v>
      </c>
      <c r="DJ53" s="5">
        <f t="shared" si="11"/>
        <v>0</v>
      </c>
      <c r="DK53" s="5">
        <f t="shared" si="11"/>
        <v>0</v>
      </c>
      <c r="DL53" s="5">
        <f t="shared" si="11"/>
        <v>0</v>
      </c>
      <c r="DM53" s="5">
        <f t="shared" si="11"/>
        <v>0</v>
      </c>
      <c r="DN53" s="5">
        <f t="shared" si="11"/>
        <v>0</v>
      </c>
      <c r="DO53" s="5">
        <f t="shared" si="11"/>
        <v>0</v>
      </c>
      <c r="DP53" s="5">
        <f t="shared" si="11"/>
        <v>0</v>
      </c>
      <c r="DQ53" s="5">
        <f t="shared" si="11"/>
        <v>0</v>
      </c>
      <c r="DR53" s="5">
        <f t="shared" si="11"/>
        <v>0</v>
      </c>
      <c r="DS53" s="5">
        <f t="shared" si="11"/>
        <v>0</v>
      </c>
      <c r="DT53" s="5">
        <f t="shared" si="11"/>
        <v>0</v>
      </c>
      <c r="DU53" s="5">
        <f t="shared" si="11"/>
        <v>0</v>
      </c>
      <c r="DV53" s="5">
        <f t="shared" si="11"/>
        <v>0</v>
      </c>
      <c r="DW53" s="5">
        <f t="shared" si="11"/>
        <v>0</v>
      </c>
      <c r="DX53" s="5">
        <f t="shared" si="11"/>
        <v>0</v>
      </c>
      <c r="DY53" s="5">
        <f t="shared" si="11"/>
        <v>0</v>
      </c>
      <c r="DZ53" s="5">
        <f t="shared" si="11"/>
        <v>0</v>
      </c>
      <c r="EA53" s="5">
        <f t="shared" si="11"/>
        <v>0</v>
      </c>
      <c r="EB53" s="5">
        <f t="shared" si="11"/>
        <v>0</v>
      </c>
    </row>
    <row r="54" spans="1:132" outlineLevel="2">
      <c r="A54" s="2" t="s">
        <v>32</v>
      </c>
      <c r="B54" s="2">
        <v>2830</v>
      </c>
      <c r="C54" s="9" t="s">
        <v>124</v>
      </c>
      <c r="D54" s="9" t="s">
        <v>142</v>
      </c>
      <c r="E54" s="8">
        <v>0</v>
      </c>
      <c r="F54" s="8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8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1">
        <v>0</v>
      </c>
      <c r="Z54" s="5">
        <v>0</v>
      </c>
      <c r="AA54" s="5">
        <v>0</v>
      </c>
      <c r="AB54" s="1">
        <v>0</v>
      </c>
      <c r="AC54" s="25">
        <v>0</v>
      </c>
      <c r="AD54" s="29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8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8">
        <v>0</v>
      </c>
      <c r="BY54" s="8">
        <v>0</v>
      </c>
      <c r="BZ54" s="8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8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5">
        <f t="shared" si="12"/>
        <v>0</v>
      </c>
      <c r="DI54" s="5">
        <f t="shared" si="11"/>
        <v>0</v>
      </c>
      <c r="DJ54" s="5">
        <f t="shared" si="11"/>
        <v>0</v>
      </c>
      <c r="DK54" s="5">
        <f t="shared" si="11"/>
        <v>0</v>
      </c>
      <c r="DL54" s="5">
        <f t="shared" si="11"/>
        <v>0</v>
      </c>
      <c r="DM54" s="5">
        <f t="shared" si="11"/>
        <v>0</v>
      </c>
      <c r="DN54" s="5">
        <f t="shared" si="11"/>
        <v>0</v>
      </c>
      <c r="DO54" s="5">
        <f t="shared" si="11"/>
        <v>0</v>
      </c>
      <c r="DP54" s="5">
        <f t="shared" si="11"/>
        <v>0</v>
      </c>
      <c r="DQ54" s="5">
        <f t="shared" si="11"/>
        <v>0</v>
      </c>
      <c r="DR54" s="5">
        <f t="shared" si="11"/>
        <v>0</v>
      </c>
      <c r="DS54" s="5">
        <f t="shared" si="11"/>
        <v>0</v>
      </c>
      <c r="DT54" s="5">
        <f t="shared" si="11"/>
        <v>0</v>
      </c>
      <c r="DU54" s="5">
        <f t="shared" si="11"/>
        <v>0</v>
      </c>
      <c r="DV54" s="5">
        <f t="shared" si="11"/>
        <v>0</v>
      </c>
      <c r="DW54" s="5">
        <f t="shared" si="11"/>
        <v>0</v>
      </c>
      <c r="DX54" s="5">
        <f t="shared" si="11"/>
        <v>0</v>
      </c>
      <c r="DY54" s="5">
        <f t="shared" si="11"/>
        <v>0</v>
      </c>
      <c r="DZ54" s="5">
        <f t="shared" si="11"/>
        <v>0</v>
      </c>
      <c r="EA54" s="5">
        <f t="shared" si="11"/>
        <v>0</v>
      </c>
      <c r="EB54" s="5">
        <f t="shared" si="11"/>
        <v>0</v>
      </c>
    </row>
    <row r="55" spans="1:132" outlineLevel="2">
      <c r="A55" s="2" t="s">
        <v>33</v>
      </c>
      <c r="B55" s="2">
        <v>2830</v>
      </c>
      <c r="C55" s="9" t="s">
        <v>124</v>
      </c>
      <c r="D55" s="9" t="s">
        <v>143</v>
      </c>
      <c r="E55" s="8">
        <v>0</v>
      </c>
      <c r="F55" s="8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8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1">
        <v>0</v>
      </c>
      <c r="Z55" s="5">
        <v>0</v>
      </c>
      <c r="AA55" s="5">
        <v>0</v>
      </c>
      <c r="AB55" s="1">
        <v>0</v>
      </c>
      <c r="AC55" s="25">
        <v>0</v>
      </c>
      <c r="AD55" s="8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8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8">
        <v>0</v>
      </c>
      <c r="BY55" s="8">
        <v>0</v>
      </c>
      <c r="BZ55" s="8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8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5">
        <f t="shared" si="12"/>
        <v>0</v>
      </c>
      <c r="DI55" s="5">
        <f t="shared" si="11"/>
        <v>0</v>
      </c>
      <c r="DJ55" s="5">
        <f t="shared" si="11"/>
        <v>0</v>
      </c>
      <c r="DK55" s="5">
        <f t="shared" si="11"/>
        <v>0</v>
      </c>
      <c r="DL55" s="5">
        <f t="shared" si="11"/>
        <v>0</v>
      </c>
      <c r="DM55" s="5">
        <f t="shared" si="11"/>
        <v>0</v>
      </c>
      <c r="DN55" s="5">
        <f t="shared" si="11"/>
        <v>0</v>
      </c>
      <c r="DO55" s="5">
        <f t="shared" si="11"/>
        <v>0</v>
      </c>
      <c r="DP55" s="5">
        <f t="shared" si="11"/>
        <v>0</v>
      </c>
      <c r="DQ55" s="5">
        <f t="shared" si="11"/>
        <v>0</v>
      </c>
      <c r="DR55" s="5">
        <f t="shared" si="11"/>
        <v>0</v>
      </c>
      <c r="DS55" s="5">
        <f t="shared" si="11"/>
        <v>0</v>
      </c>
      <c r="DT55" s="5">
        <f t="shared" si="11"/>
        <v>0</v>
      </c>
      <c r="DU55" s="5">
        <f t="shared" si="11"/>
        <v>0</v>
      </c>
      <c r="DV55" s="5">
        <f t="shared" si="11"/>
        <v>0</v>
      </c>
      <c r="DW55" s="5">
        <f t="shared" si="11"/>
        <v>0</v>
      </c>
      <c r="DX55" s="5">
        <f t="shared" si="11"/>
        <v>0</v>
      </c>
      <c r="DY55" s="5">
        <f t="shared" si="11"/>
        <v>0</v>
      </c>
      <c r="DZ55" s="5">
        <f t="shared" si="11"/>
        <v>0</v>
      </c>
      <c r="EA55" s="5">
        <f t="shared" si="11"/>
        <v>0</v>
      </c>
      <c r="EB55" s="5">
        <f t="shared" si="11"/>
        <v>0</v>
      </c>
    </row>
    <row r="56" spans="1:132" outlineLevel="2">
      <c r="A56" s="2" t="s">
        <v>34</v>
      </c>
      <c r="B56" s="2">
        <v>1900</v>
      </c>
      <c r="C56" s="9" t="s">
        <v>124</v>
      </c>
      <c r="D56" s="9" t="s">
        <v>144</v>
      </c>
      <c r="E56" s="8">
        <v>0</v>
      </c>
      <c r="F56" s="8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8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1">
        <v>0</v>
      </c>
      <c r="Z56" s="5">
        <v>0</v>
      </c>
      <c r="AA56" s="5">
        <v>0</v>
      </c>
      <c r="AB56" s="1">
        <v>0</v>
      </c>
      <c r="AC56" s="25">
        <v>0</v>
      </c>
      <c r="AD56" s="8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8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8">
        <v>0</v>
      </c>
      <c r="BY56" s="8">
        <v>0</v>
      </c>
      <c r="BZ56" s="8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8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5">
        <f t="shared" si="12"/>
        <v>0</v>
      </c>
      <c r="DI56" s="5">
        <f t="shared" si="11"/>
        <v>0</v>
      </c>
      <c r="DJ56" s="5">
        <f t="shared" si="11"/>
        <v>0</v>
      </c>
      <c r="DK56" s="5">
        <f t="shared" si="11"/>
        <v>0</v>
      </c>
      <c r="DL56" s="5">
        <f t="shared" si="11"/>
        <v>0</v>
      </c>
      <c r="DM56" s="5">
        <f t="shared" si="11"/>
        <v>0</v>
      </c>
      <c r="DN56" s="5">
        <f t="shared" si="11"/>
        <v>0</v>
      </c>
      <c r="DO56" s="5">
        <f t="shared" si="11"/>
        <v>0</v>
      </c>
      <c r="DP56" s="5">
        <f t="shared" si="11"/>
        <v>0</v>
      </c>
      <c r="DQ56" s="5">
        <f t="shared" si="11"/>
        <v>0</v>
      </c>
      <c r="DR56" s="5">
        <f t="shared" si="11"/>
        <v>0</v>
      </c>
      <c r="DS56" s="5">
        <f t="shared" si="11"/>
        <v>0</v>
      </c>
      <c r="DT56" s="5">
        <f t="shared" si="11"/>
        <v>0</v>
      </c>
      <c r="DU56" s="5">
        <f t="shared" si="11"/>
        <v>0</v>
      </c>
      <c r="DV56" s="5">
        <f t="shared" si="11"/>
        <v>0</v>
      </c>
      <c r="DW56" s="5">
        <f t="shared" si="11"/>
        <v>0</v>
      </c>
      <c r="DX56" s="5">
        <f t="shared" si="11"/>
        <v>0</v>
      </c>
      <c r="DY56" s="5">
        <f t="shared" si="11"/>
        <v>0</v>
      </c>
      <c r="DZ56" s="5">
        <f t="shared" si="11"/>
        <v>0</v>
      </c>
      <c r="EA56" s="5">
        <f t="shared" si="11"/>
        <v>0</v>
      </c>
      <c r="EB56" s="5">
        <f t="shared" si="11"/>
        <v>0</v>
      </c>
    </row>
    <row r="57" spans="1:132" outlineLevel="2">
      <c r="A57" s="2" t="s">
        <v>35</v>
      </c>
      <c r="B57" s="2">
        <v>1900</v>
      </c>
      <c r="C57" s="9" t="s">
        <v>124</v>
      </c>
      <c r="D57" s="9" t="s">
        <v>145</v>
      </c>
      <c r="E57" s="8">
        <v>0</v>
      </c>
      <c r="F57" s="8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8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1">
        <v>0</v>
      </c>
      <c r="Z57" s="5">
        <v>0</v>
      </c>
      <c r="AA57" s="5">
        <v>0</v>
      </c>
      <c r="AB57" s="1">
        <v>0</v>
      </c>
      <c r="AC57" s="25">
        <v>0</v>
      </c>
      <c r="AD57" s="8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8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8">
        <v>0</v>
      </c>
      <c r="BY57" s="8">
        <v>0</v>
      </c>
      <c r="BZ57" s="8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8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5">
        <f t="shared" si="12"/>
        <v>0</v>
      </c>
      <c r="DI57" s="5">
        <f t="shared" si="11"/>
        <v>0</v>
      </c>
      <c r="DJ57" s="5">
        <f t="shared" si="11"/>
        <v>0</v>
      </c>
      <c r="DK57" s="5">
        <f t="shared" si="11"/>
        <v>0</v>
      </c>
      <c r="DL57" s="5">
        <f t="shared" si="11"/>
        <v>0</v>
      </c>
      <c r="DM57" s="5">
        <f t="shared" si="11"/>
        <v>0</v>
      </c>
      <c r="DN57" s="5">
        <f t="shared" si="11"/>
        <v>0</v>
      </c>
      <c r="DO57" s="5">
        <f t="shared" si="11"/>
        <v>0</v>
      </c>
      <c r="DP57" s="5">
        <f t="shared" si="11"/>
        <v>0</v>
      </c>
      <c r="DQ57" s="5">
        <f t="shared" si="11"/>
        <v>0</v>
      </c>
      <c r="DR57" s="5">
        <f t="shared" si="11"/>
        <v>0</v>
      </c>
      <c r="DS57" s="5">
        <f t="shared" si="11"/>
        <v>0</v>
      </c>
      <c r="DT57" s="5">
        <f t="shared" si="11"/>
        <v>0</v>
      </c>
      <c r="DU57" s="5">
        <f t="shared" si="11"/>
        <v>0</v>
      </c>
      <c r="DV57" s="5">
        <f t="shared" si="11"/>
        <v>0</v>
      </c>
      <c r="DW57" s="5">
        <f t="shared" si="11"/>
        <v>0</v>
      </c>
      <c r="DX57" s="5">
        <f t="shared" si="11"/>
        <v>0</v>
      </c>
      <c r="DY57" s="5">
        <f t="shared" si="11"/>
        <v>0</v>
      </c>
      <c r="DZ57" s="5">
        <f t="shared" si="11"/>
        <v>0</v>
      </c>
      <c r="EA57" s="5">
        <f t="shared" si="11"/>
        <v>0</v>
      </c>
      <c r="EB57" s="5">
        <f t="shared" si="11"/>
        <v>0</v>
      </c>
    </row>
    <row r="58" spans="1:132" outlineLevel="2">
      <c r="A58" s="2" t="s">
        <v>36</v>
      </c>
      <c r="B58" s="2">
        <v>2830</v>
      </c>
      <c r="C58" s="9" t="s">
        <v>124</v>
      </c>
      <c r="D58" s="9" t="s">
        <v>146</v>
      </c>
      <c r="E58" s="8">
        <v>0</v>
      </c>
      <c r="F58" s="8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8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1">
        <v>0</v>
      </c>
      <c r="Z58" s="5">
        <v>0</v>
      </c>
      <c r="AA58" s="5">
        <v>0</v>
      </c>
      <c r="AB58" s="1">
        <v>0</v>
      </c>
      <c r="AC58" s="25">
        <v>0</v>
      </c>
      <c r="AD58" s="8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8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8">
        <v>0</v>
      </c>
      <c r="BY58" s="8">
        <v>0</v>
      </c>
      <c r="BZ58" s="8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8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5">
        <f t="shared" si="12"/>
        <v>0</v>
      </c>
      <c r="DI58" s="5">
        <f t="shared" si="11"/>
        <v>0</v>
      </c>
      <c r="DJ58" s="5">
        <f t="shared" si="11"/>
        <v>0</v>
      </c>
      <c r="DK58" s="5">
        <f t="shared" si="11"/>
        <v>0</v>
      </c>
      <c r="DL58" s="5">
        <f t="shared" si="11"/>
        <v>0</v>
      </c>
      <c r="DM58" s="5">
        <f t="shared" si="11"/>
        <v>0</v>
      </c>
      <c r="DN58" s="5">
        <f t="shared" si="11"/>
        <v>0</v>
      </c>
      <c r="DO58" s="5">
        <f t="shared" si="11"/>
        <v>0</v>
      </c>
      <c r="DP58" s="5">
        <f t="shared" si="11"/>
        <v>0</v>
      </c>
      <c r="DQ58" s="5">
        <f t="shared" si="11"/>
        <v>0</v>
      </c>
      <c r="DR58" s="5">
        <f t="shared" si="11"/>
        <v>0</v>
      </c>
      <c r="DS58" s="5">
        <f t="shared" ref="DI58:EB71" si="13">DR58</f>
        <v>0</v>
      </c>
      <c r="DT58" s="5">
        <f t="shared" si="13"/>
        <v>0</v>
      </c>
      <c r="DU58" s="5">
        <f t="shared" si="13"/>
        <v>0</v>
      </c>
      <c r="DV58" s="5">
        <f t="shared" si="13"/>
        <v>0</v>
      </c>
      <c r="DW58" s="5">
        <f t="shared" si="13"/>
        <v>0</v>
      </c>
      <c r="DX58" s="5">
        <f t="shared" si="13"/>
        <v>0</v>
      </c>
      <c r="DY58" s="5">
        <f t="shared" si="13"/>
        <v>0</v>
      </c>
      <c r="DZ58" s="5">
        <f t="shared" si="13"/>
        <v>0</v>
      </c>
      <c r="EA58" s="5">
        <f t="shared" si="13"/>
        <v>0</v>
      </c>
      <c r="EB58" s="5">
        <f t="shared" si="13"/>
        <v>0</v>
      </c>
    </row>
    <row r="59" spans="1:132" outlineLevel="2">
      <c r="A59" s="2" t="s">
        <v>37</v>
      </c>
      <c r="B59" s="2">
        <v>1900</v>
      </c>
      <c r="C59" s="9" t="s">
        <v>124</v>
      </c>
      <c r="D59" s="9" t="s">
        <v>147</v>
      </c>
      <c r="E59" s="8">
        <v>0</v>
      </c>
      <c r="F59" s="8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8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1">
        <v>0</v>
      </c>
      <c r="Z59" s="5">
        <v>0</v>
      </c>
      <c r="AA59" s="5">
        <v>0</v>
      </c>
      <c r="AB59" s="1">
        <v>0</v>
      </c>
      <c r="AC59" s="25">
        <v>0</v>
      </c>
      <c r="AD59" s="8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8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8">
        <v>0</v>
      </c>
      <c r="BY59" s="8">
        <v>0</v>
      </c>
      <c r="BZ59" s="8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8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5">
        <f t="shared" si="12"/>
        <v>0</v>
      </c>
      <c r="DI59" s="5">
        <f t="shared" si="13"/>
        <v>0</v>
      </c>
      <c r="DJ59" s="5">
        <f t="shared" si="13"/>
        <v>0</v>
      </c>
      <c r="DK59" s="5">
        <f t="shared" si="13"/>
        <v>0</v>
      </c>
      <c r="DL59" s="5">
        <f t="shared" si="13"/>
        <v>0</v>
      </c>
      <c r="DM59" s="5">
        <f t="shared" si="13"/>
        <v>0</v>
      </c>
      <c r="DN59" s="5">
        <f t="shared" si="13"/>
        <v>0</v>
      </c>
      <c r="DO59" s="5">
        <f t="shared" si="13"/>
        <v>0</v>
      </c>
      <c r="DP59" s="5">
        <f t="shared" si="13"/>
        <v>0</v>
      </c>
      <c r="DQ59" s="5">
        <f t="shared" si="13"/>
        <v>0</v>
      </c>
      <c r="DR59" s="5">
        <f t="shared" si="13"/>
        <v>0</v>
      </c>
      <c r="DS59" s="5">
        <f t="shared" si="13"/>
        <v>0</v>
      </c>
      <c r="DT59" s="5">
        <f t="shared" si="13"/>
        <v>0</v>
      </c>
      <c r="DU59" s="5">
        <f t="shared" si="13"/>
        <v>0</v>
      </c>
      <c r="DV59" s="5">
        <f t="shared" si="13"/>
        <v>0</v>
      </c>
      <c r="DW59" s="5">
        <f t="shared" si="13"/>
        <v>0</v>
      </c>
      <c r="DX59" s="5">
        <f t="shared" si="13"/>
        <v>0</v>
      </c>
      <c r="DY59" s="5">
        <f t="shared" si="13"/>
        <v>0</v>
      </c>
      <c r="DZ59" s="5">
        <f t="shared" si="13"/>
        <v>0</v>
      </c>
      <c r="EA59" s="5">
        <f t="shared" si="13"/>
        <v>0</v>
      </c>
      <c r="EB59" s="5">
        <f t="shared" si="13"/>
        <v>0</v>
      </c>
    </row>
    <row r="60" spans="1:132" outlineLevel="2">
      <c r="A60" s="2" t="s">
        <v>38</v>
      </c>
      <c r="B60" s="2">
        <v>2830</v>
      </c>
      <c r="C60" s="9" t="s">
        <v>124</v>
      </c>
      <c r="D60" s="9" t="s">
        <v>148</v>
      </c>
      <c r="E60" s="8">
        <v>0</v>
      </c>
      <c r="F60" s="8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8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1">
        <v>0</v>
      </c>
      <c r="Z60" s="5">
        <v>0</v>
      </c>
      <c r="AA60" s="5">
        <v>0</v>
      </c>
      <c r="AB60" s="1">
        <v>0</v>
      </c>
      <c r="AC60" s="25">
        <v>0</v>
      </c>
      <c r="AD60" s="8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8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8">
        <v>0</v>
      </c>
      <c r="BY60" s="8">
        <v>0</v>
      </c>
      <c r="BZ60" s="8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8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5">
        <f t="shared" si="12"/>
        <v>0</v>
      </c>
      <c r="DI60" s="5">
        <f t="shared" si="13"/>
        <v>0</v>
      </c>
      <c r="DJ60" s="5">
        <f t="shared" si="13"/>
        <v>0</v>
      </c>
      <c r="DK60" s="5">
        <f t="shared" si="13"/>
        <v>0</v>
      </c>
      <c r="DL60" s="5">
        <f t="shared" si="13"/>
        <v>0</v>
      </c>
      <c r="DM60" s="5">
        <f t="shared" si="13"/>
        <v>0</v>
      </c>
      <c r="DN60" s="5">
        <f t="shared" si="13"/>
        <v>0</v>
      </c>
      <c r="DO60" s="5">
        <f t="shared" si="13"/>
        <v>0</v>
      </c>
      <c r="DP60" s="5">
        <f t="shared" si="13"/>
        <v>0</v>
      </c>
      <c r="DQ60" s="5">
        <f t="shared" si="13"/>
        <v>0</v>
      </c>
      <c r="DR60" s="5">
        <f t="shared" si="13"/>
        <v>0</v>
      </c>
      <c r="DS60" s="5">
        <f t="shared" si="13"/>
        <v>0</v>
      </c>
      <c r="DT60" s="5">
        <f t="shared" si="13"/>
        <v>0</v>
      </c>
      <c r="DU60" s="5">
        <f t="shared" si="13"/>
        <v>0</v>
      </c>
      <c r="DV60" s="5">
        <f t="shared" si="13"/>
        <v>0</v>
      </c>
      <c r="DW60" s="5">
        <f t="shared" si="13"/>
        <v>0</v>
      </c>
      <c r="DX60" s="5">
        <f t="shared" si="13"/>
        <v>0</v>
      </c>
      <c r="DY60" s="5">
        <f t="shared" si="13"/>
        <v>0</v>
      </c>
      <c r="DZ60" s="5">
        <f t="shared" si="13"/>
        <v>0</v>
      </c>
      <c r="EA60" s="5">
        <f t="shared" si="13"/>
        <v>0</v>
      </c>
      <c r="EB60" s="5">
        <f t="shared" si="13"/>
        <v>0</v>
      </c>
    </row>
    <row r="61" spans="1:132" outlineLevel="2">
      <c r="A61" s="2" t="s">
        <v>39</v>
      </c>
      <c r="B61" s="2">
        <v>1900</v>
      </c>
      <c r="C61" s="9" t="s">
        <v>124</v>
      </c>
      <c r="D61" s="9" t="s">
        <v>149</v>
      </c>
      <c r="E61" s="8">
        <v>0</v>
      </c>
      <c r="F61" s="8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8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1">
        <v>0</v>
      </c>
      <c r="Z61" s="5">
        <v>0</v>
      </c>
      <c r="AA61" s="5">
        <v>0</v>
      </c>
      <c r="AB61" s="1">
        <v>0</v>
      </c>
      <c r="AC61" s="25">
        <v>0</v>
      </c>
      <c r="AD61" s="8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8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8">
        <v>0</v>
      </c>
      <c r="BY61" s="8">
        <v>0</v>
      </c>
      <c r="BZ61" s="8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8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5">
        <f t="shared" si="12"/>
        <v>0</v>
      </c>
      <c r="DI61" s="5">
        <f t="shared" si="13"/>
        <v>0</v>
      </c>
      <c r="DJ61" s="5">
        <f t="shared" si="13"/>
        <v>0</v>
      </c>
      <c r="DK61" s="5">
        <f t="shared" si="13"/>
        <v>0</v>
      </c>
      <c r="DL61" s="5">
        <f t="shared" si="13"/>
        <v>0</v>
      </c>
      <c r="DM61" s="5">
        <f t="shared" si="13"/>
        <v>0</v>
      </c>
      <c r="DN61" s="5">
        <f t="shared" si="13"/>
        <v>0</v>
      </c>
      <c r="DO61" s="5">
        <f t="shared" si="13"/>
        <v>0</v>
      </c>
      <c r="DP61" s="5">
        <f t="shared" si="13"/>
        <v>0</v>
      </c>
      <c r="DQ61" s="5">
        <f t="shared" si="13"/>
        <v>0</v>
      </c>
      <c r="DR61" s="5">
        <f t="shared" si="13"/>
        <v>0</v>
      </c>
      <c r="DS61" s="5">
        <f t="shared" si="13"/>
        <v>0</v>
      </c>
      <c r="DT61" s="5">
        <f t="shared" si="13"/>
        <v>0</v>
      </c>
      <c r="DU61" s="5">
        <f t="shared" si="13"/>
        <v>0</v>
      </c>
      <c r="DV61" s="5">
        <f t="shared" si="13"/>
        <v>0</v>
      </c>
      <c r="DW61" s="5">
        <f t="shared" si="13"/>
        <v>0</v>
      </c>
      <c r="DX61" s="5">
        <f t="shared" si="13"/>
        <v>0</v>
      </c>
      <c r="DY61" s="5">
        <f t="shared" si="13"/>
        <v>0</v>
      </c>
      <c r="DZ61" s="5">
        <f t="shared" si="13"/>
        <v>0</v>
      </c>
      <c r="EA61" s="5">
        <f t="shared" si="13"/>
        <v>0</v>
      </c>
      <c r="EB61" s="5">
        <f t="shared" si="13"/>
        <v>0</v>
      </c>
    </row>
    <row r="62" spans="1:132" outlineLevel="2">
      <c r="A62" s="2" t="s">
        <v>40</v>
      </c>
      <c r="B62" s="2">
        <v>2830</v>
      </c>
      <c r="C62" s="9" t="s">
        <v>124</v>
      </c>
      <c r="D62" s="9" t="s">
        <v>150</v>
      </c>
      <c r="E62" s="8">
        <v>0</v>
      </c>
      <c r="F62" s="8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8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1">
        <v>0</v>
      </c>
      <c r="Z62" s="5">
        <v>0</v>
      </c>
      <c r="AA62" s="5">
        <v>0</v>
      </c>
      <c r="AB62" s="1">
        <v>0</v>
      </c>
      <c r="AC62" s="25">
        <v>0</v>
      </c>
      <c r="AD62" s="8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8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8">
        <v>0</v>
      </c>
      <c r="BY62" s="8">
        <v>0</v>
      </c>
      <c r="BZ62" s="8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8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5">
        <f t="shared" ref="DH62:DH77" si="14">DG62</f>
        <v>0</v>
      </c>
      <c r="DI62" s="5">
        <f t="shared" si="13"/>
        <v>0</v>
      </c>
      <c r="DJ62" s="5">
        <f t="shared" si="13"/>
        <v>0</v>
      </c>
      <c r="DK62" s="5">
        <f t="shared" si="13"/>
        <v>0</v>
      </c>
      <c r="DL62" s="5">
        <f t="shared" si="13"/>
        <v>0</v>
      </c>
      <c r="DM62" s="5">
        <f t="shared" si="13"/>
        <v>0</v>
      </c>
      <c r="DN62" s="5">
        <f t="shared" si="13"/>
        <v>0</v>
      </c>
      <c r="DO62" s="5">
        <f t="shared" si="13"/>
        <v>0</v>
      </c>
      <c r="DP62" s="5">
        <f t="shared" si="13"/>
        <v>0</v>
      </c>
      <c r="DQ62" s="5">
        <f t="shared" si="13"/>
        <v>0</v>
      </c>
      <c r="DR62" s="5">
        <f t="shared" si="13"/>
        <v>0</v>
      </c>
      <c r="DS62" s="5">
        <f t="shared" si="13"/>
        <v>0</v>
      </c>
      <c r="DT62" s="5">
        <f t="shared" si="13"/>
        <v>0</v>
      </c>
      <c r="DU62" s="5">
        <f t="shared" si="13"/>
        <v>0</v>
      </c>
      <c r="DV62" s="5">
        <f t="shared" si="13"/>
        <v>0</v>
      </c>
      <c r="DW62" s="5">
        <f t="shared" si="13"/>
        <v>0</v>
      </c>
      <c r="DX62" s="5">
        <f t="shared" si="13"/>
        <v>0</v>
      </c>
      <c r="DY62" s="5">
        <f t="shared" si="13"/>
        <v>0</v>
      </c>
      <c r="DZ62" s="5">
        <f t="shared" si="13"/>
        <v>0</v>
      </c>
      <c r="EA62" s="5">
        <f t="shared" si="13"/>
        <v>0</v>
      </c>
      <c r="EB62" s="5">
        <f t="shared" si="13"/>
        <v>0</v>
      </c>
    </row>
    <row r="63" spans="1:132" outlineLevel="2">
      <c r="A63" s="2" t="s">
        <v>41</v>
      </c>
      <c r="B63" s="2">
        <v>2830</v>
      </c>
      <c r="C63" s="9" t="s">
        <v>124</v>
      </c>
      <c r="D63" s="9" t="s">
        <v>151</v>
      </c>
      <c r="E63" s="8">
        <v>0</v>
      </c>
      <c r="F63" s="8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8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1">
        <v>0</v>
      </c>
      <c r="Z63" s="5">
        <v>0</v>
      </c>
      <c r="AA63" s="5">
        <v>0</v>
      </c>
      <c r="AB63" s="1">
        <v>0</v>
      </c>
      <c r="AC63" s="25">
        <v>0</v>
      </c>
      <c r="AD63" s="8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8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8">
        <v>0</v>
      </c>
      <c r="BY63" s="8">
        <v>0</v>
      </c>
      <c r="BZ63" s="8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8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5">
        <f t="shared" si="14"/>
        <v>0</v>
      </c>
      <c r="DI63" s="5">
        <f t="shared" si="13"/>
        <v>0</v>
      </c>
      <c r="DJ63" s="5">
        <f t="shared" si="13"/>
        <v>0</v>
      </c>
      <c r="DK63" s="5">
        <f t="shared" si="13"/>
        <v>0</v>
      </c>
      <c r="DL63" s="5">
        <f t="shared" si="13"/>
        <v>0</v>
      </c>
      <c r="DM63" s="5">
        <f t="shared" si="13"/>
        <v>0</v>
      </c>
      <c r="DN63" s="5">
        <f t="shared" si="13"/>
        <v>0</v>
      </c>
      <c r="DO63" s="5">
        <f t="shared" si="13"/>
        <v>0</v>
      </c>
      <c r="DP63" s="5">
        <f t="shared" si="13"/>
        <v>0</v>
      </c>
      <c r="DQ63" s="5">
        <f t="shared" si="13"/>
        <v>0</v>
      </c>
      <c r="DR63" s="5">
        <f t="shared" si="13"/>
        <v>0</v>
      </c>
      <c r="DS63" s="5">
        <f t="shared" si="13"/>
        <v>0</v>
      </c>
      <c r="DT63" s="5">
        <f t="shared" si="13"/>
        <v>0</v>
      </c>
      <c r="DU63" s="5">
        <f t="shared" si="13"/>
        <v>0</v>
      </c>
      <c r="DV63" s="5">
        <f t="shared" si="13"/>
        <v>0</v>
      </c>
      <c r="DW63" s="5">
        <f t="shared" si="13"/>
        <v>0</v>
      </c>
      <c r="DX63" s="5">
        <f t="shared" si="13"/>
        <v>0</v>
      </c>
      <c r="DY63" s="5">
        <f t="shared" si="13"/>
        <v>0</v>
      </c>
      <c r="DZ63" s="5">
        <f t="shared" si="13"/>
        <v>0</v>
      </c>
      <c r="EA63" s="5">
        <f t="shared" si="13"/>
        <v>0</v>
      </c>
      <c r="EB63" s="5">
        <f t="shared" si="13"/>
        <v>0</v>
      </c>
    </row>
    <row r="64" spans="1:132" outlineLevel="2">
      <c r="A64" s="2" t="s">
        <v>42</v>
      </c>
      <c r="B64" s="2">
        <v>2830</v>
      </c>
      <c r="C64" s="9" t="s">
        <v>124</v>
      </c>
      <c r="D64" s="9" t="s">
        <v>152</v>
      </c>
      <c r="E64" s="8">
        <v>0</v>
      </c>
      <c r="F64" s="8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8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1">
        <v>0</v>
      </c>
      <c r="Z64" s="5">
        <v>0</v>
      </c>
      <c r="AA64" s="5">
        <v>0</v>
      </c>
      <c r="AB64" s="1">
        <v>0</v>
      </c>
      <c r="AC64" s="25">
        <v>0</v>
      </c>
      <c r="AD64" s="8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8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8">
        <v>0</v>
      </c>
      <c r="BY64" s="8">
        <v>0</v>
      </c>
      <c r="BZ64" s="8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8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5">
        <f t="shared" si="14"/>
        <v>0</v>
      </c>
      <c r="DI64" s="5">
        <f t="shared" si="13"/>
        <v>0</v>
      </c>
      <c r="DJ64" s="5">
        <f t="shared" si="13"/>
        <v>0</v>
      </c>
      <c r="DK64" s="5">
        <f t="shared" si="13"/>
        <v>0</v>
      </c>
      <c r="DL64" s="5">
        <f t="shared" si="13"/>
        <v>0</v>
      </c>
      <c r="DM64" s="5">
        <f t="shared" si="13"/>
        <v>0</v>
      </c>
      <c r="DN64" s="5">
        <f t="shared" si="13"/>
        <v>0</v>
      </c>
      <c r="DO64" s="5">
        <f t="shared" si="13"/>
        <v>0</v>
      </c>
      <c r="DP64" s="5">
        <f t="shared" si="13"/>
        <v>0</v>
      </c>
      <c r="DQ64" s="5">
        <f t="shared" si="13"/>
        <v>0</v>
      </c>
      <c r="DR64" s="5">
        <f t="shared" si="13"/>
        <v>0</v>
      </c>
      <c r="DS64" s="5">
        <f t="shared" si="13"/>
        <v>0</v>
      </c>
      <c r="DT64" s="5">
        <f t="shared" si="13"/>
        <v>0</v>
      </c>
      <c r="DU64" s="5">
        <f t="shared" si="13"/>
        <v>0</v>
      </c>
      <c r="DV64" s="5">
        <f t="shared" si="13"/>
        <v>0</v>
      </c>
      <c r="DW64" s="5">
        <f t="shared" si="13"/>
        <v>0</v>
      </c>
      <c r="DX64" s="5">
        <f t="shared" si="13"/>
        <v>0</v>
      </c>
      <c r="DY64" s="5">
        <f t="shared" si="13"/>
        <v>0</v>
      </c>
      <c r="DZ64" s="5">
        <f t="shared" si="13"/>
        <v>0</v>
      </c>
      <c r="EA64" s="5">
        <f t="shared" si="13"/>
        <v>0</v>
      </c>
      <c r="EB64" s="5">
        <f t="shared" si="13"/>
        <v>0</v>
      </c>
    </row>
    <row r="65" spans="1:132" outlineLevel="2">
      <c r="A65" s="2" t="s">
        <v>102</v>
      </c>
      <c r="B65" s="2">
        <v>1900</v>
      </c>
      <c r="C65" s="9" t="s">
        <v>124</v>
      </c>
      <c r="D65" s="9" t="s">
        <v>209</v>
      </c>
      <c r="E65" s="8">
        <v>0</v>
      </c>
      <c r="F65" s="8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8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1">
        <v>0</v>
      </c>
      <c r="Z65" s="5">
        <v>0</v>
      </c>
      <c r="AA65" s="5">
        <v>0</v>
      </c>
      <c r="AB65" s="1">
        <v>0</v>
      </c>
      <c r="AC65" s="25">
        <v>0</v>
      </c>
      <c r="AD65" s="8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8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8">
        <v>0</v>
      </c>
      <c r="BY65" s="8">
        <v>0</v>
      </c>
      <c r="BZ65" s="8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8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5">
        <f t="shared" si="14"/>
        <v>0</v>
      </c>
      <c r="DI65" s="5">
        <f t="shared" si="13"/>
        <v>0</v>
      </c>
      <c r="DJ65" s="5">
        <f t="shared" si="13"/>
        <v>0</v>
      </c>
      <c r="DK65" s="5">
        <f t="shared" si="13"/>
        <v>0</v>
      </c>
      <c r="DL65" s="5">
        <f t="shared" si="13"/>
        <v>0</v>
      </c>
      <c r="DM65" s="5">
        <f t="shared" si="13"/>
        <v>0</v>
      </c>
      <c r="DN65" s="5">
        <f t="shared" si="13"/>
        <v>0</v>
      </c>
      <c r="DO65" s="5">
        <f t="shared" si="13"/>
        <v>0</v>
      </c>
      <c r="DP65" s="5">
        <f t="shared" si="13"/>
        <v>0</v>
      </c>
      <c r="DQ65" s="5">
        <f t="shared" si="13"/>
        <v>0</v>
      </c>
      <c r="DR65" s="5">
        <f t="shared" si="13"/>
        <v>0</v>
      </c>
      <c r="DS65" s="5">
        <f t="shared" si="13"/>
        <v>0</v>
      </c>
      <c r="DT65" s="5">
        <f t="shared" si="13"/>
        <v>0</v>
      </c>
      <c r="DU65" s="5">
        <f t="shared" si="13"/>
        <v>0</v>
      </c>
      <c r="DV65" s="5">
        <f t="shared" si="13"/>
        <v>0</v>
      </c>
      <c r="DW65" s="5">
        <f t="shared" si="13"/>
        <v>0</v>
      </c>
      <c r="DX65" s="5">
        <f t="shared" si="13"/>
        <v>0</v>
      </c>
      <c r="DY65" s="5">
        <f t="shared" si="13"/>
        <v>0</v>
      </c>
      <c r="DZ65" s="5">
        <f t="shared" si="13"/>
        <v>0</v>
      </c>
      <c r="EA65" s="5">
        <f t="shared" si="13"/>
        <v>0</v>
      </c>
      <c r="EB65" s="5">
        <f t="shared" si="13"/>
        <v>0</v>
      </c>
    </row>
    <row r="66" spans="1:132" outlineLevel="2">
      <c r="A66" s="2" t="s">
        <v>103</v>
      </c>
      <c r="B66" s="2">
        <v>1900</v>
      </c>
      <c r="C66" s="9" t="s">
        <v>124</v>
      </c>
      <c r="D66" s="9" t="s">
        <v>210</v>
      </c>
      <c r="E66" s="8">
        <v>0</v>
      </c>
      <c r="F66" s="8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8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1">
        <v>0</v>
      </c>
      <c r="Z66" s="5">
        <v>0</v>
      </c>
      <c r="AA66" s="5">
        <v>0</v>
      </c>
      <c r="AB66" s="1">
        <v>0</v>
      </c>
      <c r="AC66" s="25">
        <v>0</v>
      </c>
      <c r="AD66" s="8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8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8">
        <v>0</v>
      </c>
      <c r="BY66" s="8">
        <v>0</v>
      </c>
      <c r="BZ66" s="8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8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5">
        <f t="shared" si="14"/>
        <v>0</v>
      </c>
      <c r="DI66" s="5">
        <f t="shared" si="13"/>
        <v>0</v>
      </c>
      <c r="DJ66" s="5">
        <f t="shared" si="13"/>
        <v>0</v>
      </c>
      <c r="DK66" s="5">
        <f t="shared" si="13"/>
        <v>0</v>
      </c>
      <c r="DL66" s="5">
        <f t="shared" si="13"/>
        <v>0</v>
      </c>
      <c r="DM66" s="5">
        <f t="shared" si="13"/>
        <v>0</v>
      </c>
      <c r="DN66" s="5">
        <f t="shared" si="13"/>
        <v>0</v>
      </c>
      <c r="DO66" s="5">
        <f t="shared" si="13"/>
        <v>0</v>
      </c>
      <c r="DP66" s="5">
        <f t="shared" si="13"/>
        <v>0</v>
      </c>
      <c r="DQ66" s="5">
        <f t="shared" si="13"/>
        <v>0</v>
      </c>
      <c r="DR66" s="5">
        <f t="shared" si="13"/>
        <v>0</v>
      </c>
      <c r="DS66" s="5">
        <f t="shared" si="13"/>
        <v>0</v>
      </c>
      <c r="DT66" s="5">
        <f t="shared" si="13"/>
        <v>0</v>
      </c>
      <c r="DU66" s="5">
        <f t="shared" si="13"/>
        <v>0</v>
      </c>
      <c r="DV66" s="5">
        <f t="shared" si="13"/>
        <v>0</v>
      </c>
      <c r="DW66" s="5">
        <f t="shared" si="13"/>
        <v>0</v>
      </c>
      <c r="DX66" s="5">
        <f t="shared" si="13"/>
        <v>0</v>
      </c>
      <c r="DY66" s="5">
        <f t="shared" si="13"/>
        <v>0</v>
      </c>
      <c r="DZ66" s="5">
        <f t="shared" si="13"/>
        <v>0</v>
      </c>
      <c r="EA66" s="5">
        <f t="shared" si="13"/>
        <v>0</v>
      </c>
      <c r="EB66" s="5">
        <f t="shared" si="13"/>
        <v>0</v>
      </c>
    </row>
    <row r="67" spans="1:132" outlineLevel="2">
      <c r="A67" s="2" t="s">
        <v>104</v>
      </c>
      <c r="B67" s="2">
        <v>1900</v>
      </c>
      <c r="C67" s="9" t="s">
        <v>124</v>
      </c>
      <c r="D67" s="9" t="s">
        <v>211</v>
      </c>
      <c r="E67" s="8">
        <v>0</v>
      </c>
      <c r="F67" s="8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8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1">
        <v>0</v>
      </c>
      <c r="Z67" s="5">
        <v>0</v>
      </c>
      <c r="AA67" s="5">
        <v>0</v>
      </c>
      <c r="AB67" s="1">
        <v>0</v>
      </c>
      <c r="AC67" s="25">
        <v>0</v>
      </c>
      <c r="AD67" s="8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8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8">
        <v>0</v>
      </c>
      <c r="BY67" s="8">
        <v>0</v>
      </c>
      <c r="BZ67" s="8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8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5">
        <f t="shared" si="14"/>
        <v>0</v>
      </c>
      <c r="DI67" s="5">
        <f t="shared" si="13"/>
        <v>0</v>
      </c>
      <c r="DJ67" s="5">
        <f t="shared" si="13"/>
        <v>0</v>
      </c>
      <c r="DK67" s="5">
        <f t="shared" si="13"/>
        <v>0</v>
      </c>
      <c r="DL67" s="5">
        <f t="shared" si="13"/>
        <v>0</v>
      </c>
      <c r="DM67" s="5">
        <f t="shared" si="13"/>
        <v>0</v>
      </c>
      <c r="DN67" s="5">
        <f t="shared" si="13"/>
        <v>0</v>
      </c>
      <c r="DO67" s="5">
        <f t="shared" si="13"/>
        <v>0</v>
      </c>
      <c r="DP67" s="5">
        <f t="shared" si="13"/>
        <v>0</v>
      </c>
      <c r="DQ67" s="5">
        <f t="shared" si="13"/>
        <v>0</v>
      </c>
      <c r="DR67" s="5">
        <f t="shared" si="13"/>
        <v>0</v>
      </c>
      <c r="DS67" s="5">
        <f t="shared" si="13"/>
        <v>0</v>
      </c>
      <c r="DT67" s="5">
        <f t="shared" si="13"/>
        <v>0</v>
      </c>
      <c r="DU67" s="5">
        <f t="shared" si="13"/>
        <v>0</v>
      </c>
      <c r="DV67" s="5">
        <f t="shared" si="13"/>
        <v>0</v>
      </c>
      <c r="DW67" s="5">
        <f t="shared" si="13"/>
        <v>0</v>
      </c>
      <c r="DX67" s="5">
        <f t="shared" si="13"/>
        <v>0</v>
      </c>
      <c r="DY67" s="5">
        <f t="shared" si="13"/>
        <v>0</v>
      </c>
      <c r="DZ67" s="5">
        <f t="shared" si="13"/>
        <v>0</v>
      </c>
      <c r="EA67" s="5">
        <f t="shared" si="13"/>
        <v>0</v>
      </c>
      <c r="EB67" s="5">
        <f t="shared" si="13"/>
        <v>0</v>
      </c>
    </row>
    <row r="68" spans="1:132" outlineLevel="2">
      <c r="A68" s="2" t="s">
        <v>105</v>
      </c>
      <c r="B68" s="2">
        <v>1900</v>
      </c>
      <c r="C68" s="9" t="s">
        <v>124</v>
      </c>
      <c r="D68" s="9" t="s">
        <v>212</v>
      </c>
      <c r="E68" s="8">
        <v>0</v>
      </c>
      <c r="F68" s="8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8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1">
        <v>0</v>
      </c>
      <c r="Z68" s="5">
        <v>0</v>
      </c>
      <c r="AA68" s="5">
        <v>0</v>
      </c>
      <c r="AB68" s="1">
        <v>0</v>
      </c>
      <c r="AC68" s="25">
        <v>0</v>
      </c>
      <c r="AD68" s="8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8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8">
        <v>0</v>
      </c>
      <c r="BY68" s="8">
        <v>0</v>
      </c>
      <c r="BZ68" s="8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8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5">
        <f t="shared" si="14"/>
        <v>0</v>
      </c>
      <c r="DI68" s="5">
        <f t="shared" si="13"/>
        <v>0</v>
      </c>
      <c r="DJ68" s="5">
        <f t="shared" si="13"/>
        <v>0</v>
      </c>
      <c r="DK68" s="5">
        <f t="shared" si="13"/>
        <v>0</v>
      </c>
      <c r="DL68" s="5">
        <f t="shared" si="13"/>
        <v>0</v>
      </c>
      <c r="DM68" s="5">
        <f t="shared" si="13"/>
        <v>0</v>
      </c>
      <c r="DN68" s="5">
        <f t="shared" si="13"/>
        <v>0</v>
      </c>
      <c r="DO68" s="5">
        <f t="shared" si="13"/>
        <v>0</v>
      </c>
      <c r="DP68" s="5">
        <f t="shared" si="13"/>
        <v>0</v>
      </c>
      <c r="DQ68" s="5">
        <f t="shared" si="13"/>
        <v>0</v>
      </c>
      <c r="DR68" s="5">
        <f t="shared" si="13"/>
        <v>0</v>
      </c>
      <c r="DS68" s="5">
        <f t="shared" si="13"/>
        <v>0</v>
      </c>
      <c r="DT68" s="5">
        <f t="shared" si="13"/>
        <v>0</v>
      </c>
      <c r="DU68" s="5">
        <f t="shared" si="13"/>
        <v>0</v>
      </c>
      <c r="DV68" s="5">
        <f t="shared" si="13"/>
        <v>0</v>
      </c>
      <c r="DW68" s="5">
        <f t="shared" si="13"/>
        <v>0</v>
      </c>
      <c r="DX68" s="5">
        <f t="shared" si="13"/>
        <v>0</v>
      </c>
      <c r="DY68" s="5">
        <f t="shared" si="13"/>
        <v>0</v>
      </c>
      <c r="DZ68" s="5">
        <f t="shared" si="13"/>
        <v>0</v>
      </c>
      <c r="EA68" s="5">
        <f t="shared" si="13"/>
        <v>0</v>
      </c>
      <c r="EB68" s="5">
        <f t="shared" si="13"/>
        <v>0</v>
      </c>
    </row>
    <row r="69" spans="1:132" outlineLevel="2">
      <c r="A69" s="2" t="s">
        <v>106</v>
      </c>
      <c r="B69" s="2">
        <v>1900</v>
      </c>
      <c r="C69" s="9" t="s">
        <v>124</v>
      </c>
      <c r="D69" s="9" t="s">
        <v>213</v>
      </c>
      <c r="E69" s="8">
        <v>0</v>
      </c>
      <c r="F69" s="8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8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1">
        <v>0</v>
      </c>
      <c r="Z69" s="5">
        <v>0</v>
      </c>
      <c r="AA69" s="5">
        <v>0</v>
      </c>
      <c r="AB69" s="1">
        <v>0</v>
      </c>
      <c r="AC69" s="25">
        <v>0</v>
      </c>
      <c r="AD69" s="8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8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8">
        <v>0</v>
      </c>
      <c r="BY69" s="8">
        <v>0</v>
      </c>
      <c r="BZ69" s="8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8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5">
        <f t="shared" si="14"/>
        <v>0</v>
      </c>
      <c r="DI69" s="5">
        <f t="shared" si="13"/>
        <v>0</v>
      </c>
      <c r="DJ69" s="5">
        <f t="shared" si="13"/>
        <v>0</v>
      </c>
      <c r="DK69" s="5">
        <f t="shared" si="13"/>
        <v>0</v>
      </c>
      <c r="DL69" s="5">
        <f t="shared" si="13"/>
        <v>0</v>
      </c>
      <c r="DM69" s="5">
        <f t="shared" si="13"/>
        <v>0</v>
      </c>
      <c r="DN69" s="5">
        <f t="shared" si="13"/>
        <v>0</v>
      </c>
      <c r="DO69" s="5">
        <f t="shared" si="13"/>
        <v>0</v>
      </c>
      <c r="DP69" s="5">
        <f t="shared" si="13"/>
        <v>0</v>
      </c>
      <c r="DQ69" s="5">
        <f t="shared" si="13"/>
        <v>0</v>
      </c>
      <c r="DR69" s="5">
        <f t="shared" si="13"/>
        <v>0</v>
      </c>
      <c r="DS69" s="5">
        <f t="shared" si="13"/>
        <v>0</v>
      </c>
      <c r="DT69" s="5">
        <f t="shared" si="13"/>
        <v>0</v>
      </c>
      <c r="DU69" s="5">
        <f t="shared" si="13"/>
        <v>0</v>
      </c>
      <c r="DV69" s="5">
        <f t="shared" si="13"/>
        <v>0</v>
      </c>
      <c r="DW69" s="5">
        <f t="shared" si="13"/>
        <v>0</v>
      </c>
      <c r="DX69" s="5">
        <f t="shared" si="13"/>
        <v>0</v>
      </c>
      <c r="DY69" s="5">
        <f t="shared" si="13"/>
        <v>0</v>
      </c>
      <c r="DZ69" s="5">
        <f t="shared" si="13"/>
        <v>0</v>
      </c>
      <c r="EA69" s="5">
        <f t="shared" si="13"/>
        <v>0</v>
      </c>
      <c r="EB69" s="5">
        <f t="shared" si="13"/>
        <v>0</v>
      </c>
    </row>
    <row r="70" spans="1:132" outlineLevel="2">
      <c r="A70" s="2" t="s">
        <v>65</v>
      </c>
      <c r="B70" s="2">
        <v>1900</v>
      </c>
      <c r="C70" s="9" t="s">
        <v>124</v>
      </c>
      <c r="D70" s="9" t="s">
        <v>176</v>
      </c>
      <c r="E70" s="8">
        <v>0</v>
      </c>
      <c r="F70" s="8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8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1">
        <v>0</v>
      </c>
      <c r="Z70" s="5">
        <v>0</v>
      </c>
      <c r="AA70" s="5">
        <v>0</v>
      </c>
      <c r="AB70" s="1">
        <v>0</v>
      </c>
      <c r="AC70" s="25">
        <v>0</v>
      </c>
      <c r="AD70" s="8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8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8">
        <v>0</v>
      </c>
      <c r="BY70" s="8">
        <v>0</v>
      </c>
      <c r="BZ70" s="8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8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5">
        <f t="shared" si="14"/>
        <v>0</v>
      </c>
      <c r="DI70" s="5">
        <f t="shared" si="13"/>
        <v>0</v>
      </c>
      <c r="DJ70" s="5">
        <f t="shared" si="13"/>
        <v>0</v>
      </c>
      <c r="DK70" s="5">
        <f t="shared" si="13"/>
        <v>0</v>
      </c>
      <c r="DL70" s="5">
        <f t="shared" si="13"/>
        <v>0</v>
      </c>
      <c r="DM70" s="5">
        <f t="shared" si="13"/>
        <v>0</v>
      </c>
      <c r="DN70" s="5">
        <f t="shared" si="13"/>
        <v>0</v>
      </c>
      <c r="DO70" s="5">
        <f t="shared" si="13"/>
        <v>0</v>
      </c>
      <c r="DP70" s="5">
        <f t="shared" si="13"/>
        <v>0</v>
      </c>
      <c r="DQ70" s="5">
        <f t="shared" si="13"/>
        <v>0</v>
      </c>
      <c r="DR70" s="5">
        <f t="shared" si="13"/>
        <v>0</v>
      </c>
      <c r="DS70" s="5">
        <f t="shared" si="13"/>
        <v>0</v>
      </c>
      <c r="DT70" s="5">
        <f t="shared" si="13"/>
        <v>0</v>
      </c>
      <c r="DU70" s="5">
        <f t="shared" si="13"/>
        <v>0</v>
      </c>
      <c r="DV70" s="5">
        <f t="shared" si="13"/>
        <v>0</v>
      </c>
      <c r="DW70" s="5">
        <f t="shared" si="13"/>
        <v>0</v>
      </c>
      <c r="DX70" s="5">
        <f t="shared" si="13"/>
        <v>0</v>
      </c>
      <c r="DY70" s="5">
        <f t="shared" si="13"/>
        <v>0</v>
      </c>
      <c r="DZ70" s="5">
        <f t="shared" si="13"/>
        <v>0</v>
      </c>
      <c r="EA70" s="5">
        <f t="shared" si="13"/>
        <v>0</v>
      </c>
      <c r="EB70" s="5">
        <f t="shared" si="13"/>
        <v>0</v>
      </c>
    </row>
    <row r="71" spans="1:132" outlineLevel="2">
      <c r="A71" s="2" t="s">
        <v>66</v>
      </c>
      <c r="B71" s="2">
        <v>1900</v>
      </c>
      <c r="C71" s="9" t="s">
        <v>124</v>
      </c>
      <c r="D71" s="9" t="s">
        <v>177</v>
      </c>
      <c r="E71" s="8">
        <v>0</v>
      </c>
      <c r="F71" s="8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8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1">
        <v>0</v>
      </c>
      <c r="Z71" s="5">
        <v>0</v>
      </c>
      <c r="AA71" s="5">
        <v>0</v>
      </c>
      <c r="AB71" s="1">
        <v>0</v>
      </c>
      <c r="AC71" s="25">
        <v>0</v>
      </c>
      <c r="AD71" s="8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8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8">
        <v>0</v>
      </c>
      <c r="BY71" s="8">
        <v>0</v>
      </c>
      <c r="BZ71" s="8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8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5">
        <f t="shared" si="14"/>
        <v>0</v>
      </c>
      <c r="DI71" s="5">
        <f t="shared" si="13"/>
        <v>0</v>
      </c>
      <c r="DJ71" s="5">
        <f t="shared" si="13"/>
        <v>0</v>
      </c>
      <c r="DK71" s="5">
        <f t="shared" si="13"/>
        <v>0</v>
      </c>
      <c r="DL71" s="5">
        <f t="shared" si="13"/>
        <v>0</v>
      </c>
      <c r="DM71" s="5">
        <f t="shared" si="13"/>
        <v>0</v>
      </c>
      <c r="DN71" s="5">
        <f t="shared" ref="DI71:EB83" si="15">DM71</f>
        <v>0</v>
      </c>
      <c r="DO71" s="5">
        <f t="shared" si="15"/>
        <v>0</v>
      </c>
      <c r="DP71" s="5">
        <f t="shared" si="15"/>
        <v>0</v>
      </c>
      <c r="DQ71" s="5">
        <f t="shared" si="15"/>
        <v>0</v>
      </c>
      <c r="DR71" s="5">
        <f t="shared" si="15"/>
        <v>0</v>
      </c>
      <c r="DS71" s="5">
        <f t="shared" si="15"/>
        <v>0</v>
      </c>
      <c r="DT71" s="5">
        <f t="shared" si="15"/>
        <v>0</v>
      </c>
      <c r="DU71" s="5">
        <f t="shared" si="15"/>
        <v>0</v>
      </c>
      <c r="DV71" s="5">
        <f t="shared" si="15"/>
        <v>0</v>
      </c>
      <c r="DW71" s="5">
        <f t="shared" si="15"/>
        <v>0</v>
      </c>
      <c r="DX71" s="5">
        <f t="shared" si="15"/>
        <v>0</v>
      </c>
      <c r="DY71" s="5">
        <f t="shared" si="15"/>
        <v>0</v>
      </c>
      <c r="DZ71" s="5">
        <f t="shared" si="15"/>
        <v>0</v>
      </c>
      <c r="EA71" s="5">
        <f t="shared" si="15"/>
        <v>0</v>
      </c>
      <c r="EB71" s="5">
        <f t="shared" si="15"/>
        <v>0</v>
      </c>
    </row>
    <row r="72" spans="1:132" outlineLevel="2">
      <c r="A72" s="2" t="s">
        <v>67</v>
      </c>
      <c r="B72" s="2">
        <v>1900</v>
      </c>
      <c r="C72" s="9" t="s">
        <v>124</v>
      </c>
      <c r="D72" s="9" t="s">
        <v>178</v>
      </c>
      <c r="E72" s="8">
        <v>0</v>
      </c>
      <c r="F72" s="8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8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1">
        <v>0</v>
      </c>
      <c r="Z72" s="5">
        <v>0</v>
      </c>
      <c r="AA72" s="5">
        <v>0</v>
      </c>
      <c r="AB72" s="1">
        <v>0</v>
      </c>
      <c r="AC72" s="25">
        <v>0</v>
      </c>
      <c r="AD72" s="8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8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8">
        <v>0</v>
      </c>
      <c r="BY72" s="8">
        <v>0</v>
      </c>
      <c r="BZ72" s="8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8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5">
        <f t="shared" si="14"/>
        <v>0</v>
      </c>
      <c r="DI72" s="5">
        <f t="shared" si="15"/>
        <v>0</v>
      </c>
      <c r="DJ72" s="5">
        <f t="shared" si="15"/>
        <v>0</v>
      </c>
      <c r="DK72" s="5">
        <f t="shared" si="15"/>
        <v>0</v>
      </c>
      <c r="DL72" s="5">
        <f t="shared" si="15"/>
        <v>0</v>
      </c>
      <c r="DM72" s="5">
        <f t="shared" si="15"/>
        <v>0</v>
      </c>
      <c r="DN72" s="5">
        <f t="shared" si="15"/>
        <v>0</v>
      </c>
      <c r="DO72" s="5">
        <f t="shared" si="15"/>
        <v>0</v>
      </c>
      <c r="DP72" s="5">
        <f t="shared" si="15"/>
        <v>0</v>
      </c>
      <c r="DQ72" s="5">
        <f t="shared" si="15"/>
        <v>0</v>
      </c>
      <c r="DR72" s="5">
        <f t="shared" si="15"/>
        <v>0</v>
      </c>
      <c r="DS72" s="5">
        <f t="shared" si="15"/>
        <v>0</v>
      </c>
      <c r="DT72" s="5">
        <f t="shared" si="15"/>
        <v>0</v>
      </c>
      <c r="DU72" s="5">
        <f t="shared" si="15"/>
        <v>0</v>
      </c>
      <c r="DV72" s="5">
        <f t="shared" si="15"/>
        <v>0</v>
      </c>
      <c r="DW72" s="5">
        <f t="shared" si="15"/>
        <v>0</v>
      </c>
      <c r="DX72" s="5">
        <f t="shared" si="15"/>
        <v>0</v>
      </c>
      <c r="DY72" s="5">
        <f t="shared" si="15"/>
        <v>0</v>
      </c>
      <c r="DZ72" s="5">
        <f t="shared" si="15"/>
        <v>0</v>
      </c>
      <c r="EA72" s="5">
        <f t="shared" si="15"/>
        <v>0</v>
      </c>
      <c r="EB72" s="5">
        <f t="shared" si="15"/>
        <v>0</v>
      </c>
    </row>
    <row r="73" spans="1:132" outlineLevel="2">
      <c r="A73" s="2" t="s">
        <v>68</v>
      </c>
      <c r="B73" s="2">
        <v>1900</v>
      </c>
      <c r="C73" s="9" t="s">
        <v>124</v>
      </c>
      <c r="D73" s="9" t="s">
        <v>179</v>
      </c>
      <c r="E73" s="8">
        <v>0</v>
      </c>
      <c r="F73" s="8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8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1">
        <v>0</v>
      </c>
      <c r="Z73" s="5">
        <v>0</v>
      </c>
      <c r="AA73" s="5">
        <v>0</v>
      </c>
      <c r="AB73" s="1">
        <v>0</v>
      </c>
      <c r="AC73" s="25">
        <v>0</v>
      </c>
      <c r="AD73" s="8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8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8">
        <v>0</v>
      </c>
      <c r="BY73" s="8">
        <v>0</v>
      </c>
      <c r="BZ73" s="8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8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5">
        <f t="shared" si="14"/>
        <v>0</v>
      </c>
      <c r="DI73" s="5">
        <f t="shared" si="15"/>
        <v>0</v>
      </c>
      <c r="DJ73" s="5">
        <f t="shared" si="15"/>
        <v>0</v>
      </c>
      <c r="DK73" s="5">
        <f t="shared" si="15"/>
        <v>0</v>
      </c>
      <c r="DL73" s="5">
        <f t="shared" si="15"/>
        <v>0</v>
      </c>
      <c r="DM73" s="5">
        <f t="shared" si="15"/>
        <v>0</v>
      </c>
      <c r="DN73" s="5">
        <f t="shared" si="15"/>
        <v>0</v>
      </c>
      <c r="DO73" s="5">
        <f t="shared" si="15"/>
        <v>0</v>
      </c>
      <c r="DP73" s="5">
        <f t="shared" si="15"/>
        <v>0</v>
      </c>
      <c r="DQ73" s="5">
        <f t="shared" si="15"/>
        <v>0</v>
      </c>
      <c r="DR73" s="5">
        <f t="shared" si="15"/>
        <v>0</v>
      </c>
      <c r="DS73" s="5">
        <f t="shared" si="15"/>
        <v>0</v>
      </c>
      <c r="DT73" s="5">
        <f t="shared" si="15"/>
        <v>0</v>
      </c>
      <c r="DU73" s="5">
        <f t="shared" si="15"/>
        <v>0</v>
      </c>
      <c r="DV73" s="5">
        <f t="shared" si="15"/>
        <v>0</v>
      </c>
      <c r="DW73" s="5">
        <f t="shared" si="15"/>
        <v>0</v>
      </c>
      <c r="DX73" s="5">
        <f t="shared" si="15"/>
        <v>0</v>
      </c>
      <c r="DY73" s="5">
        <f t="shared" si="15"/>
        <v>0</v>
      </c>
      <c r="DZ73" s="5">
        <f t="shared" si="15"/>
        <v>0</v>
      </c>
      <c r="EA73" s="5">
        <f t="shared" si="15"/>
        <v>0</v>
      </c>
      <c r="EB73" s="5">
        <f t="shared" si="15"/>
        <v>0</v>
      </c>
    </row>
    <row r="74" spans="1:132" outlineLevel="2">
      <c r="A74" s="2" t="s">
        <v>69</v>
      </c>
      <c r="B74" s="2">
        <v>1900</v>
      </c>
      <c r="C74" s="9" t="s">
        <v>124</v>
      </c>
      <c r="D74" s="9" t="s">
        <v>180</v>
      </c>
      <c r="E74" s="8">
        <v>0</v>
      </c>
      <c r="F74" s="8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8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1">
        <v>0</v>
      </c>
      <c r="Z74" s="5">
        <v>0</v>
      </c>
      <c r="AA74" s="5">
        <v>0</v>
      </c>
      <c r="AB74" s="1">
        <v>0</v>
      </c>
      <c r="AC74" s="25">
        <v>0</v>
      </c>
      <c r="AD74" s="8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8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8">
        <v>0</v>
      </c>
      <c r="BY74" s="8">
        <v>0</v>
      </c>
      <c r="BZ74" s="8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8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0</v>
      </c>
      <c r="DG74" s="8">
        <v>0</v>
      </c>
      <c r="DH74" s="5">
        <f t="shared" si="14"/>
        <v>0</v>
      </c>
      <c r="DI74" s="5">
        <f t="shared" si="15"/>
        <v>0</v>
      </c>
      <c r="DJ74" s="5">
        <f t="shared" si="15"/>
        <v>0</v>
      </c>
      <c r="DK74" s="5">
        <f t="shared" si="15"/>
        <v>0</v>
      </c>
      <c r="DL74" s="5">
        <f t="shared" si="15"/>
        <v>0</v>
      </c>
      <c r="DM74" s="5">
        <f t="shared" si="15"/>
        <v>0</v>
      </c>
      <c r="DN74" s="5">
        <f t="shared" si="15"/>
        <v>0</v>
      </c>
      <c r="DO74" s="5">
        <f t="shared" si="15"/>
        <v>0</v>
      </c>
      <c r="DP74" s="5">
        <f t="shared" si="15"/>
        <v>0</v>
      </c>
      <c r="DQ74" s="5">
        <f t="shared" si="15"/>
        <v>0</v>
      </c>
      <c r="DR74" s="5">
        <f t="shared" si="15"/>
        <v>0</v>
      </c>
      <c r="DS74" s="5">
        <f t="shared" si="15"/>
        <v>0</v>
      </c>
      <c r="DT74" s="5">
        <f t="shared" si="15"/>
        <v>0</v>
      </c>
      <c r="DU74" s="5">
        <f t="shared" si="15"/>
        <v>0</v>
      </c>
      <c r="DV74" s="5">
        <f t="shared" si="15"/>
        <v>0</v>
      </c>
      <c r="DW74" s="5">
        <f t="shared" si="15"/>
        <v>0</v>
      </c>
      <c r="DX74" s="5">
        <f t="shared" si="15"/>
        <v>0</v>
      </c>
      <c r="DY74" s="5">
        <f t="shared" si="15"/>
        <v>0</v>
      </c>
      <c r="DZ74" s="5">
        <f t="shared" si="15"/>
        <v>0</v>
      </c>
      <c r="EA74" s="5">
        <f t="shared" si="15"/>
        <v>0</v>
      </c>
      <c r="EB74" s="5">
        <f t="shared" si="15"/>
        <v>0</v>
      </c>
    </row>
    <row r="75" spans="1:132" outlineLevel="2">
      <c r="A75" s="2" t="s">
        <v>70</v>
      </c>
      <c r="B75" s="2">
        <v>1900</v>
      </c>
      <c r="C75" s="9" t="s">
        <v>124</v>
      </c>
      <c r="D75" s="9" t="s">
        <v>181</v>
      </c>
      <c r="E75" s="8">
        <v>274.74</v>
      </c>
      <c r="F75" s="8">
        <v>267.51</v>
      </c>
      <c r="G75" s="24">
        <v>267.51</v>
      </c>
      <c r="H75" s="24">
        <v>267.51</v>
      </c>
      <c r="I75" s="24">
        <v>267.51</v>
      </c>
      <c r="J75" s="24">
        <v>267.51</v>
      </c>
      <c r="K75" s="24">
        <v>267.51</v>
      </c>
      <c r="L75" s="24">
        <v>267.51</v>
      </c>
      <c r="M75" s="24">
        <v>267.51</v>
      </c>
      <c r="N75" s="24">
        <v>267.51</v>
      </c>
      <c r="O75" s="24">
        <v>267.51</v>
      </c>
      <c r="P75" s="24">
        <v>267.51</v>
      </c>
      <c r="Q75" s="24">
        <v>267.51</v>
      </c>
      <c r="R75" s="8">
        <v>267.51</v>
      </c>
      <c r="S75" s="5">
        <v>267.51</v>
      </c>
      <c r="T75" s="5">
        <v>267.51</v>
      </c>
      <c r="U75" s="5">
        <v>267.51</v>
      </c>
      <c r="V75" s="5">
        <v>267.51</v>
      </c>
      <c r="W75" s="5">
        <v>267.51</v>
      </c>
      <c r="X75" s="5">
        <v>267.51</v>
      </c>
      <c r="Y75" s="1">
        <v>267.51</v>
      </c>
      <c r="Z75" s="5">
        <v>267.51</v>
      </c>
      <c r="AA75" s="5">
        <v>267.51</v>
      </c>
      <c r="AB75" s="1">
        <v>267.51</v>
      </c>
      <c r="AC75" s="25">
        <v>267.51</v>
      </c>
      <c r="AD75" s="8">
        <v>267.51</v>
      </c>
      <c r="AE75" s="5">
        <v>267.51</v>
      </c>
      <c r="AF75" s="5">
        <v>267.51</v>
      </c>
      <c r="AG75" s="5">
        <v>267.51</v>
      </c>
      <c r="AH75" s="5">
        <v>267.51</v>
      </c>
      <c r="AI75" s="5">
        <v>267.51</v>
      </c>
      <c r="AJ75" s="5">
        <v>267.51</v>
      </c>
      <c r="AK75" s="5">
        <v>267.51</v>
      </c>
      <c r="AL75" s="5">
        <v>267.51</v>
      </c>
      <c r="AM75" s="5">
        <v>267.51</v>
      </c>
      <c r="AN75" s="5">
        <v>267.51</v>
      </c>
      <c r="AO75" s="5">
        <v>267.51</v>
      </c>
      <c r="AP75" s="5">
        <v>263.89499999999998</v>
      </c>
      <c r="AQ75" s="5">
        <v>263.89499999999998</v>
      </c>
      <c r="AR75" s="5">
        <v>263.89499999999998</v>
      </c>
      <c r="AS75" s="5">
        <v>263.89499999999998</v>
      </c>
      <c r="AT75" s="5">
        <v>263.89499999999998</v>
      </c>
      <c r="AU75" s="5">
        <v>263.89499999999998</v>
      </c>
      <c r="AV75" s="5">
        <v>263.89499999999998</v>
      </c>
      <c r="AW75" s="5">
        <v>263.89499999999998</v>
      </c>
      <c r="AX75" s="5">
        <v>263.89499999999998</v>
      </c>
      <c r="AY75" s="5">
        <v>263.89499999999998</v>
      </c>
      <c r="AZ75" s="5">
        <v>263.89499999999998</v>
      </c>
      <c r="BA75" s="5">
        <v>263.89499999999998</v>
      </c>
      <c r="BB75" s="5">
        <v>263.89499999999998</v>
      </c>
      <c r="BC75" s="8">
        <v>263.89499999999998</v>
      </c>
      <c r="BD75" s="5">
        <v>263.89499999999998</v>
      </c>
      <c r="BE75" s="5">
        <v>263.89499999999998</v>
      </c>
      <c r="BF75" s="5">
        <v>263.89499999999998</v>
      </c>
      <c r="BG75" s="5">
        <v>263.89499999999998</v>
      </c>
      <c r="BH75" s="5">
        <v>263.89499999999998</v>
      </c>
      <c r="BI75" s="5">
        <v>263.89499999999998</v>
      </c>
      <c r="BJ75" s="5">
        <v>263.89499999999998</v>
      </c>
      <c r="BK75" s="5">
        <v>263.89499999999998</v>
      </c>
      <c r="BL75" s="5">
        <v>263.89499999999998</v>
      </c>
      <c r="BM75" s="5">
        <v>263.89499999999998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8">
        <v>0</v>
      </c>
      <c r="BY75" s="8">
        <v>0</v>
      </c>
      <c r="BZ75" s="8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8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5">
        <f t="shared" si="14"/>
        <v>0</v>
      </c>
      <c r="DI75" s="5">
        <f t="shared" si="15"/>
        <v>0</v>
      </c>
      <c r="DJ75" s="5">
        <f t="shared" si="15"/>
        <v>0</v>
      </c>
      <c r="DK75" s="5">
        <f t="shared" si="15"/>
        <v>0</v>
      </c>
      <c r="DL75" s="5">
        <f t="shared" si="15"/>
        <v>0</v>
      </c>
      <c r="DM75" s="5">
        <f t="shared" si="15"/>
        <v>0</v>
      </c>
      <c r="DN75" s="5">
        <f t="shared" si="15"/>
        <v>0</v>
      </c>
      <c r="DO75" s="5">
        <f t="shared" si="15"/>
        <v>0</v>
      </c>
      <c r="DP75" s="5">
        <f t="shared" si="15"/>
        <v>0</v>
      </c>
      <c r="DQ75" s="5">
        <f t="shared" si="15"/>
        <v>0</v>
      </c>
      <c r="DR75" s="5">
        <f t="shared" si="15"/>
        <v>0</v>
      </c>
      <c r="DS75" s="5">
        <f t="shared" si="15"/>
        <v>0</v>
      </c>
      <c r="DT75" s="5">
        <f t="shared" si="15"/>
        <v>0</v>
      </c>
      <c r="DU75" s="5">
        <f t="shared" si="15"/>
        <v>0</v>
      </c>
      <c r="DV75" s="5">
        <f t="shared" si="15"/>
        <v>0</v>
      </c>
      <c r="DW75" s="5">
        <f t="shared" si="15"/>
        <v>0</v>
      </c>
      <c r="DX75" s="5">
        <f t="shared" si="15"/>
        <v>0</v>
      </c>
      <c r="DY75" s="5">
        <f t="shared" si="15"/>
        <v>0</v>
      </c>
      <c r="DZ75" s="5">
        <f t="shared" si="15"/>
        <v>0</v>
      </c>
      <c r="EA75" s="5">
        <f t="shared" si="15"/>
        <v>0</v>
      </c>
      <c r="EB75" s="5">
        <f t="shared" si="15"/>
        <v>0</v>
      </c>
    </row>
    <row r="76" spans="1:132" outlineLevel="2">
      <c r="A76" s="2" t="s">
        <v>71</v>
      </c>
      <c r="B76" s="14"/>
      <c r="C76" s="9" t="s">
        <v>124</v>
      </c>
      <c r="D76" s="9" t="s">
        <v>182</v>
      </c>
      <c r="E76" s="8">
        <v>0</v>
      </c>
      <c r="F76" s="8">
        <v>9456.09</v>
      </c>
      <c r="G76" s="24">
        <v>9456.09</v>
      </c>
      <c r="H76" s="24">
        <v>9456.09</v>
      </c>
      <c r="I76" s="24">
        <v>9456.09</v>
      </c>
      <c r="J76" s="24">
        <v>9456.09</v>
      </c>
      <c r="K76" s="24">
        <v>9456.09</v>
      </c>
      <c r="L76" s="24">
        <v>9456.09</v>
      </c>
      <c r="M76" s="24">
        <v>9456.09</v>
      </c>
      <c r="N76" s="24">
        <v>9456.09</v>
      </c>
      <c r="O76" s="24">
        <v>9456.09</v>
      </c>
      <c r="P76" s="24">
        <v>9456.09</v>
      </c>
      <c r="Q76" s="24">
        <v>9456.09</v>
      </c>
      <c r="R76" s="8">
        <v>12978.86</v>
      </c>
      <c r="S76" s="5">
        <v>12978.86</v>
      </c>
      <c r="T76" s="5">
        <v>12978.86</v>
      </c>
      <c r="U76" s="5">
        <v>12978.86</v>
      </c>
      <c r="V76" s="5">
        <v>12978.86</v>
      </c>
      <c r="W76" s="5">
        <v>12978.86</v>
      </c>
      <c r="X76" s="5">
        <v>12978.86</v>
      </c>
      <c r="Y76" s="1">
        <v>12978.86</v>
      </c>
      <c r="Z76" s="5">
        <v>12978.86</v>
      </c>
      <c r="AA76" s="5">
        <v>12978.86</v>
      </c>
      <c r="AB76" s="1">
        <v>12978.86</v>
      </c>
      <c r="AC76" s="25">
        <v>12978.86</v>
      </c>
      <c r="AD76" s="8">
        <v>15210.33</v>
      </c>
      <c r="AE76" s="5">
        <v>15210.33</v>
      </c>
      <c r="AF76" s="5">
        <v>15210.33</v>
      </c>
      <c r="AG76" s="5">
        <v>15210.33</v>
      </c>
      <c r="AH76" s="5">
        <v>15210.33</v>
      </c>
      <c r="AI76" s="5">
        <v>15210.33</v>
      </c>
      <c r="AJ76" s="5">
        <v>15210.33</v>
      </c>
      <c r="AK76" s="5">
        <v>15210.33</v>
      </c>
      <c r="AL76" s="5">
        <v>15210.33</v>
      </c>
      <c r="AM76" s="5">
        <v>15210.33</v>
      </c>
      <c r="AN76" s="5">
        <v>15210.33</v>
      </c>
      <c r="AO76" s="5">
        <v>15210.33</v>
      </c>
      <c r="AP76" s="5">
        <v>16325.355</v>
      </c>
      <c r="AQ76" s="5">
        <v>16325.355</v>
      </c>
      <c r="AR76" s="5">
        <v>16325.355</v>
      </c>
      <c r="AS76" s="5">
        <v>16325.355</v>
      </c>
      <c r="AT76" s="5">
        <v>16325.355</v>
      </c>
      <c r="AU76" s="5">
        <v>16325.355</v>
      </c>
      <c r="AV76" s="5">
        <v>16325.355</v>
      </c>
      <c r="AW76" s="5">
        <v>16325.355</v>
      </c>
      <c r="AX76" s="5">
        <v>16325.355</v>
      </c>
      <c r="AY76" s="5">
        <v>0</v>
      </c>
      <c r="AZ76" s="5">
        <v>0</v>
      </c>
      <c r="BA76" s="5">
        <v>0</v>
      </c>
      <c r="BB76" s="5">
        <v>0</v>
      </c>
      <c r="BC76" s="8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8">
        <v>0</v>
      </c>
      <c r="BY76" s="8">
        <v>0</v>
      </c>
      <c r="BZ76" s="8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8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552</v>
      </c>
      <c r="DE76" s="8">
        <v>552</v>
      </c>
      <c r="DF76" s="8">
        <v>552</v>
      </c>
      <c r="DG76" s="8">
        <v>1100</v>
      </c>
      <c r="DH76" s="5">
        <f t="shared" si="14"/>
        <v>1100</v>
      </c>
      <c r="DI76" s="5">
        <f t="shared" si="15"/>
        <v>1100</v>
      </c>
      <c r="DJ76" s="5">
        <f t="shared" si="15"/>
        <v>1100</v>
      </c>
      <c r="DK76" s="5">
        <f t="shared" si="15"/>
        <v>1100</v>
      </c>
      <c r="DL76" s="5">
        <f t="shared" si="15"/>
        <v>1100</v>
      </c>
      <c r="DM76" s="5">
        <f t="shared" si="15"/>
        <v>1100</v>
      </c>
      <c r="DN76" s="5">
        <f t="shared" si="15"/>
        <v>1100</v>
      </c>
      <c r="DO76" s="5">
        <f t="shared" si="15"/>
        <v>1100</v>
      </c>
      <c r="DP76" s="5">
        <f t="shared" si="15"/>
        <v>1100</v>
      </c>
      <c r="DQ76" s="5">
        <f t="shared" si="15"/>
        <v>1100</v>
      </c>
      <c r="DR76" s="5">
        <f t="shared" si="15"/>
        <v>1100</v>
      </c>
      <c r="DS76" s="5">
        <f t="shared" si="15"/>
        <v>1100</v>
      </c>
      <c r="DT76" s="5">
        <f t="shared" si="15"/>
        <v>1100</v>
      </c>
      <c r="DU76" s="5">
        <f t="shared" si="15"/>
        <v>1100</v>
      </c>
      <c r="DV76" s="5">
        <f t="shared" si="15"/>
        <v>1100</v>
      </c>
      <c r="DW76" s="5">
        <f t="shared" si="15"/>
        <v>1100</v>
      </c>
      <c r="DX76" s="5">
        <f t="shared" si="15"/>
        <v>1100</v>
      </c>
      <c r="DY76" s="5">
        <f t="shared" si="15"/>
        <v>1100</v>
      </c>
      <c r="DZ76" s="5">
        <f t="shared" si="15"/>
        <v>1100</v>
      </c>
      <c r="EA76" s="5">
        <f t="shared" si="15"/>
        <v>1100</v>
      </c>
      <c r="EB76" s="5">
        <f t="shared" si="15"/>
        <v>1100</v>
      </c>
    </row>
    <row r="77" spans="1:132" outlineLevel="2">
      <c r="A77" s="2" t="s">
        <v>72</v>
      </c>
      <c r="B77" s="2">
        <v>2830</v>
      </c>
      <c r="C77" s="9" t="s">
        <v>124</v>
      </c>
      <c r="D77" s="9" t="s">
        <v>183</v>
      </c>
      <c r="E77" s="8">
        <v>0</v>
      </c>
      <c r="F77" s="8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8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1">
        <v>0</v>
      </c>
      <c r="Z77" s="5">
        <v>0</v>
      </c>
      <c r="AA77" s="5">
        <v>0</v>
      </c>
      <c r="AB77" s="1">
        <v>0</v>
      </c>
      <c r="AC77" s="25">
        <v>0</v>
      </c>
      <c r="AD77" s="8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8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8">
        <v>0</v>
      </c>
      <c r="BY77" s="8">
        <v>0</v>
      </c>
      <c r="BZ77" s="8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8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0</v>
      </c>
      <c r="DG77" s="8">
        <v>0</v>
      </c>
      <c r="DH77" s="5">
        <f t="shared" si="14"/>
        <v>0</v>
      </c>
      <c r="DI77" s="5">
        <f t="shared" si="15"/>
        <v>0</v>
      </c>
      <c r="DJ77" s="5">
        <f t="shared" si="15"/>
        <v>0</v>
      </c>
      <c r="DK77" s="5">
        <f t="shared" si="15"/>
        <v>0</v>
      </c>
      <c r="DL77" s="5">
        <f t="shared" si="15"/>
        <v>0</v>
      </c>
      <c r="DM77" s="5">
        <f t="shared" si="15"/>
        <v>0</v>
      </c>
      <c r="DN77" s="5">
        <f t="shared" si="15"/>
        <v>0</v>
      </c>
      <c r="DO77" s="5">
        <f t="shared" si="15"/>
        <v>0</v>
      </c>
      <c r="DP77" s="5">
        <f t="shared" si="15"/>
        <v>0</v>
      </c>
      <c r="DQ77" s="5">
        <f t="shared" si="15"/>
        <v>0</v>
      </c>
      <c r="DR77" s="5">
        <f t="shared" si="15"/>
        <v>0</v>
      </c>
      <c r="DS77" s="5">
        <f t="shared" si="15"/>
        <v>0</v>
      </c>
      <c r="DT77" s="5">
        <f t="shared" si="15"/>
        <v>0</v>
      </c>
      <c r="DU77" s="5">
        <f t="shared" si="15"/>
        <v>0</v>
      </c>
      <c r="DV77" s="5">
        <f t="shared" si="15"/>
        <v>0</v>
      </c>
      <c r="DW77" s="5">
        <f t="shared" si="15"/>
        <v>0</v>
      </c>
      <c r="DX77" s="5">
        <f t="shared" si="15"/>
        <v>0</v>
      </c>
      <c r="DY77" s="5">
        <f t="shared" si="15"/>
        <v>0</v>
      </c>
      <c r="DZ77" s="5">
        <f t="shared" si="15"/>
        <v>0</v>
      </c>
      <c r="EA77" s="5">
        <f t="shared" si="15"/>
        <v>0</v>
      </c>
      <c r="EB77" s="5">
        <f t="shared" si="15"/>
        <v>0</v>
      </c>
    </row>
    <row r="78" spans="1:132" outlineLevel="2">
      <c r="A78" s="2" t="s">
        <v>74</v>
      </c>
      <c r="B78" s="2">
        <v>1900</v>
      </c>
      <c r="C78" s="9" t="s">
        <v>124</v>
      </c>
      <c r="D78" s="9" t="s">
        <v>185</v>
      </c>
      <c r="E78" s="8">
        <v>0</v>
      </c>
      <c r="F78" s="8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8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1">
        <v>0</v>
      </c>
      <c r="Z78" s="5">
        <v>0</v>
      </c>
      <c r="AA78" s="5">
        <v>0</v>
      </c>
      <c r="AB78" s="1">
        <v>0</v>
      </c>
      <c r="AC78" s="25">
        <v>0</v>
      </c>
      <c r="AD78" s="8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8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8">
        <v>0</v>
      </c>
      <c r="BY78" s="8">
        <v>0</v>
      </c>
      <c r="BZ78" s="8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8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0</v>
      </c>
      <c r="DH78" s="5">
        <f t="shared" ref="DH78:DW93" si="16">DG78</f>
        <v>0</v>
      </c>
      <c r="DI78" s="5">
        <f t="shared" si="15"/>
        <v>0</v>
      </c>
      <c r="DJ78" s="5">
        <f t="shared" si="15"/>
        <v>0</v>
      </c>
      <c r="DK78" s="5">
        <f t="shared" si="15"/>
        <v>0</v>
      </c>
      <c r="DL78" s="5">
        <f t="shared" si="15"/>
        <v>0</v>
      </c>
      <c r="DM78" s="5">
        <f t="shared" si="15"/>
        <v>0</v>
      </c>
      <c r="DN78" s="5">
        <f t="shared" si="15"/>
        <v>0</v>
      </c>
      <c r="DO78" s="5">
        <f t="shared" si="15"/>
        <v>0</v>
      </c>
      <c r="DP78" s="5">
        <f t="shared" si="15"/>
        <v>0</v>
      </c>
      <c r="DQ78" s="5">
        <f t="shared" si="15"/>
        <v>0</v>
      </c>
      <c r="DR78" s="5">
        <f t="shared" si="15"/>
        <v>0</v>
      </c>
      <c r="DS78" s="5">
        <f t="shared" si="15"/>
        <v>0</v>
      </c>
      <c r="DT78" s="5">
        <f t="shared" si="15"/>
        <v>0</v>
      </c>
      <c r="DU78" s="5">
        <f t="shared" si="15"/>
        <v>0</v>
      </c>
      <c r="DV78" s="5">
        <f t="shared" si="15"/>
        <v>0</v>
      </c>
      <c r="DW78" s="5">
        <f t="shared" si="15"/>
        <v>0</v>
      </c>
      <c r="DX78" s="5">
        <f t="shared" si="15"/>
        <v>0</v>
      </c>
      <c r="DY78" s="5">
        <f t="shared" si="15"/>
        <v>0</v>
      </c>
      <c r="DZ78" s="5">
        <f t="shared" si="15"/>
        <v>0</v>
      </c>
      <c r="EA78" s="5">
        <f t="shared" si="15"/>
        <v>0</v>
      </c>
      <c r="EB78" s="5">
        <f t="shared" si="15"/>
        <v>0</v>
      </c>
    </row>
    <row r="79" spans="1:132" outlineLevel="2">
      <c r="A79" s="2" t="s">
        <v>75</v>
      </c>
      <c r="B79" s="2">
        <v>1900</v>
      </c>
      <c r="C79" s="9" t="s">
        <v>124</v>
      </c>
      <c r="D79" s="9" t="s">
        <v>186</v>
      </c>
      <c r="E79" s="8">
        <v>0</v>
      </c>
      <c r="F79" s="8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8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1">
        <v>0</v>
      </c>
      <c r="Z79" s="5">
        <v>0</v>
      </c>
      <c r="AA79" s="5">
        <v>0</v>
      </c>
      <c r="AB79" s="1">
        <v>0</v>
      </c>
      <c r="AC79" s="25">
        <v>0</v>
      </c>
      <c r="AD79" s="8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8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8">
        <v>0</v>
      </c>
      <c r="BY79" s="8">
        <v>0</v>
      </c>
      <c r="BZ79" s="8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8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5">
        <f t="shared" si="16"/>
        <v>0</v>
      </c>
      <c r="DI79" s="5">
        <f t="shared" si="15"/>
        <v>0</v>
      </c>
      <c r="DJ79" s="5">
        <f t="shared" si="15"/>
        <v>0</v>
      </c>
      <c r="DK79" s="5">
        <f t="shared" si="15"/>
        <v>0</v>
      </c>
      <c r="DL79" s="5">
        <f t="shared" si="15"/>
        <v>0</v>
      </c>
      <c r="DM79" s="5">
        <f t="shared" si="15"/>
        <v>0</v>
      </c>
      <c r="DN79" s="5">
        <f t="shared" si="15"/>
        <v>0</v>
      </c>
      <c r="DO79" s="5">
        <f t="shared" si="15"/>
        <v>0</v>
      </c>
      <c r="DP79" s="5">
        <f t="shared" si="15"/>
        <v>0</v>
      </c>
      <c r="DQ79" s="5">
        <f t="shared" si="15"/>
        <v>0</v>
      </c>
      <c r="DR79" s="5">
        <f t="shared" si="15"/>
        <v>0</v>
      </c>
      <c r="DS79" s="5">
        <f t="shared" si="15"/>
        <v>0</v>
      </c>
      <c r="DT79" s="5">
        <f t="shared" si="15"/>
        <v>0</v>
      </c>
      <c r="DU79" s="5">
        <f t="shared" si="15"/>
        <v>0</v>
      </c>
      <c r="DV79" s="5">
        <f t="shared" si="15"/>
        <v>0</v>
      </c>
      <c r="DW79" s="5">
        <f t="shared" si="15"/>
        <v>0</v>
      </c>
      <c r="DX79" s="5">
        <f t="shared" si="15"/>
        <v>0</v>
      </c>
      <c r="DY79" s="5">
        <f t="shared" si="15"/>
        <v>0</v>
      </c>
      <c r="DZ79" s="5">
        <f t="shared" si="15"/>
        <v>0</v>
      </c>
      <c r="EA79" s="5">
        <f t="shared" si="15"/>
        <v>0</v>
      </c>
      <c r="EB79" s="5">
        <f t="shared" si="15"/>
        <v>0</v>
      </c>
    </row>
    <row r="80" spans="1:132" outlineLevel="2">
      <c r="A80" s="2" t="s">
        <v>76</v>
      </c>
      <c r="B80" s="2">
        <v>1900</v>
      </c>
      <c r="C80" s="9" t="s">
        <v>124</v>
      </c>
      <c r="D80" s="9" t="s">
        <v>187</v>
      </c>
      <c r="E80" s="8">
        <v>0</v>
      </c>
      <c r="F80" s="8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8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1">
        <v>0</v>
      </c>
      <c r="Z80" s="5">
        <v>0</v>
      </c>
      <c r="AA80" s="5">
        <v>0</v>
      </c>
      <c r="AB80" s="1">
        <v>0</v>
      </c>
      <c r="AC80" s="25">
        <v>0</v>
      </c>
      <c r="AD80" s="8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8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8">
        <v>0</v>
      </c>
      <c r="BY80" s="8">
        <v>0</v>
      </c>
      <c r="BZ80" s="8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8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5">
        <f t="shared" si="16"/>
        <v>0</v>
      </c>
      <c r="DI80" s="5">
        <f t="shared" si="15"/>
        <v>0</v>
      </c>
      <c r="DJ80" s="5">
        <f t="shared" si="15"/>
        <v>0</v>
      </c>
      <c r="DK80" s="5">
        <f t="shared" si="15"/>
        <v>0</v>
      </c>
      <c r="DL80" s="5">
        <f t="shared" si="15"/>
        <v>0</v>
      </c>
      <c r="DM80" s="5">
        <f t="shared" si="15"/>
        <v>0</v>
      </c>
      <c r="DN80" s="5">
        <f t="shared" si="15"/>
        <v>0</v>
      </c>
      <c r="DO80" s="5">
        <f t="shared" si="15"/>
        <v>0</v>
      </c>
      <c r="DP80" s="5">
        <f t="shared" si="15"/>
        <v>0</v>
      </c>
      <c r="DQ80" s="5">
        <f t="shared" si="15"/>
        <v>0</v>
      </c>
      <c r="DR80" s="5">
        <f t="shared" si="15"/>
        <v>0</v>
      </c>
      <c r="DS80" s="5">
        <f t="shared" si="15"/>
        <v>0</v>
      </c>
      <c r="DT80" s="5">
        <f t="shared" si="15"/>
        <v>0</v>
      </c>
      <c r="DU80" s="5">
        <f t="shared" si="15"/>
        <v>0</v>
      </c>
      <c r="DV80" s="5">
        <f t="shared" si="15"/>
        <v>0</v>
      </c>
      <c r="DW80" s="5">
        <f t="shared" si="15"/>
        <v>0</v>
      </c>
      <c r="DX80" s="5">
        <f t="shared" si="15"/>
        <v>0</v>
      </c>
      <c r="DY80" s="5">
        <f t="shared" si="15"/>
        <v>0</v>
      </c>
      <c r="DZ80" s="5">
        <f t="shared" si="15"/>
        <v>0</v>
      </c>
      <c r="EA80" s="5">
        <f t="shared" si="15"/>
        <v>0</v>
      </c>
      <c r="EB80" s="5">
        <f t="shared" si="15"/>
        <v>0</v>
      </c>
    </row>
    <row r="81" spans="1:132" outlineLevel="2">
      <c r="A81" s="2" t="s">
        <v>77</v>
      </c>
      <c r="B81" s="14"/>
      <c r="C81" s="9" t="s">
        <v>124</v>
      </c>
      <c r="D81" s="9" t="s">
        <v>188</v>
      </c>
      <c r="E81" s="8">
        <v>-247274.74</v>
      </c>
      <c r="F81" s="8">
        <v>-127961.91</v>
      </c>
      <c r="G81" s="24">
        <v>-127961.91</v>
      </c>
      <c r="H81" s="24">
        <v>-127961.91</v>
      </c>
      <c r="I81" s="24">
        <v>-127961.91</v>
      </c>
      <c r="J81" s="24">
        <v>-127961.91</v>
      </c>
      <c r="K81" s="24">
        <v>-127961.91</v>
      </c>
      <c r="L81" s="24">
        <v>-127961.91</v>
      </c>
      <c r="M81" s="24">
        <v>-127961.91</v>
      </c>
      <c r="N81" s="24">
        <v>-127961.91</v>
      </c>
      <c r="O81" s="24">
        <v>-127961.91</v>
      </c>
      <c r="P81" s="24">
        <v>-127961.91</v>
      </c>
      <c r="Q81" s="24">
        <v>-127961.91</v>
      </c>
      <c r="R81" s="8">
        <v>-418652.04</v>
      </c>
      <c r="S81" s="5">
        <v>-418652.04</v>
      </c>
      <c r="T81" s="5">
        <v>-418652.04</v>
      </c>
      <c r="U81" s="5">
        <v>-418652.04</v>
      </c>
      <c r="V81" s="5">
        <v>-418652.04</v>
      </c>
      <c r="W81" s="5">
        <v>-418652.04</v>
      </c>
      <c r="X81" s="5">
        <v>-418652.04</v>
      </c>
      <c r="Y81" s="1">
        <v>-418652.04</v>
      </c>
      <c r="Z81" s="5">
        <v>-418652.04</v>
      </c>
      <c r="AA81" s="5">
        <v>-418652.04</v>
      </c>
      <c r="AB81" s="1">
        <v>-418652.04</v>
      </c>
      <c r="AC81" s="25">
        <v>-418652.04</v>
      </c>
      <c r="AD81" s="8">
        <v>-944022.80999999994</v>
      </c>
      <c r="AE81" s="5">
        <v>-944022.80999999994</v>
      </c>
      <c r="AF81" s="5">
        <v>-944022.80999999994</v>
      </c>
      <c r="AG81" s="5">
        <v>-944022.80999999994</v>
      </c>
      <c r="AH81" s="5">
        <v>-944022.80999999994</v>
      </c>
      <c r="AI81" s="5">
        <v>-944022.80999999994</v>
      </c>
      <c r="AJ81" s="5">
        <v>-944022.80999999994</v>
      </c>
      <c r="AK81" s="5">
        <v>-944022.80999999994</v>
      </c>
      <c r="AL81" s="5">
        <v>-944022.80999999994</v>
      </c>
      <c r="AM81" s="5">
        <v>-944022.80999999994</v>
      </c>
      <c r="AN81" s="5">
        <v>-944022.80999999994</v>
      </c>
      <c r="AO81" s="5">
        <v>-944022.80999999994</v>
      </c>
      <c r="AP81" s="5">
        <v>-1376000.3599999999</v>
      </c>
      <c r="AQ81" s="5">
        <v>-1376000.3599999999</v>
      </c>
      <c r="AR81" s="5">
        <v>-1376000.3599999999</v>
      </c>
      <c r="AS81" s="5">
        <v>-1376000.3599999999</v>
      </c>
      <c r="AT81" s="5">
        <v>-1376000.3599999999</v>
      </c>
      <c r="AU81" s="5">
        <v>-1376000.3599999999</v>
      </c>
      <c r="AV81" s="5">
        <v>-1376000.3599999999</v>
      </c>
      <c r="AW81" s="5">
        <v>-1376000.3599999999</v>
      </c>
      <c r="AX81" s="5">
        <v>-1376000.3599999999</v>
      </c>
      <c r="AY81" s="5">
        <v>-1376000.3599999999</v>
      </c>
      <c r="AZ81" s="5">
        <v>-1376000.3599999999</v>
      </c>
      <c r="BA81" s="5">
        <v>-1376000.3599999999</v>
      </c>
      <c r="BB81" s="5">
        <v>0.36499999999999999</v>
      </c>
      <c r="BC81" s="8">
        <v>0.36499999999999999</v>
      </c>
      <c r="BD81" s="5">
        <v>0.36499999999999999</v>
      </c>
      <c r="BE81" s="5">
        <v>0.36499999999999999</v>
      </c>
      <c r="BF81" s="5">
        <v>0.36499999999999999</v>
      </c>
      <c r="BG81" s="5">
        <v>0.36499999999999999</v>
      </c>
      <c r="BH81" s="5">
        <v>0.36499999999999999</v>
      </c>
      <c r="BI81" s="5">
        <v>0.36499999999999999</v>
      </c>
      <c r="BJ81" s="5">
        <v>0.36499999999999999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8">
        <v>0</v>
      </c>
      <c r="BY81" s="8">
        <v>0</v>
      </c>
      <c r="BZ81" s="8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8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8">
        <v>-476657</v>
      </c>
      <c r="CY81" s="8">
        <v>-476657</v>
      </c>
      <c r="CZ81" s="8">
        <v>-476657</v>
      </c>
      <c r="DA81" s="8">
        <v>-298010</v>
      </c>
      <c r="DB81" s="8">
        <v>-298010</v>
      </c>
      <c r="DC81" s="8">
        <v>-298010</v>
      </c>
      <c r="DD81" s="8">
        <v>-601064</v>
      </c>
      <c r="DE81" s="8">
        <v>-601064</v>
      </c>
      <c r="DF81" s="8">
        <v>-601064</v>
      </c>
      <c r="DG81" s="8">
        <v>-393098</v>
      </c>
      <c r="DH81" s="5">
        <f t="shared" si="16"/>
        <v>-393098</v>
      </c>
      <c r="DI81" s="5">
        <f t="shared" si="15"/>
        <v>-393098</v>
      </c>
      <c r="DJ81" s="5">
        <f t="shared" si="15"/>
        <v>-393098</v>
      </c>
      <c r="DK81" s="5">
        <f t="shared" si="15"/>
        <v>-393098</v>
      </c>
      <c r="DL81" s="5">
        <f t="shared" si="15"/>
        <v>-393098</v>
      </c>
      <c r="DM81" s="5">
        <f t="shared" si="15"/>
        <v>-393098</v>
      </c>
      <c r="DN81" s="5">
        <f t="shared" si="15"/>
        <v>-393098</v>
      </c>
      <c r="DO81" s="5">
        <f t="shared" si="15"/>
        <v>-393098</v>
      </c>
      <c r="DP81" s="5">
        <f t="shared" si="15"/>
        <v>-393098</v>
      </c>
      <c r="DQ81" s="5">
        <f t="shared" si="15"/>
        <v>-393098</v>
      </c>
      <c r="DR81" s="5">
        <f t="shared" si="15"/>
        <v>-393098</v>
      </c>
      <c r="DS81" s="5">
        <f t="shared" si="15"/>
        <v>-393098</v>
      </c>
      <c r="DT81" s="5">
        <f t="shared" si="15"/>
        <v>-393098</v>
      </c>
      <c r="DU81" s="5">
        <f t="shared" si="15"/>
        <v>-393098</v>
      </c>
      <c r="DV81" s="5">
        <f t="shared" si="15"/>
        <v>-393098</v>
      </c>
      <c r="DW81" s="5">
        <f t="shared" si="15"/>
        <v>-393098</v>
      </c>
      <c r="DX81" s="5">
        <f t="shared" si="15"/>
        <v>-393098</v>
      </c>
      <c r="DY81" s="5">
        <f t="shared" si="15"/>
        <v>-393098</v>
      </c>
      <c r="DZ81" s="5">
        <f t="shared" si="15"/>
        <v>-393098</v>
      </c>
      <c r="EA81" s="5">
        <f t="shared" si="15"/>
        <v>-393098</v>
      </c>
      <c r="EB81" s="5">
        <f t="shared" si="15"/>
        <v>-393098</v>
      </c>
    </row>
    <row r="82" spans="1:132" outlineLevel="2">
      <c r="A82" s="2" t="s">
        <v>78</v>
      </c>
      <c r="B82" s="2">
        <v>2830</v>
      </c>
      <c r="C82" s="9" t="s">
        <v>124</v>
      </c>
      <c r="D82" s="9" t="s">
        <v>189</v>
      </c>
      <c r="E82" s="8">
        <v>0</v>
      </c>
      <c r="F82" s="8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8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1">
        <v>0</v>
      </c>
      <c r="Z82" s="5">
        <v>0</v>
      </c>
      <c r="AA82" s="5">
        <v>0</v>
      </c>
      <c r="AB82" s="1">
        <v>0</v>
      </c>
      <c r="AC82" s="25">
        <v>0</v>
      </c>
      <c r="AD82" s="8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8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8">
        <v>0</v>
      </c>
      <c r="BY82" s="8">
        <v>0</v>
      </c>
      <c r="BZ82" s="8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8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0</v>
      </c>
      <c r="DG82" s="8">
        <v>0</v>
      </c>
      <c r="DH82" s="5">
        <f t="shared" si="16"/>
        <v>0</v>
      </c>
      <c r="DI82" s="5">
        <f t="shared" si="15"/>
        <v>0</v>
      </c>
      <c r="DJ82" s="5">
        <f t="shared" si="15"/>
        <v>0</v>
      </c>
      <c r="DK82" s="5">
        <f t="shared" si="15"/>
        <v>0</v>
      </c>
      <c r="DL82" s="5">
        <f t="shared" si="15"/>
        <v>0</v>
      </c>
      <c r="DM82" s="5">
        <f t="shared" si="15"/>
        <v>0</v>
      </c>
      <c r="DN82" s="5">
        <f t="shared" si="15"/>
        <v>0</v>
      </c>
      <c r="DO82" s="5">
        <f t="shared" si="15"/>
        <v>0</v>
      </c>
      <c r="DP82" s="5">
        <f t="shared" si="15"/>
        <v>0</v>
      </c>
      <c r="DQ82" s="5">
        <f t="shared" si="15"/>
        <v>0</v>
      </c>
      <c r="DR82" s="5">
        <f t="shared" si="15"/>
        <v>0</v>
      </c>
      <c r="DS82" s="5">
        <f t="shared" si="15"/>
        <v>0</v>
      </c>
      <c r="DT82" s="5">
        <f t="shared" si="15"/>
        <v>0</v>
      </c>
      <c r="DU82" s="5">
        <f t="shared" si="15"/>
        <v>0</v>
      </c>
      <c r="DV82" s="5">
        <f t="shared" si="15"/>
        <v>0</v>
      </c>
      <c r="DW82" s="5">
        <f t="shared" si="15"/>
        <v>0</v>
      </c>
      <c r="DX82" s="5">
        <f t="shared" si="15"/>
        <v>0</v>
      </c>
      <c r="DY82" s="5">
        <f t="shared" si="15"/>
        <v>0</v>
      </c>
      <c r="DZ82" s="5">
        <f t="shared" si="15"/>
        <v>0</v>
      </c>
      <c r="EA82" s="5">
        <f t="shared" si="15"/>
        <v>0</v>
      </c>
      <c r="EB82" s="5">
        <f t="shared" si="15"/>
        <v>0</v>
      </c>
    </row>
    <row r="83" spans="1:132" outlineLevel="2">
      <c r="A83" s="2" t="s">
        <v>83</v>
      </c>
      <c r="B83" s="2">
        <v>1900</v>
      </c>
      <c r="C83" s="9" t="s">
        <v>124</v>
      </c>
      <c r="D83" s="9" t="s">
        <v>190</v>
      </c>
      <c r="E83" s="8">
        <v>0</v>
      </c>
      <c r="F83" s="8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8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1">
        <v>0</v>
      </c>
      <c r="Z83" s="5">
        <v>0</v>
      </c>
      <c r="AA83" s="5">
        <v>0</v>
      </c>
      <c r="AB83" s="1">
        <v>0</v>
      </c>
      <c r="AC83" s="25">
        <v>0</v>
      </c>
      <c r="AD83" s="8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8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8">
        <v>0</v>
      </c>
      <c r="BY83" s="8">
        <v>0</v>
      </c>
      <c r="BZ83" s="8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8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5">
        <f t="shared" si="16"/>
        <v>0</v>
      </c>
      <c r="DI83" s="5">
        <f t="shared" si="15"/>
        <v>0</v>
      </c>
      <c r="DJ83" s="5">
        <f t="shared" si="15"/>
        <v>0</v>
      </c>
      <c r="DK83" s="5">
        <f t="shared" si="15"/>
        <v>0</v>
      </c>
      <c r="DL83" s="5">
        <f t="shared" si="15"/>
        <v>0</v>
      </c>
      <c r="DM83" s="5">
        <f t="shared" si="15"/>
        <v>0</v>
      </c>
      <c r="DN83" s="5">
        <f t="shared" si="15"/>
        <v>0</v>
      </c>
      <c r="DO83" s="5">
        <f t="shared" si="15"/>
        <v>0</v>
      </c>
      <c r="DP83" s="5">
        <f t="shared" si="15"/>
        <v>0</v>
      </c>
      <c r="DQ83" s="5">
        <f t="shared" si="15"/>
        <v>0</v>
      </c>
      <c r="DR83" s="5">
        <f t="shared" si="15"/>
        <v>0</v>
      </c>
      <c r="DS83" s="5">
        <f t="shared" si="15"/>
        <v>0</v>
      </c>
      <c r="DT83" s="5">
        <f t="shared" si="15"/>
        <v>0</v>
      </c>
      <c r="DU83" s="5">
        <f t="shared" si="15"/>
        <v>0</v>
      </c>
      <c r="DV83" s="5">
        <f t="shared" si="15"/>
        <v>0</v>
      </c>
      <c r="DW83" s="5">
        <f t="shared" si="15"/>
        <v>0</v>
      </c>
      <c r="DX83" s="5">
        <f t="shared" si="15"/>
        <v>0</v>
      </c>
      <c r="DY83" s="5">
        <f t="shared" si="15"/>
        <v>0</v>
      </c>
      <c r="DZ83" s="5">
        <f t="shared" si="15"/>
        <v>0</v>
      </c>
      <c r="EA83" s="5">
        <f t="shared" si="15"/>
        <v>0</v>
      </c>
      <c r="EB83" s="5">
        <f t="shared" si="15"/>
        <v>0</v>
      </c>
    </row>
    <row r="84" spans="1:132" outlineLevel="2">
      <c r="A84" s="2" t="s">
        <v>84</v>
      </c>
      <c r="B84" s="2">
        <v>1900</v>
      </c>
      <c r="C84" s="9" t="s">
        <v>124</v>
      </c>
      <c r="D84" s="9" t="s">
        <v>191</v>
      </c>
      <c r="E84" s="8">
        <v>0</v>
      </c>
      <c r="F84" s="8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8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1">
        <v>0</v>
      </c>
      <c r="Z84" s="5">
        <v>0</v>
      </c>
      <c r="AA84" s="5">
        <v>0</v>
      </c>
      <c r="AB84" s="1">
        <v>0</v>
      </c>
      <c r="AC84" s="25">
        <v>0</v>
      </c>
      <c r="AD84" s="8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8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8">
        <v>0</v>
      </c>
      <c r="BY84" s="8">
        <v>0</v>
      </c>
      <c r="BZ84" s="8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8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5">
        <f t="shared" si="16"/>
        <v>0</v>
      </c>
      <c r="DI84" s="5">
        <f t="shared" si="16"/>
        <v>0</v>
      </c>
      <c r="DJ84" s="5">
        <f t="shared" si="16"/>
        <v>0</v>
      </c>
      <c r="DK84" s="5">
        <f t="shared" si="16"/>
        <v>0</v>
      </c>
      <c r="DL84" s="5">
        <f t="shared" si="16"/>
        <v>0</v>
      </c>
      <c r="DM84" s="5">
        <f t="shared" si="16"/>
        <v>0</v>
      </c>
      <c r="DN84" s="5">
        <f t="shared" si="16"/>
        <v>0</v>
      </c>
      <c r="DO84" s="5">
        <f t="shared" si="16"/>
        <v>0</v>
      </c>
      <c r="DP84" s="5">
        <f t="shared" si="16"/>
        <v>0</v>
      </c>
      <c r="DQ84" s="5">
        <f t="shared" si="16"/>
        <v>0</v>
      </c>
      <c r="DR84" s="5">
        <f t="shared" si="16"/>
        <v>0</v>
      </c>
      <c r="DS84" s="5">
        <f t="shared" si="16"/>
        <v>0</v>
      </c>
      <c r="DT84" s="5">
        <f t="shared" si="16"/>
        <v>0</v>
      </c>
      <c r="DU84" s="5">
        <f t="shared" si="16"/>
        <v>0</v>
      </c>
      <c r="DV84" s="5">
        <f t="shared" si="16"/>
        <v>0</v>
      </c>
      <c r="DW84" s="5">
        <f t="shared" si="16"/>
        <v>0</v>
      </c>
      <c r="DX84" s="5">
        <f t="shared" ref="DI84:EB97" si="17">DW84</f>
        <v>0</v>
      </c>
      <c r="DY84" s="5">
        <f t="shared" si="17"/>
        <v>0</v>
      </c>
      <c r="DZ84" s="5">
        <f t="shared" si="17"/>
        <v>0</v>
      </c>
      <c r="EA84" s="5">
        <f t="shared" si="17"/>
        <v>0</v>
      </c>
      <c r="EB84" s="5">
        <f t="shared" si="17"/>
        <v>0</v>
      </c>
    </row>
    <row r="85" spans="1:132" outlineLevel="2">
      <c r="A85" s="2" t="s">
        <v>85</v>
      </c>
      <c r="B85" s="2">
        <v>1900</v>
      </c>
      <c r="C85" s="9" t="s">
        <v>124</v>
      </c>
      <c r="D85" s="9" t="s">
        <v>192</v>
      </c>
      <c r="E85" s="8">
        <v>0</v>
      </c>
      <c r="F85" s="8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8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1">
        <v>0</v>
      </c>
      <c r="Z85" s="5">
        <v>0</v>
      </c>
      <c r="AA85" s="5">
        <v>0</v>
      </c>
      <c r="AB85" s="1">
        <v>0</v>
      </c>
      <c r="AC85" s="25">
        <v>0</v>
      </c>
      <c r="AD85" s="8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8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8">
        <v>0</v>
      </c>
      <c r="BY85" s="8">
        <v>0</v>
      </c>
      <c r="BZ85" s="8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8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0</v>
      </c>
      <c r="DG85" s="8">
        <v>0</v>
      </c>
      <c r="DH85" s="5">
        <f t="shared" si="16"/>
        <v>0</v>
      </c>
      <c r="DI85" s="5">
        <f t="shared" si="17"/>
        <v>0</v>
      </c>
      <c r="DJ85" s="5">
        <f t="shared" si="17"/>
        <v>0</v>
      </c>
      <c r="DK85" s="5">
        <f t="shared" si="17"/>
        <v>0</v>
      </c>
      <c r="DL85" s="5">
        <f t="shared" si="17"/>
        <v>0</v>
      </c>
      <c r="DM85" s="5">
        <f t="shared" si="17"/>
        <v>0</v>
      </c>
      <c r="DN85" s="5">
        <f t="shared" si="17"/>
        <v>0</v>
      </c>
      <c r="DO85" s="5">
        <f t="shared" si="17"/>
        <v>0</v>
      </c>
      <c r="DP85" s="5">
        <f t="shared" si="17"/>
        <v>0</v>
      </c>
      <c r="DQ85" s="5">
        <f t="shared" si="17"/>
        <v>0</v>
      </c>
      <c r="DR85" s="5">
        <f t="shared" si="17"/>
        <v>0</v>
      </c>
      <c r="DS85" s="5">
        <f t="shared" si="17"/>
        <v>0</v>
      </c>
      <c r="DT85" s="5">
        <f t="shared" si="17"/>
        <v>0</v>
      </c>
      <c r="DU85" s="5">
        <f t="shared" si="17"/>
        <v>0</v>
      </c>
      <c r="DV85" s="5">
        <f t="shared" si="17"/>
        <v>0</v>
      </c>
      <c r="DW85" s="5">
        <f t="shared" si="17"/>
        <v>0</v>
      </c>
      <c r="DX85" s="5">
        <f t="shared" si="17"/>
        <v>0</v>
      </c>
      <c r="DY85" s="5">
        <f t="shared" si="17"/>
        <v>0</v>
      </c>
      <c r="DZ85" s="5">
        <f t="shared" si="17"/>
        <v>0</v>
      </c>
      <c r="EA85" s="5">
        <f t="shared" si="17"/>
        <v>0</v>
      </c>
      <c r="EB85" s="5">
        <f t="shared" si="17"/>
        <v>0</v>
      </c>
    </row>
    <row r="86" spans="1:132" outlineLevel="2">
      <c r="A86" s="2" t="s">
        <v>87</v>
      </c>
      <c r="B86" s="2">
        <v>1900</v>
      </c>
      <c r="C86" s="9" t="s">
        <v>124</v>
      </c>
      <c r="D86" s="9" t="s">
        <v>194</v>
      </c>
      <c r="E86" s="8">
        <v>0</v>
      </c>
      <c r="F86" s="8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8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1">
        <v>0</v>
      </c>
      <c r="Z86" s="5">
        <v>0</v>
      </c>
      <c r="AA86" s="5">
        <v>0</v>
      </c>
      <c r="AB86" s="1">
        <v>0</v>
      </c>
      <c r="AC86" s="25">
        <v>0</v>
      </c>
      <c r="AD86" s="8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8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8">
        <v>0</v>
      </c>
      <c r="BY86" s="8">
        <v>0</v>
      </c>
      <c r="BZ86" s="8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8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5">
        <f t="shared" si="16"/>
        <v>0</v>
      </c>
      <c r="DI86" s="5">
        <f t="shared" si="17"/>
        <v>0</v>
      </c>
      <c r="DJ86" s="5">
        <f t="shared" si="17"/>
        <v>0</v>
      </c>
      <c r="DK86" s="5">
        <f t="shared" si="17"/>
        <v>0</v>
      </c>
      <c r="DL86" s="5">
        <f t="shared" si="17"/>
        <v>0</v>
      </c>
      <c r="DM86" s="5">
        <f t="shared" si="17"/>
        <v>0</v>
      </c>
      <c r="DN86" s="5">
        <f t="shared" si="17"/>
        <v>0</v>
      </c>
      <c r="DO86" s="5">
        <f t="shared" si="17"/>
        <v>0</v>
      </c>
      <c r="DP86" s="5">
        <f t="shared" si="17"/>
        <v>0</v>
      </c>
      <c r="DQ86" s="5">
        <f t="shared" si="17"/>
        <v>0</v>
      </c>
      <c r="DR86" s="5">
        <f t="shared" si="17"/>
        <v>0</v>
      </c>
      <c r="DS86" s="5">
        <f t="shared" si="17"/>
        <v>0</v>
      </c>
      <c r="DT86" s="5">
        <f t="shared" si="17"/>
        <v>0</v>
      </c>
      <c r="DU86" s="5">
        <f t="shared" si="17"/>
        <v>0</v>
      </c>
      <c r="DV86" s="5">
        <f t="shared" si="17"/>
        <v>0</v>
      </c>
      <c r="DW86" s="5">
        <f t="shared" si="17"/>
        <v>0</v>
      </c>
      <c r="DX86" s="5">
        <f t="shared" si="17"/>
        <v>0</v>
      </c>
      <c r="DY86" s="5">
        <f t="shared" si="17"/>
        <v>0</v>
      </c>
      <c r="DZ86" s="5">
        <f t="shared" si="17"/>
        <v>0</v>
      </c>
      <c r="EA86" s="5">
        <f t="shared" si="17"/>
        <v>0</v>
      </c>
      <c r="EB86" s="5">
        <f t="shared" si="17"/>
        <v>0</v>
      </c>
    </row>
    <row r="87" spans="1:132" outlineLevel="2">
      <c r="A87" s="2" t="s">
        <v>88</v>
      </c>
      <c r="B87" s="2">
        <v>2830</v>
      </c>
      <c r="C87" s="9" t="s">
        <v>124</v>
      </c>
      <c r="D87" s="9" t="s">
        <v>195</v>
      </c>
      <c r="E87" s="8">
        <v>0</v>
      </c>
      <c r="F87" s="8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8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1">
        <v>0</v>
      </c>
      <c r="Z87" s="5">
        <v>0</v>
      </c>
      <c r="AA87" s="5">
        <v>0</v>
      </c>
      <c r="AB87" s="1">
        <v>0</v>
      </c>
      <c r="AC87" s="25">
        <v>0</v>
      </c>
      <c r="AD87" s="8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8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8">
        <v>0</v>
      </c>
      <c r="BY87" s="8">
        <v>0</v>
      </c>
      <c r="BZ87" s="8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8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5">
        <f t="shared" si="16"/>
        <v>0</v>
      </c>
      <c r="DI87" s="5">
        <f t="shared" si="17"/>
        <v>0</v>
      </c>
      <c r="DJ87" s="5">
        <f t="shared" si="17"/>
        <v>0</v>
      </c>
      <c r="DK87" s="5">
        <f t="shared" si="17"/>
        <v>0</v>
      </c>
      <c r="DL87" s="5">
        <f t="shared" si="17"/>
        <v>0</v>
      </c>
      <c r="DM87" s="5">
        <f t="shared" si="17"/>
        <v>0</v>
      </c>
      <c r="DN87" s="5">
        <f t="shared" si="17"/>
        <v>0</v>
      </c>
      <c r="DO87" s="5">
        <f t="shared" si="17"/>
        <v>0</v>
      </c>
      <c r="DP87" s="5">
        <f t="shared" si="17"/>
        <v>0</v>
      </c>
      <c r="DQ87" s="5">
        <f t="shared" si="17"/>
        <v>0</v>
      </c>
      <c r="DR87" s="5">
        <f t="shared" si="17"/>
        <v>0</v>
      </c>
      <c r="DS87" s="5">
        <f t="shared" si="17"/>
        <v>0</v>
      </c>
      <c r="DT87" s="5">
        <f t="shared" si="17"/>
        <v>0</v>
      </c>
      <c r="DU87" s="5">
        <f t="shared" si="17"/>
        <v>0</v>
      </c>
      <c r="DV87" s="5">
        <f t="shared" si="17"/>
        <v>0</v>
      </c>
      <c r="DW87" s="5">
        <f t="shared" si="17"/>
        <v>0</v>
      </c>
      <c r="DX87" s="5">
        <f t="shared" si="17"/>
        <v>0</v>
      </c>
      <c r="DY87" s="5">
        <f t="shared" si="17"/>
        <v>0</v>
      </c>
      <c r="DZ87" s="5">
        <f t="shared" si="17"/>
        <v>0</v>
      </c>
      <c r="EA87" s="5">
        <f t="shared" si="17"/>
        <v>0</v>
      </c>
      <c r="EB87" s="5">
        <f t="shared" si="17"/>
        <v>0</v>
      </c>
    </row>
    <row r="88" spans="1:132" outlineLevel="2">
      <c r="A88" s="2" t="s">
        <v>89</v>
      </c>
      <c r="B88" s="2">
        <v>2830</v>
      </c>
      <c r="C88" s="9" t="s">
        <v>124</v>
      </c>
      <c r="D88" s="9" t="s">
        <v>196</v>
      </c>
      <c r="E88" s="8">
        <v>0</v>
      </c>
      <c r="F88" s="8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8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1">
        <v>0</v>
      </c>
      <c r="Z88" s="5">
        <v>0</v>
      </c>
      <c r="AA88" s="5">
        <v>0</v>
      </c>
      <c r="AB88" s="1">
        <v>0</v>
      </c>
      <c r="AC88" s="25">
        <v>0</v>
      </c>
      <c r="AD88" s="8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8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8">
        <v>0</v>
      </c>
      <c r="BY88" s="8">
        <v>0</v>
      </c>
      <c r="BZ88" s="8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8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5">
        <f t="shared" si="16"/>
        <v>0</v>
      </c>
      <c r="DI88" s="5">
        <f t="shared" si="17"/>
        <v>0</v>
      </c>
      <c r="DJ88" s="5">
        <f t="shared" si="17"/>
        <v>0</v>
      </c>
      <c r="DK88" s="5">
        <f t="shared" si="17"/>
        <v>0</v>
      </c>
      <c r="DL88" s="5">
        <f t="shared" si="17"/>
        <v>0</v>
      </c>
      <c r="DM88" s="5">
        <f t="shared" si="17"/>
        <v>0</v>
      </c>
      <c r="DN88" s="5">
        <f t="shared" si="17"/>
        <v>0</v>
      </c>
      <c r="DO88" s="5">
        <f t="shared" si="17"/>
        <v>0</v>
      </c>
      <c r="DP88" s="5">
        <f t="shared" si="17"/>
        <v>0</v>
      </c>
      <c r="DQ88" s="5">
        <f t="shared" si="17"/>
        <v>0</v>
      </c>
      <c r="DR88" s="5">
        <f t="shared" si="17"/>
        <v>0</v>
      </c>
      <c r="DS88" s="5">
        <f t="shared" si="17"/>
        <v>0</v>
      </c>
      <c r="DT88" s="5">
        <f t="shared" si="17"/>
        <v>0</v>
      </c>
      <c r="DU88" s="5">
        <f t="shared" si="17"/>
        <v>0</v>
      </c>
      <c r="DV88" s="5">
        <f t="shared" si="17"/>
        <v>0</v>
      </c>
      <c r="DW88" s="5">
        <f t="shared" si="17"/>
        <v>0</v>
      </c>
      <c r="DX88" s="5">
        <f t="shared" si="17"/>
        <v>0</v>
      </c>
      <c r="DY88" s="5">
        <f t="shared" si="17"/>
        <v>0</v>
      </c>
      <c r="DZ88" s="5">
        <f t="shared" si="17"/>
        <v>0</v>
      </c>
      <c r="EA88" s="5">
        <f t="shared" si="17"/>
        <v>0</v>
      </c>
      <c r="EB88" s="5">
        <f t="shared" si="17"/>
        <v>0</v>
      </c>
    </row>
    <row r="89" spans="1:132" outlineLevel="2">
      <c r="A89" s="2" t="s">
        <v>90</v>
      </c>
      <c r="B89" s="2">
        <v>1900</v>
      </c>
      <c r="C89" s="9" t="s">
        <v>124</v>
      </c>
      <c r="D89" s="9" t="s">
        <v>197</v>
      </c>
      <c r="E89" s="8">
        <v>0</v>
      </c>
      <c r="F89" s="8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8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1">
        <v>0</v>
      </c>
      <c r="Z89" s="5">
        <v>0</v>
      </c>
      <c r="AA89" s="5">
        <v>0</v>
      </c>
      <c r="AB89" s="1">
        <v>0</v>
      </c>
      <c r="AC89" s="25">
        <v>0</v>
      </c>
      <c r="AD89" s="8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8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8">
        <v>0</v>
      </c>
      <c r="BY89" s="8">
        <v>0</v>
      </c>
      <c r="BZ89" s="8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8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0</v>
      </c>
      <c r="DG89" s="8">
        <v>0</v>
      </c>
      <c r="DH89" s="5">
        <f t="shared" si="16"/>
        <v>0</v>
      </c>
      <c r="DI89" s="5">
        <f t="shared" si="17"/>
        <v>0</v>
      </c>
      <c r="DJ89" s="5">
        <f t="shared" si="17"/>
        <v>0</v>
      </c>
      <c r="DK89" s="5">
        <f t="shared" si="17"/>
        <v>0</v>
      </c>
      <c r="DL89" s="5">
        <f t="shared" si="17"/>
        <v>0</v>
      </c>
      <c r="DM89" s="5">
        <f t="shared" si="17"/>
        <v>0</v>
      </c>
      <c r="DN89" s="5">
        <f t="shared" si="17"/>
        <v>0</v>
      </c>
      <c r="DO89" s="5">
        <f t="shared" si="17"/>
        <v>0</v>
      </c>
      <c r="DP89" s="5">
        <f t="shared" si="17"/>
        <v>0</v>
      </c>
      <c r="DQ89" s="5">
        <f t="shared" si="17"/>
        <v>0</v>
      </c>
      <c r="DR89" s="5">
        <f t="shared" si="17"/>
        <v>0</v>
      </c>
      <c r="DS89" s="5">
        <f t="shared" si="17"/>
        <v>0</v>
      </c>
      <c r="DT89" s="5">
        <f t="shared" si="17"/>
        <v>0</v>
      </c>
      <c r="DU89" s="5">
        <f t="shared" si="17"/>
        <v>0</v>
      </c>
      <c r="DV89" s="5">
        <f t="shared" si="17"/>
        <v>0</v>
      </c>
      <c r="DW89" s="5">
        <f t="shared" si="17"/>
        <v>0</v>
      </c>
      <c r="DX89" s="5">
        <f t="shared" si="17"/>
        <v>0</v>
      </c>
      <c r="DY89" s="5">
        <f t="shared" si="17"/>
        <v>0</v>
      </c>
      <c r="DZ89" s="5">
        <f t="shared" si="17"/>
        <v>0</v>
      </c>
      <c r="EA89" s="5">
        <f t="shared" si="17"/>
        <v>0</v>
      </c>
      <c r="EB89" s="5">
        <f t="shared" si="17"/>
        <v>0</v>
      </c>
    </row>
    <row r="90" spans="1:132" outlineLevel="2">
      <c r="A90" s="2" t="s">
        <v>91</v>
      </c>
      <c r="B90" s="2">
        <v>2830</v>
      </c>
      <c r="C90" s="9" t="s">
        <v>124</v>
      </c>
      <c r="D90" s="9" t="s">
        <v>198</v>
      </c>
      <c r="E90" s="8">
        <v>0</v>
      </c>
      <c r="F90" s="8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8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1">
        <v>0</v>
      </c>
      <c r="Z90" s="5">
        <v>0</v>
      </c>
      <c r="AA90" s="5">
        <v>0</v>
      </c>
      <c r="AB90" s="1">
        <v>0</v>
      </c>
      <c r="AC90" s="25">
        <v>0</v>
      </c>
      <c r="AD90" s="8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8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8">
        <v>0</v>
      </c>
      <c r="BY90" s="8">
        <v>0</v>
      </c>
      <c r="BZ90" s="8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8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5">
        <f t="shared" si="16"/>
        <v>0</v>
      </c>
      <c r="DI90" s="5">
        <f t="shared" si="17"/>
        <v>0</v>
      </c>
      <c r="DJ90" s="5">
        <f t="shared" si="17"/>
        <v>0</v>
      </c>
      <c r="DK90" s="5">
        <f t="shared" si="17"/>
        <v>0</v>
      </c>
      <c r="DL90" s="5">
        <f t="shared" si="17"/>
        <v>0</v>
      </c>
      <c r="DM90" s="5">
        <f t="shared" si="17"/>
        <v>0</v>
      </c>
      <c r="DN90" s="5">
        <f t="shared" si="17"/>
        <v>0</v>
      </c>
      <c r="DO90" s="5">
        <f t="shared" si="17"/>
        <v>0</v>
      </c>
      <c r="DP90" s="5">
        <f t="shared" si="17"/>
        <v>0</v>
      </c>
      <c r="DQ90" s="5">
        <f t="shared" si="17"/>
        <v>0</v>
      </c>
      <c r="DR90" s="5">
        <f t="shared" si="17"/>
        <v>0</v>
      </c>
      <c r="DS90" s="5">
        <f t="shared" si="17"/>
        <v>0</v>
      </c>
      <c r="DT90" s="5">
        <f t="shared" si="17"/>
        <v>0</v>
      </c>
      <c r="DU90" s="5">
        <f t="shared" si="17"/>
        <v>0</v>
      </c>
      <c r="DV90" s="5">
        <f t="shared" si="17"/>
        <v>0</v>
      </c>
      <c r="DW90" s="5">
        <f t="shared" si="17"/>
        <v>0</v>
      </c>
      <c r="DX90" s="5">
        <f t="shared" si="17"/>
        <v>0</v>
      </c>
      <c r="DY90" s="5">
        <f t="shared" si="17"/>
        <v>0</v>
      </c>
      <c r="DZ90" s="5">
        <f t="shared" si="17"/>
        <v>0</v>
      </c>
      <c r="EA90" s="5">
        <f t="shared" si="17"/>
        <v>0</v>
      </c>
      <c r="EB90" s="5">
        <f t="shared" si="17"/>
        <v>0</v>
      </c>
    </row>
    <row r="91" spans="1:132" outlineLevel="2">
      <c r="A91" s="2" t="s">
        <v>92</v>
      </c>
      <c r="B91" s="2">
        <v>1900</v>
      </c>
      <c r="C91" s="9" t="s">
        <v>124</v>
      </c>
      <c r="D91" s="9" t="s">
        <v>199</v>
      </c>
      <c r="E91" s="8">
        <v>0</v>
      </c>
      <c r="F91" s="8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8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1">
        <v>0</v>
      </c>
      <c r="Z91" s="5">
        <v>0</v>
      </c>
      <c r="AA91" s="5">
        <v>0</v>
      </c>
      <c r="AB91" s="1">
        <v>0</v>
      </c>
      <c r="AC91" s="25">
        <v>0</v>
      </c>
      <c r="AD91" s="8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8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8">
        <v>0</v>
      </c>
      <c r="BY91" s="8">
        <v>0</v>
      </c>
      <c r="BZ91" s="8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8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5">
        <f t="shared" si="16"/>
        <v>0</v>
      </c>
      <c r="DI91" s="5">
        <f t="shared" si="17"/>
        <v>0</v>
      </c>
      <c r="DJ91" s="5">
        <f t="shared" si="17"/>
        <v>0</v>
      </c>
      <c r="DK91" s="5">
        <f t="shared" si="17"/>
        <v>0</v>
      </c>
      <c r="DL91" s="5">
        <f t="shared" si="17"/>
        <v>0</v>
      </c>
      <c r="DM91" s="5">
        <f t="shared" si="17"/>
        <v>0</v>
      </c>
      <c r="DN91" s="5">
        <f t="shared" si="17"/>
        <v>0</v>
      </c>
      <c r="DO91" s="5">
        <f t="shared" si="17"/>
        <v>0</v>
      </c>
      <c r="DP91" s="5">
        <f t="shared" si="17"/>
        <v>0</v>
      </c>
      <c r="DQ91" s="5">
        <f t="shared" si="17"/>
        <v>0</v>
      </c>
      <c r="DR91" s="5">
        <f t="shared" si="17"/>
        <v>0</v>
      </c>
      <c r="DS91" s="5">
        <f t="shared" si="17"/>
        <v>0</v>
      </c>
      <c r="DT91" s="5">
        <f t="shared" si="17"/>
        <v>0</v>
      </c>
      <c r="DU91" s="5">
        <f t="shared" si="17"/>
        <v>0</v>
      </c>
      <c r="DV91" s="5">
        <f t="shared" si="17"/>
        <v>0</v>
      </c>
      <c r="DW91" s="5">
        <f t="shared" si="17"/>
        <v>0</v>
      </c>
      <c r="DX91" s="5">
        <f t="shared" si="17"/>
        <v>0</v>
      </c>
      <c r="DY91" s="5">
        <f t="shared" si="17"/>
        <v>0</v>
      </c>
      <c r="DZ91" s="5">
        <f t="shared" si="17"/>
        <v>0</v>
      </c>
      <c r="EA91" s="5">
        <f t="shared" si="17"/>
        <v>0</v>
      </c>
      <c r="EB91" s="5">
        <f t="shared" si="17"/>
        <v>0</v>
      </c>
    </row>
    <row r="92" spans="1:132" outlineLevel="2">
      <c r="A92" s="2" t="s">
        <v>93</v>
      </c>
      <c r="B92" s="14"/>
      <c r="C92" s="9" t="s">
        <v>124</v>
      </c>
      <c r="D92" s="9" t="s">
        <v>200</v>
      </c>
      <c r="E92" s="8">
        <v>0</v>
      </c>
      <c r="F92" s="8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8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1">
        <v>0</v>
      </c>
      <c r="Z92" s="5">
        <v>0</v>
      </c>
      <c r="AA92" s="5">
        <v>0</v>
      </c>
      <c r="AB92" s="1">
        <v>0</v>
      </c>
      <c r="AC92" s="25">
        <v>0</v>
      </c>
      <c r="AD92" s="8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8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8">
        <v>0</v>
      </c>
      <c r="BY92" s="8">
        <v>0</v>
      </c>
      <c r="BZ92" s="8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8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5">
        <f t="shared" si="16"/>
        <v>0</v>
      </c>
      <c r="DI92" s="5">
        <f t="shared" si="17"/>
        <v>0</v>
      </c>
      <c r="DJ92" s="5">
        <f t="shared" si="17"/>
        <v>0</v>
      </c>
      <c r="DK92" s="5">
        <f t="shared" si="17"/>
        <v>0</v>
      </c>
      <c r="DL92" s="5">
        <f t="shared" si="17"/>
        <v>0</v>
      </c>
      <c r="DM92" s="5">
        <f t="shared" si="17"/>
        <v>0</v>
      </c>
      <c r="DN92" s="5">
        <f t="shared" si="17"/>
        <v>0</v>
      </c>
      <c r="DO92" s="5">
        <f t="shared" si="17"/>
        <v>0</v>
      </c>
      <c r="DP92" s="5">
        <f t="shared" si="17"/>
        <v>0</v>
      </c>
      <c r="DQ92" s="5">
        <f t="shared" si="17"/>
        <v>0</v>
      </c>
      <c r="DR92" s="5">
        <f t="shared" si="17"/>
        <v>0</v>
      </c>
      <c r="DS92" s="5">
        <f t="shared" si="17"/>
        <v>0</v>
      </c>
      <c r="DT92" s="5">
        <f t="shared" si="17"/>
        <v>0</v>
      </c>
      <c r="DU92" s="5">
        <f t="shared" si="17"/>
        <v>0</v>
      </c>
      <c r="DV92" s="5">
        <f t="shared" si="17"/>
        <v>0</v>
      </c>
      <c r="DW92" s="5">
        <f t="shared" si="17"/>
        <v>0</v>
      </c>
      <c r="DX92" s="5">
        <f t="shared" si="17"/>
        <v>0</v>
      </c>
      <c r="DY92" s="5">
        <f t="shared" si="17"/>
        <v>0</v>
      </c>
      <c r="DZ92" s="5">
        <f t="shared" si="17"/>
        <v>0</v>
      </c>
      <c r="EA92" s="5">
        <f t="shared" si="17"/>
        <v>0</v>
      </c>
      <c r="EB92" s="5">
        <f t="shared" si="17"/>
        <v>0</v>
      </c>
    </row>
    <row r="93" spans="1:132" outlineLevel="2">
      <c r="A93" s="2" t="s">
        <v>79</v>
      </c>
      <c r="B93" s="2">
        <v>1900</v>
      </c>
      <c r="C93" s="9" t="s">
        <v>124</v>
      </c>
      <c r="D93" s="9" t="s">
        <v>80</v>
      </c>
      <c r="E93" s="8">
        <v>0</v>
      </c>
      <c r="F93" s="8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8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1">
        <v>0</v>
      </c>
      <c r="Z93" s="5">
        <v>0</v>
      </c>
      <c r="AA93" s="5">
        <v>0</v>
      </c>
      <c r="AB93" s="1">
        <v>0</v>
      </c>
      <c r="AC93" s="25">
        <v>0</v>
      </c>
      <c r="AD93" s="8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8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8">
        <v>0</v>
      </c>
      <c r="BY93" s="8">
        <v>0</v>
      </c>
      <c r="BZ93" s="8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8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0</v>
      </c>
      <c r="DG93" s="8">
        <v>0</v>
      </c>
      <c r="DH93" s="5">
        <f t="shared" si="16"/>
        <v>0</v>
      </c>
      <c r="DI93" s="5">
        <f t="shared" si="17"/>
        <v>0</v>
      </c>
      <c r="DJ93" s="5">
        <f t="shared" si="17"/>
        <v>0</v>
      </c>
      <c r="DK93" s="5">
        <f t="shared" si="17"/>
        <v>0</v>
      </c>
      <c r="DL93" s="5">
        <f t="shared" si="17"/>
        <v>0</v>
      </c>
      <c r="DM93" s="5">
        <f t="shared" si="17"/>
        <v>0</v>
      </c>
      <c r="DN93" s="5">
        <f t="shared" si="17"/>
        <v>0</v>
      </c>
      <c r="DO93" s="5">
        <f t="shared" si="17"/>
        <v>0</v>
      </c>
      <c r="DP93" s="5">
        <f t="shared" si="17"/>
        <v>0</v>
      </c>
      <c r="DQ93" s="5">
        <f t="shared" si="17"/>
        <v>0</v>
      </c>
      <c r="DR93" s="5">
        <f t="shared" si="17"/>
        <v>0</v>
      </c>
      <c r="DS93" s="5">
        <f t="shared" si="17"/>
        <v>0</v>
      </c>
      <c r="DT93" s="5">
        <f t="shared" si="17"/>
        <v>0</v>
      </c>
      <c r="DU93" s="5">
        <f t="shared" si="17"/>
        <v>0</v>
      </c>
      <c r="DV93" s="5">
        <f t="shared" si="17"/>
        <v>0</v>
      </c>
      <c r="DW93" s="5">
        <f t="shared" si="17"/>
        <v>0</v>
      </c>
      <c r="DX93" s="5">
        <f t="shared" si="17"/>
        <v>0</v>
      </c>
      <c r="DY93" s="5">
        <f t="shared" si="17"/>
        <v>0</v>
      </c>
      <c r="DZ93" s="5">
        <f t="shared" si="17"/>
        <v>0</v>
      </c>
      <c r="EA93" s="5">
        <f t="shared" si="17"/>
        <v>0</v>
      </c>
      <c r="EB93" s="5">
        <f t="shared" si="17"/>
        <v>0</v>
      </c>
    </row>
    <row r="94" spans="1:132" outlineLevel="2">
      <c r="A94" s="2" t="s">
        <v>81</v>
      </c>
      <c r="B94" s="2">
        <v>1900</v>
      </c>
      <c r="C94" s="9" t="s">
        <v>124</v>
      </c>
      <c r="D94" s="9" t="s">
        <v>82</v>
      </c>
      <c r="E94" s="8">
        <v>0</v>
      </c>
      <c r="F94" s="8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8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1">
        <v>0</v>
      </c>
      <c r="Z94" s="5">
        <v>0</v>
      </c>
      <c r="AA94" s="5">
        <v>0</v>
      </c>
      <c r="AB94" s="1">
        <v>0</v>
      </c>
      <c r="AC94" s="25">
        <v>0</v>
      </c>
      <c r="AD94" s="8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8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8">
        <v>0</v>
      </c>
      <c r="BY94" s="8">
        <v>0</v>
      </c>
      <c r="BZ94" s="8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8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5">
        <f t="shared" ref="DH94:DH104" si="18">DG94</f>
        <v>0</v>
      </c>
      <c r="DI94" s="5">
        <f t="shared" si="17"/>
        <v>0</v>
      </c>
      <c r="DJ94" s="5">
        <f t="shared" si="17"/>
        <v>0</v>
      </c>
      <c r="DK94" s="5">
        <f t="shared" si="17"/>
        <v>0</v>
      </c>
      <c r="DL94" s="5">
        <f t="shared" si="17"/>
        <v>0</v>
      </c>
      <c r="DM94" s="5">
        <f t="shared" si="17"/>
        <v>0</v>
      </c>
      <c r="DN94" s="5">
        <f t="shared" si="17"/>
        <v>0</v>
      </c>
      <c r="DO94" s="5">
        <f t="shared" si="17"/>
        <v>0</v>
      </c>
      <c r="DP94" s="5">
        <f t="shared" si="17"/>
        <v>0</v>
      </c>
      <c r="DQ94" s="5">
        <f t="shared" si="17"/>
        <v>0</v>
      </c>
      <c r="DR94" s="5">
        <f t="shared" si="17"/>
        <v>0</v>
      </c>
      <c r="DS94" s="5">
        <f t="shared" si="17"/>
        <v>0</v>
      </c>
      <c r="DT94" s="5">
        <f t="shared" si="17"/>
        <v>0</v>
      </c>
      <c r="DU94" s="5">
        <f t="shared" si="17"/>
        <v>0</v>
      </c>
      <c r="DV94" s="5">
        <f t="shared" si="17"/>
        <v>0</v>
      </c>
      <c r="DW94" s="5">
        <f t="shared" si="17"/>
        <v>0</v>
      </c>
      <c r="DX94" s="5">
        <f t="shared" si="17"/>
        <v>0</v>
      </c>
      <c r="DY94" s="5">
        <f t="shared" si="17"/>
        <v>0</v>
      </c>
      <c r="DZ94" s="5">
        <f t="shared" si="17"/>
        <v>0</v>
      </c>
      <c r="EA94" s="5">
        <f t="shared" si="17"/>
        <v>0</v>
      </c>
      <c r="EB94" s="5">
        <f t="shared" si="17"/>
        <v>0</v>
      </c>
    </row>
    <row r="95" spans="1:132" outlineLevel="2">
      <c r="A95" s="2" t="s">
        <v>248</v>
      </c>
      <c r="B95" s="2">
        <v>1900</v>
      </c>
      <c r="C95" s="9" t="s">
        <v>124</v>
      </c>
      <c r="D95" s="9" t="s">
        <v>247</v>
      </c>
      <c r="E95" s="8">
        <v>0</v>
      </c>
      <c r="F95" s="8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8"/>
      <c r="S95" s="5"/>
      <c r="T95" s="5"/>
      <c r="U95" s="5"/>
      <c r="V95" s="5"/>
      <c r="W95" s="5"/>
      <c r="X95" s="5"/>
      <c r="Y95" s="1"/>
      <c r="Z95" s="5"/>
      <c r="AA95" s="5"/>
      <c r="AB95" s="1"/>
      <c r="AC95" s="25"/>
      <c r="AD95" s="8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8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8">
        <v>0</v>
      </c>
      <c r="BY95" s="8">
        <v>0</v>
      </c>
      <c r="BZ95" s="8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8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0</v>
      </c>
      <c r="DH95" s="5">
        <f t="shared" si="18"/>
        <v>0</v>
      </c>
      <c r="DI95" s="5">
        <f t="shared" si="17"/>
        <v>0</v>
      </c>
      <c r="DJ95" s="5">
        <f t="shared" si="17"/>
        <v>0</v>
      </c>
      <c r="DK95" s="5">
        <f t="shared" si="17"/>
        <v>0</v>
      </c>
      <c r="DL95" s="5">
        <f t="shared" si="17"/>
        <v>0</v>
      </c>
      <c r="DM95" s="5">
        <f t="shared" si="17"/>
        <v>0</v>
      </c>
      <c r="DN95" s="5">
        <f t="shared" si="17"/>
        <v>0</v>
      </c>
      <c r="DO95" s="5">
        <f t="shared" si="17"/>
        <v>0</v>
      </c>
      <c r="DP95" s="5">
        <f t="shared" si="17"/>
        <v>0</v>
      </c>
      <c r="DQ95" s="5">
        <f t="shared" si="17"/>
        <v>0</v>
      </c>
      <c r="DR95" s="5">
        <f t="shared" si="17"/>
        <v>0</v>
      </c>
      <c r="DS95" s="5">
        <f t="shared" si="17"/>
        <v>0</v>
      </c>
      <c r="DT95" s="5">
        <f t="shared" si="17"/>
        <v>0</v>
      </c>
      <c r="DU95" s="5">
        <f t="shared" si="17"/>
        <v>0</v>
      </c>
      <c r="DV95" s="5">
        <f t="shared" si="17"/>
        <v>0</v>
      </c>
      <c r="DW95" s="5">
        <f t="shared" si="17"/>
        <v>0</v>
      </c>
      <c r="DX95" s="5">
        <f t="shared" si="17"/>
        <v>0</v>
      </c>
      <c r="DY95" s="5">
        <f t="shared" si="17"/>
        <v>0</v>
      </c>
      <c r="DZ95" s="5">
        <f t="shared" si="17"/>
        <v>0</v>
      </c>
      <c r="EA95" s="5">
        <f t="shared" si="17"/>
        <v>0</v>
      </c>
      <c r="EB95" s="5">
        <f t="shared" si="17"/>
        <v>0</v>
      </c>
    </row>
    <row r="96" spans="1:132" outlineLevel="2">
      <c r="A96" s="2" t="s">
        <v>107</v>
      </c>
      <c r="B96" s="2">
        <v>1900</v>
      </c>
      <c r="C96" s="9" t="s">
        <v>124</v>
      </c>
      <c r="D96" s="9" t="s">
        <v>214</v>
      </c>
      <c r="E96" s="8">
        <v>0</v>
      </c>
      <c r="F96" s="8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8">
        <v>318090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1">
        <v>0</v>
      </c>
      <c r="Z96" s="5">
        <v>0</v>
      </c>
      <c r="AA96" s="5">
        <v>0</v>
      </c>
      <c r="AB96" s="1">
        <v>0</v>
      </c>
      <c r="AC96" s="25">
        <v>0</v>
      </c>
      <c r="AD96" s="8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8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8">
        <v>0</v>
      </c>
      <c r="BY96" s="8">
        <v>0</v>
      </c>
      <c r="BZ96" s="8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8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3209</v>
      </c>
      <c r="DE96" s="8">
        <v>3209</v>
      </c>
      <c r="DF96" s="8">
        <v>3209</v>
      </c>
      <c r="DG96" s="8">
        <v>61538</v>
      </c>
      <c r="DH96" s="5">
        <f t="shared" si="18"/>
        <v>61538</v>
      </c>
      <c r="DI96" s="5">
        <f t="shared" si="17"/>
        <v>61538</v>
      </c>
      <c r="DJ96" s="5">
        <f t="shared" si="17"/>
        <v>61538</v>
      </c>
      <c r="DK96" s="5">
        <f t="shared" si="17"/>
        <v>61538</v>
      </c>
      <c r="DL96" s="5">
        <f t="shared" si="17"/>
        <v>61538</v>
      </c>
      <c r="DM96" s="5">
        <f t="shared" si="17"/>
        <v>61538</v>
      </c>
      <c r="DN96" s="5">
        <f t="shared" si="17"/>
        <v>61538</v>
      </c>
      <c r="DO96" s="5">
        <f t="shared" si="17"/>
        <v>61538</v>
      </c>
      <c r="DP96" s="5">
        <f t="shared" si="17"/>
        <v>61538</v>
      </c>
      <c r="DQ96" s="5">
        <f t="shared" si="17"/>
        <v>61538</v>
      </c>
      <c r="DR96" s="5">
        <f t="shared" si="17"/>
        <v>61538</v>
      </c>
      <c r="DS96" s="5">
        <f t="shared" si="17"/>
        <v>61538</v>
      </c>
      <c r="DT96" s="5">
        <f t="shared" si="17"/>
        <v>61538</v>
      </c>
      <c r="DU96" s="5">
        <f t="shared" si="17"/>
        <v>61538</v>
      </c>
      <c r="DV96" s="5">
        <f t="shared" si="17"/>
        <v>61538</v>
      </c>
      <c r="DW96" s="5">
        <f t="shared" si="17"/>
        <v>61538</v>
      </c>
      <c r="DX96" s="5">
        <f t="shared" si="17"/>
        <v>61538</v>
      </c>
      <c r="DY96" s="5">
        <f t="shared" si="17"/>
        <v>61538</v>
      </c>
      <c r="DZ96" s="5">
        <f t="shared" si="17"/>
        <v>61538</v>
      </c>
      <c r="EA96" s="5">
        <f t="shared" si="17"/>
        <v>61538</v>
      </c>
      <c r="EB96" s="5">
        <f t="shared" si="17"/>
        <v>61538</v>
      </c>
    </row>
    <row r="97" spans="1:132" outlineLevel="2">
      <c r="A97" s="2" t="s">
        <v>96</v>
      </c>
      <c r="B97" s="2">
        <v>2830</v>
      </c>
      <c r="C97" s="9" t="s">
        <v>124</v>
      </c>
      <c r="D97" s="9" t="s">
        <v>203</v>
      </c>
      <c r="E97" s="8">
        <v>0</v>
      </c>
      <c r="F97" s="8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8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1">
        <v>0</v>
      </c>
      <c r="Z97" s="5">
        <v>0</v>
      </c>
      <c r="AA97" s="5">
        <v>0</v>
      </c>
      <c r="AB97" s="1">
        <v>0</v>
      </c>
      <c r="AC97" s="25">
        <v>0</v>
      </c>
      <c r="AD97" s="8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8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8">
        <v>0</v>
      </c>
      <c r="BY97" s="8">
        <v>0</v>
      </c>
      <c r="BZ97" s="8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8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0</v>
      </c>
      <c r="DH97" s="5">
        <f t="shared" si="18"/>
        <v>0</v>
      </c>
      <c r="DI97" s="5">
        <f t="shared" si="17"/>
        <v>0</v>
      </c>
      <c r="DJ97" s="5">
        <f t="shared" si="17"/>
        <v>0</v>
      </c>
      <c r="DK97" s="5">
        <f t="shared" si="17"/>
        <v>0</v>
      </c>
      <c r="DL97" s="5">
        <f t="shared" si="17"/>
        <v>0</v>
      </c>
      <c r="DM97" s="5">
        <f t="shared" si="17"/>
        <v>0</v>
      </c>
      <c r="DN97" s="5">
        <f t="shared" si="17"/>
        <v>0</v>
      </c>
      <c r="DO97" s="5">
        <f t="shared" si="17"/>
        <v>0</v>
      </c>
      <c r="DP97" s="5">
        <f t="shared" si="17"/>
        <v>0</v>
      </c>
      <c r="DQ97" s="5">
        <f t="shared" si="17"/>
        <v>0</v>
      </c>
      <c r="DR97" s="5">
        <f t="shared" si="17"/>
        <v>0</v>
      </c>
      <c r="DS97" s="5">
        <f t="shared" ref="DI97:EB104" si="19">DR97</f>
        <v>0</v>
      </c>
      <c r="DT97" s="5">
        <f t="shared" si="19"/>
        <v>0</v>
      </c>
      <c r="DU97" s="5">
        <f t="shared" si="19"/>
        <v>0</v>
      </c>
      <c r="DV97" s="5">
        <f t="shared" si="19"/>
        <v>0</v>
      </c>
      <c r="DW97" s="5">
        <f t="shared" si="19"/>
        <v>0</v>
      </c>
      <c r="DX97" s="5">
        <f t="shared" si="19"/>
        <v>0</v>
      </c>
      <c r="DY97" s="5">
        <f t="shared" si="19"/>
        <v>0</v>
      </c>
      <c r="DZ97" s="5">
        <f t="shared" si="19"/>
        <v>0</v>
      </c>
      <c r="EA97" s="5">
        <f t="shared" si="19"/>
        <v>0</v>
      </c>
      <c r="EB97" s="5">
        <f t="shared" si="19"/>
        <v>0</v>
      </c>
    </row>
    <row r="98" spans="1:132" outlineLevel="2">
      <c r="A98" s="2" t="s">
        <v>253</v>
      </c>
      <c r="B98" s="2">
        <v>2830</v>
      </c>
      <c r="C98" s="9" t="s">
        <v>124</v>
      </c>
      <c r="D98" s="9" t="s">
        <v>238</v>
      </c>
      <c r="E98" s="8">
        <v>0</v>
      </c>
      <c r="F98" s="8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8"/>
      <c r="S98" s="5"/>
      <c r="T98" s="5"/>
      <c r="U98" s="5"/>
      <c r="V98" s="5"/>
      <c r="W98" s="5"/>
      <c r="X98" s="5"/>
      <c r="Y98" s="1"/>
      <c r="Z98" s="5"/>
      <c r="AA98" s="5"/>
      <c r="AB98" s="1"/>
      <c r="AC98" s="25"/>
      <c r="AD98" s="8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8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8">
        <v>0</v>
      </c>
      <c r="BY98" s="8">
        <v>0</v>
      </c>
      <c r="BZ98" s="8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8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5">
        <f t="shared" si="18"/>
        <v>0</v>
      </c>
      <c r="DI98" s="5">
        <f t="shared" si="19"/>
        <v>0</v>
      </c>
      <c r="DJ98" s="5">
        <f t="shared" si="19"/>
        <v>0</v>
      </c>
      <c r="DK98" s="5">
        <f t="shared" si="19"/>
        <v>0</v>
      </c>
      <c r="DL98" s="5">
        <f t="shared" si="19"/>
        <v>0</v>
      </c>
      <c r="DM98" s="5">
        <f t="shared" si="19"/>
        <v>0</v>
      </c>
      <c r="DN98" s="5">
        <f t="shared" si="19"/>
        <v>0</v>
      </c>
      <c r="DO98" s="5">
        <f t="shared" si="19"/>
        <v>0</v>
      </c>
      <c r="DP98" s="5">
        <f t="shared" si="19"/>
        <v>0</v>
      </c>
      <c r="DQ98" s="5">
        <f t="shared" si="19"/>
        <v>0</v>
      </c>
      <c r="DR98" s="5">
        <f t="shared" si="19"/>
        <v>0</v>
      </c>
      <c r="DS98" s="5">
        <f t="shared" si="19"/>
        <v>0</v>
      </c>
      <c r="DT98" s="5">
        <f t="shared" si="19"/>
        <v>0</v>
      </c>
      <c r="DU98" s="5">
        <f t="shared" si="19"/>
        <v>0</v>
      </c>
      <c r="DV98" s="5">
        <f t="shared" si="19"/>
        <v>0</v>
      </c>
      <c r="DW98" s="5">
        <f t="shared" si="19"/>
        <v>0</v>
      </c>
      <c r="DX98" s="5">
        <f t="shared" si="19"/>
        <v>0</v>
      </c>
      <c r="DY98" s="5">
        <f t="shared" si="19"/>
        <v>0</v>
      </c>
      <c r="DZ98" s="5">
        <f t="shared" si="19"/>
        <v>0</v>
      </c>
      <c r="EA98" s="5">
        <f t="shared" si="19"/>
        <v>0</v>
      </c>
      <c r="EB98" s="5">
        <f t="shared" si="19"/>
        <v>0</v>
      </c>
    </row>
    <row r="99" spans="1:132" outlineLevel="2">
      <c r="A99" s="2" t="s">
        <v>97</v>
      </c>
      <c r="B99" s="2">
        <v>1900</v>
      </c>
      <c r="C99" s="9" t="s">
        <v>124</v>
      </c>
      <c r="D99" s="9" t="s">
        <v>204</v>
      </c>
      <c r="E99" s="8">
        <v>0</v>
      </c>
      <c r="F99" s="8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8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1">
        <v>0</v>
      </c>
      <c r="Z99" s="5">
        <v>0</v>
      </c>
      <c r="AA99" s="5">
        <v>0</v>
      </c>
      <c r="AB99" s="1">
        <v>0</v>
      </c>
      <c r="AC99" s="25">
        <v>0</v>
      </c>
      <c r="AD99" s="8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8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8">
        <v>0</v>
      </c>
      <c r="BY99" s="8">
        <v>0</v>
      </c>
      <c r="BZ99" s="8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8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0</v>
      </c>
      <c r="DG99" s="8">
        <v>0</v>
      </c>
      <c r="DH99" s="5">
        <f t="shared" si="18"/>
        <v>0</v>
      </c>
      <c r="DI99" s="5">
        <f t="shared" si="19"/>
        <v>0</v>
      </c>
      <c r="DJ99" s="5">
        <f t="shared" si="19"/>
        <v>0</v>
      </c>
      <c r="DK99" s="5">
        <f t="shared" si="19"/>
        <v>0</v>
      </c>
      <c r="DL99" s="5">
        <f t="shared" si="19"/>
        <v>0</v>
      </c>
      <c r="DM99" s="5">
        <f t="shared" si="19"/>
        <v>0</v>
      </c>
      <c r="DN99" s="5">
        <f t="shared" si="19"/>
        <v>0</v>
      </c>
      <c r="DO99" s="5">
        <f t="shared" si="19"/>
        <v>0</v>
      </c>
      <c r="DP99" s="5">
        <f t="shared" si="19"/>
        <v>0</v>
      </c>
      <c r="DQ99" s="5">
        <f t="shared" si="19"/>
        <v>0</v>
      </c>
      <c r="DR99" s="5">
        <f t="shared" si="19"/>
        <v>0</v>
      </c>
      <c r="DS99" s="5">
        <f t="shared" si="19"/>
        <v>0</v>
      </c>
      <c r="DT99" s="5">
        <f t="shared" si="19"/>
        <v>0</v>
      </c>
      <c r="DU99" s="5">
        <f t="shared" si="19"/>
        <v>0</v>
      </c>
      <c r="DV99" s="5">
        <f t="shared" si="19"/>
        <v>0</v>
      </c>
      <c r="DW99" s="5">
        <f t="shared" si="19"/>
        <v>0</v>
      </c>
      <c r="DX99" s="5">
        <f t="shared" si="19"/>
        <v>0</v>
      </c>
      <c r="DY99" s="5">
        <f t="shared" si="19"/>
        <v>0</v>
      </c>
      <c r="DZ99" s="5">
        <f t="shared" si="19"/>
        <v>0</v>
      </c>
      <c r="EA99" s="5">
        <f t="shared" si="19"/>
        <v>0</v>
      </c>
      <c r="EB99" s="5">
        <f t="shared" si="19"/>
        <v>0</v>
      </c>
    </row>
    <row r="100" spans="1:132" outlineLevel="2">
      <c r="A100" s="2" t="s">
        <v>98</v>
      </c>
      <c r="B100" s="38" t="s">
        <v>291</v>
      </c>
      <c r="C100" s="9" t="s">
        <v>124</v>
      </c>
      <c r="D100" s="9" t="s">
        <v>205</v>
      </c>
      <c r="E100" s="8">
        <v>0</v>
      </c>
      <c r="F100" s="8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8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1">
        <v>0</v>
      </c>
      <c r="Z100" s="5">
        <v>0</v>
      </c>
      <c r="AA100" s="5">
        <v>0</v>
      </c>
      <c r="AB100" s="1">
        <v>0</v>
      </c>
      <c r="AC100" s="25">
        <v>0</v>
      </c>
      <c r="AD100" s="8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8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8">
        <v>0</v>
      </c>
      <c r="BY100" s="8">
        <v>0</v>
      </c>
      <c r="BZ100" s="8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8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5">
        <f t="shared" si="18"/>
        <v>0</v>
      </c>
      <c r="DI100" s="5">
        <f t="shared" si="19"/>
        <v>0</v>
      </c>
      <c r="DJ100" s="5">
        <f t="shared" si="19"/>
        <v>0</v>
      </c>
      <c r="DK100" s="5">
        <f t="shared" si="19"/>
        <v>0</v>
      </c>
      <c r="DL100" s="5">
        <f t="shared" si="19"/>
        <v>0</v>
      </c>
      <c r="DM100" s="5">
        <f t="shared" si="19"/>
        <v>0</v>
      </c>
      <c r="DN100" s="5">
        <f t="shared" si="19"/>
        <v>0</v>
      </c>
      <c r="DO100" s="5">
        <f t="shared" si="19"/>
        <v>0</v>
      </c>
      <c r="DP100" s="5">
        <f t="shared" si="19"/>
        <v>0</v>
      </c>
      <c r="DQ100" s="5">
        <f t="shared" si="19"/>
        <v>0</v>
      </c>
      <c r="DR100" s="5">
        <f t="shared" si="19"/>
        <v>0</v>
      </c>
      <c r="DS100" s="5">
        <f t="shared" si="19"/>
        <v>0</v>
      </c>
      <c r="DT100" s="5">
        <f t="shared" si="19"/>
        <v>0</v>
      </c>
      <c r="DU100" s="5">
        <f t="shared" si="19"/>
        <v>0</v>
      </c>
      <c r="DV100" s="5">
        <f t="shared" si="19"/>
        <v>0</v>
      </c>
      <c r="DW100" s="5">
        <f t="shared" si="19"/>
        <v>0</v>
      </c>
      <c r="DX100" s="5">
        <f t="shared" si="19"/>
        <v>0</v>
      </c>
      <c r="DY100" s="5">
        <f t="shared" si="19"/>
        <v>0</v>
      </c>
      <c r="DZ100" s="5">
        <f t="shared" si="19"/>
        <v>0</v>
      </c>
      <c r="EA100" s="5">
        <f t="shared" si="19"/>
        <v>0</v>
      </c>
      <c r="EB100" s="5">
        <f t="shared" si="19"/>
        <v>0</v>
      </c>
    </row>
    <row r="101" spans="1:132" outlineLevel="2">
      <c r="A101" s="2" t="s">
        <v>99</v>
      </c>
      <c r="B101" s="2">
        <v>1900</v>
      </c>
      <c r="C101" s="9" t="s">
        <v>124</v>
      </c>
      <c r="D101" s="9" t="s">
        <v>206</v>
      </c>
      <c r="E101" s="8">
        <v>0</v>
      </c>
      <c r="F101" s="8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8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1">
        <v>0</v>
      </c>
      <c r="Z101" s="5">
        <v>0</v>
      </c>
      <c r="AA101" s="5">
        <v>0</v>
      </c>
      <c r="AB101" s="1">
        <v>0</v>
      </c>
      <c r="AC101" s="25">
        <v>0</v>
      </c>
      <c r="AD101" s="8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8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8">
        <v>0</v>
      </c>
      <c r="BY101" s="8">
        <v>0</v>
      </c>
      <c r="BZ101" s="8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8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5">
        <f t="shared" si="18"/>
        <v>0</v>
      </c>
      <c r="DI101" s="5">
        <f t="shared" si="19"/>
        <v>0</v>
      </c>
      <c r="DJ101" s="5">
        <f t="shared" si="19"/>
        <v>0</v>
      </c>
      <c r="DK101" s="5">
        <f t="shared" si="19"/>
        <v>0</v>
      </c>
      <c r="DL101" s="5">
        <f t="shared" si="19"/>
        <v>0</v>
      </c>
      <c r="DM101" s="5">
        <f t="shared" si="19"/>
        <v>0</v>
      </c>
      <c r="DN101" s="5">
        <f t="shared" si="19"/>
        <v>0</v>
      </c>
      <c r="DO101" s="5">
        <f t="shared" si="19"/>
        <v>0</v>
      </c>
      <c r="DP101" s="5">
        <f t="shared" si="19"/>
        <v>0</v>
      </c>
      <c r="DQ101" s="5">
        <f t="shared" si="19"/>
        <v>0</v>
      </c>
      <c r="DR101" s="5">
        <f t="shared" si="19"/>
        <v>0</v>
      </c>
      <c r="DS101" s="5">
        <f t="shared" si="19"/>
        <v>0</v>
      </c>
      <c r="DT101" s="5">
        <f t="shared" si="19"/>
        <v>0</v>
      </c>
      <c r="DU101" s="5">
        <f t="shared" si="19"/>
        <v>0</v>
      </c>
      <c r="DV101" s="5">
        <f t="shared" si="19"/>
        <v>0</v>
      </c>
      <c r="DW101" s="5">
        <f t="shared" si="19"/>
        <v>0</v>
      </c>
      <c r="DX101" s="5">
        <f t="shared" si="19"/>
        <v>0</v>
      </c>
      <c r="DY101" s="5">
        <f t="shared" si="19"/>
        <v>0</v>
      </c>
      <c r="DZ101" s="5">
        <f t="shared" si="19"/>
        <v>0</v>
      </c>
      <c r="EA101" s="5">
        <f t="shared" si="19"/>
        <v>0</v>
      </c>
      <c r="EB101" s="5">
        <f t="shared" si="19"/>
        <v>0</v>
      </c>
    </row>
    <row r="102" spans="1:132" outlineLevel="2">
      <c r="A102" s="2" t="s">
        <v>100</v>
      </c>
      <c r="B102" s="38" t="s">
        <v>291</v>
      </c>
      <c r="C102" s="9" t="s">
        <v>124</v>
      </c>
      <c r="D102" s="9" t="s">
        <v>207</v>
      </c>
      <c r="E102" s="8">
        <v>0</v>
      </c>
      <c r="F102" s="8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8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1">
        <v>0</v>
      </c>
      <c r="Z102" s="5">
        <v>0</v>
      </c>
      <c r="AA102" s="5">
        <v>0</v>
      </c>
      <c r="AB102" s="1">
        <v>0</v>
      </c>
      <c r="AC102" s="25">
        <v>0</v>
      </c>
      <c r="AD102" s="8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8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8">
        <v>0</v>
      </c>
      <c r="BY102" s="8">
        <v>0</v>
      </c>
      <c r="BZ102" s="8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8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5">
        <f t="shared" si="18"/>
        <v>0</v>
      </c>
      <c r="DI102" s="5">
        <f t="shared" si="19"/>
        <v>0</v>
      </c>
      <c r="DJ102" s="5">
        <f t="shared" si="19"/>
        <v>0</v>
      </c>
      <c r="DK102" s="5">
        <f t="shared" si="19"/>
        <v>0</v>
      </c>
      <c r="DL102" s="5">
        <f t="shared" si="19"/>
        <v>0</v>
      </c>
      <c r="DM102" s="5">
        <f t="shared" si="19"/>
        <v>0</v>
      </c>
      <c r="DN102" s="5">
        <f t="shared" si="19"/>
        <v>0</v>
      </c>
      <c r="DO102" s="5">
        <f t="shared" si="19"/>
        <v>0</v>
      </c>
      <c r="DP102" s="5">
        <f t="shared" si="19"/>
        <v>0</v>
      </c>
      <c r="DQ102" s="5">
        <f t="shared" si="19"/>
        <v>0</v>
      </c>
      <c r="DR102" s="5">
        <f t="shared" si="19"/>
        <v>0</v>
      </c>
      <c r="DS102" s="5">
        <f t="shared" si="19"/>
        <v>0</v>
      </c>
      <c r="DT102" s="5">
        <f t="shared" si="19"/>
        <v>0</v>
      </c>
      <c r="DU102" s="5">
        <f t="shared" si="19"/>
        <v>0</v>
      </c>
      <c r="DV102" s="5">
        <f t="shared" si="19"/>
        <v>0</v>
      </c>
      <c r="DW102" s="5">
        <f t="shared" si="19"/>
        <v>0</v>
      </c>
      <c r="DX102" s="5">
        <f t="shared" si="19"/>
        <v>0</v>
      </c>
      <c r="DY102" s="5">
        <f t="shared" si="19"/>
        <v>0</v>
      </c>
      <c r="DZ102" s="5">
        <f t="shared" si="19"/>
        <v>0</v>
      </c>
      <c r="EA102" s="5">
        <f t="shared" si="19"/>
        <v>0</v>
      </c>
      <c r="EB102" s="5">
        <f t="shared" si="19"/>
        <v>0</v>
      </c>
    </row>
    <row r="103" spans="1:132" outlineLevel="2">
      <c r="A103" s="2" t="s">
        <v>101</v>
      </c>
      <c r="B103" s="2">
        <v>1900</v>
      </c>
      <c r="C103" s="9" t="s">
        <v>124</v>
      </c>
      <c r="D103" s="9" t="s">
        <v>208</v>
      </c>
      <c r="E103" s="8">
        <v>0</v>
      </c>
      <c r="F103" s="8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8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1">
        <v>0</v>
      </c>
      <c r="Z103" s="5">
        <v>0</v>
      </c>
      <c r="AA103" s="5">
        <v>0</v>
      </c>
      <c r="AB103" s="1">
        <v>0</v>
      </c>
      <c r="AC103" s="25">
        <v>0</v>
      </c>
      <c r="AD103" s="8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8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8">
        <v>0</v>
      </c>
      <c r="BY103" s="8">
        <v>0</v>
      </c>
      <c r="BZ103" s="8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8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5">
        <f t="shared" si="18"/>
        <v>0</v>
      </c>
      <c r="DI103" s="5">
        <f t="shared" si="19"/>
        <v>0</v>
      </c>
      <c r="DJ103" s="5">
        <f t="shared" si="19"/>
        <v>0</v>
      </c>
      <c r="DK103" s="5">
        <f t="shared" si="19"/>
        <v>0</v>
      </c>
      <c r="DL103" s="5">
        <f t="shared" si="19"/>
        <v>0</v>
      </c>
      <c r="DM103" s="5">
        <f t="shared" si="19"/>
        <v>0</v>
      </c>
      <c r="DN103" s="5">
        <f t="shared" si="19"/>
        <v>0</v>
      </c>
      <c r="DO103" s="5">
        <f t="shared" si="19"/>
        <v>0</v>
      </c>
      <c r="DP103" s="5">
        <f t="shared" si="19"/>
        <v>0</v>
      </c>
      <c r="DQ103" s="5">
        <f t="shared" si="19"/>
        <v>0</v>
      </c>
      <c r="DR103" s="5">
        <f t="shared" si="19"/>
        <v>0</v>
      </c>
      <c r="DS103" s="5">
        <f t="shared" si="19"/>
        <v>0</v>
      </c>
      <c r="DT103" s="5">
        <f t="shared" si="19"/>
        <v>0</v>
      </c>
      <c r="DU103" s="5">
        <f t="shared" si="19"/>
        <v>0</v>
      </c>
      <c r="DV103" s="5">
        <f t="shared" si="19"/>
        <v>0</v>
      </c>
      <c r="DW103" s="5">
        <f t="shared" si="19"/>
        <v>0</v>
      </c>
      <c r="DX103" s="5">
        <f t="shared" si="19"/>
        <v>0</v>
      </c>
      <c r="DY103" s="5">
        <f t="shared" si="19"/>
        <v>0</v>
      </c>
      <c r="DZ103" s="5">
        <f t="shared" si="19"/>
        <v>0</v>
      </c>
      <c r="EA103" s="5">
        <f t="shared" si="19"/>
        <v>0</v>
      </c>
      <c r="EB103" s="5">
        <f t="shared" si="19"/>
        <v>0</v>
      </c>
    </row>
    <row r="104" spans="1:132" outlineLevel="2">
      <c r="A104" s="2" t="s">
        <v>270</v>
      </c>
      <c r="B104" s="50">
        <v>1900</v>
      </c>
      <c r="C104" s="9" t="s">
        <v>124</v>
      </c>
      <c r="D104" s="9" t="s">
        <v>269</v>
      </c>
      <c r="E104" s="8"/>
      <c r="F104" s="8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8"/>
      <c r="S104" s="5"/>
      <c r="T104" s="5"/>
      <c r="U104" s="5"/>
      <c r="V104" s="5"/>
      <c r="W104" s="5"/>
      <c r="X104" s="5"/>
      <c r="Y104" s="1"/>
      <c r="Z104" s="5"/>
      <c r="AA104" s="5"/>
      <c r="AB104" s="1"/>
      <c r="AC104" s="25"/>
      <c r="AD104" s="8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8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8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8"/>
      <c r="CY104" s="8"/>
      <c r="CZ104" s="8"/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5">
        <f t="shared" si="18"/>
        <v>0</v>
      </c>
      <c r="DI104" s="5">
        <f t="shared" si="19"/>
        <v>0</v>
      </c>
      <c r="DJ104" s="5">
        <f t="shared" si="19"/>
        <v>0</v>
      </c>
      <c r="DK104" s="5">
        <f t="shared" si="19"/>
        <v>0</v>
      </c>
      <c r="DL104" s="5">
        <f t="shared" si="19"/>
        <v>0</v>
      </c>
      <c r="DM104" s="5">
        <f t="shared" si="19"/>
        <v>0</v>
      </c>
      <c r="DN104" s="5">
        <f t="shared" si="19"/>
        <v>0</v>
      </c>
      <c r="DO104" s="5">
        <f t="shared" si="19"/>
        <v>0</v>
      </c>
      <c r="DP104" s="5">
        <f t="shared" si="19"/>
        <v>0</v>
      </c>
      <c r="DQ104" s="5">
        <f t="shared" si="19"/>
        <v>0</v>
      </c>
      <c r="DR104" s="5">
        <f t="shared" si="19"/>
        <v>0</v>
      </c>
      <c r="DS104" s="5">
        <f t="shared" si="19"/>
        <v>0</v>
      </c>
      <c r="DT104" s="5">
        <f t="shared" si="19"/>
        <v>0</v>
      </c>
      <c r="DU104" s="5">
        <f t="shared" si="19"/>
        <v>0</v>
      </c>
      <c r="DV104" s="5">
        <f t="shared" si="19"/>
        <v>0</v>
      </c>
      <c r="DW104" s="5">
        <f t="shared" si="19"/>
        <v>0</v>
      </c>
      <c r="DX104" s="5">
        <f t="shared" si="19"/>
        <v>0</v>
      </c>
      <c r="DY104" s="5">
        <f t="shared" si="19"/>
        <v>0</v>
      </c>
      <c r="DZ104" s="5">
        <f t="shared" si="19"/>
        <v>0</v>
      </c>
      <c r="EA104" s="5">
        <f t="shared" si="19"/>
        <v>0</v>
      </c>
      <c r="EB104" s="5">
        <f t="shared" si="19"/>
        <v>0</v>
      </c>
    </row>
    <row r="105" spans="1:132" s="6" customFormat="1" outlineLevel="1">
      <c r="A105" s="6" t="s">
        <v>245</v>
      </c>
      <c r="C105" s="26"/>
      <c r="D105" s="26"/>
      <c r="E105" s="19">
        <v>-247000</v>
      </c>
      <c r="F105" s="19">
        <v>-118238.31</v>
      </c>
      <c r="G105" s="27">
        <v>-118238.31</v>
      </c>
      <c r="H105" s="27">
        <v>-118238.31</v>
      </c>
      <c r="I105" s="27">
        <v>-118238.31</v>
      </c>
      <c r="J105" s="27">
        <v>-118238.31</v>
      </c>
      <c r="K105" s="27">
        <v>-118238.31</v>
      </c>
      <c r="L105" s="27">
        <v>-118238.31</v>
      </c>
      <c r="M105" s="27">
        <v>-118238.31</v>
      </c>
      <c r="N105" s="27">
        <v>-118238.31</v>
      </c>
      <c r="O105" s="27">
        <v>-118238.31</v>
      </c>
      <c r="P105" s="27">
        <v>-118238.31</v>
      </c>
      <c r="Q105" s="27">
        <v>-118238.31</v>
      </c>
      <c r="R105" s="19">
        <v>-87315.669999999984</v>
      </c>
      <c r="S105" s="11">
        <v>-405405.67</v>
      </c>
      <c r="T105" s="11">
        <v>-405405.67</v>
      </c>
      <c r="U105" s="11">
        <v>-405405.67</v>
      </c>
      <c r="V105" s="11">
        <v>-405405.67</v>
      </c>
      <c r="W105" s="11">
        <v>-405405.67</v>
      </c>
      <c r="X105" s="11">
        <v>-405405.67</v>
      </c>
      <c r="Y105" s="10">
        <v>-405405.67</v>
      </c>
      <c r="Z105" s="11">
        <v>-405405.67</v>
      </c>
      <c r="AA105" s="11">
        <v>-405405.67</v>
      </c>
      <c r="AB105" s="10">
        <v>-405405.67</v>
      </c>
      <c r="AC105" s="28">
        <v>-405405.67</v>
      </c>
      <c r="AD105" s="19">
        <v>-928544.97</v>
      </c>
      <c r="AE105" s="11">
        <v>-928544.97</v>
      </c>
      <c r="AF105" s="11">
        <v>-928544.97</v>
      </c>
      <c r="AG105" s="11">
        <v>-928544.97</v>
      </c>
      <c r="AH105" s="11">
        <v>-928544.97</v>
      </c>
      <c r="AI105" s="11">
        <v>-928544.97</v>
      </c>
      <c r="AJ105" s="11">
        <v>-928544.97</v>
      </c>
      <c r="AK105" s="11">
        <v>-928544.97</v>
      </c>
      <c r="AL105" s="11">
        <v>-928544.97</v>
      </c>
      <c r="AM105" s="11">
        <v>-928544.97</v>
      </c>
      <c r="AN105" s="11">
        <v>-928544.97</v>
      </c>
      <c r="AO105" s="11">
        <v>-928544.97</v>
      </c>
      <c r="AP105" s="11">
        <v>-1359411.1099999999</v>
      </c>
      <c r="AQ105" s="11">
        <v>-1359411.1099999999</v>
      </c>
      <c r="AR105" s="11">
        <v>-1359411.1099999999</v>
      </c>
      <c r="AS105" s="11">
        <v>-1359411.1099999999</v>
      </c>
      <c r="AT105" s="11">
        <v>-1359411.1099999999</v>
      </c>
      <c r="AU105" s="11">
        <v>-1359411.1099999999</v>
      </c>
      <c r="AV105" s="11">
        <v>-1359411.1099999999</v>
      </c>
      <c r="AW105" s="11">
        <v>-1359411.1099999999</v>
      </c>
      <c r="AX105" s="11">
        <v>-1359411.1099999999</v>
      </c>
      <c r="AY105" s="11">
        <v>-1375736.4649999999</v>
      </c>
      <c r="AZ105" s="11">
        <v>-1375736.4649999999</v>
      </c>
      <c r="BA105" s="11">
        <v>-1375736.4649999999</v>
      </c>
      <c r="BB105" s="11">
        <v>264.26</v>
      </c>
      <c r="BC105" s="19">
        <v>264.26</v>
      </c>
      <c r="BD105" s="11">
        <v>264.26</v>
      </c>
      <c r="BE105" s="11">
        <v>264.26</v>
      </c>
      <c r="BF105" s="11">
        <v>264.26</v>
      </c>
      <c r="BG105" s="11">
        <v>264.26</v>
      </c>
      <c r="BH105" s="11">
        <v>264.26</v>
      </c>
      <c r="BI105" s="11">
        <v>264.26</v>
      </c>
      <c r="BJ105" s="11">
        <v>264.26</v>
      </c>
      <c r="BK105" s="11">
        <v>263.89499999999998</v>
      </c>
      <c r="BL105" s="11">
        <v>263.89499999999998</v>
      </c>
      <c r="BM105" s="11">
        <v>263.89499999999998</v>
      </c>
      <c r="BN105" s="11">
        <v>0</v>
      </c>
      <c r="BO105" s="11">
        <v>0</v>
      </c>
      <c r="BP105" s="11">
        <v>0</v>
      </c>
      <c r="BQ105" s="11">
        <v>0</v>
      </c>
      <c r="BR105" s="11">
        <v>0</v>
      </c>
      <c r="BS105" s="11">
        <v>0</v>
      </c>
      <c r="BT105" s="11">
        <v>0</v>
      </c>
      <c r="BU105" s="11">
        <v>0</v>
      </c>
      <c r="BV105" s="11">
        <v>0</v>
      </c>
      <c r="BW105" s="11">
        <v>0</v>
      </c>
      <c r="BX105" s="19">
        <v>0</v>
      </c>
      <c r="BY105" s="19">
        <v>0</v>
      </c>
      <c r="BZ105" s="19">
        <v>0</v>
      </c>
      <c r="CA105" s="19">
        <v>0</v>
      </c>
      <c r="CB105" s="19">
        <v>0</v>
      </c>
      <c r="CC105" s="19">
        <v>0</v>
      </c>
      <c r="CD105" s="19">
        <v>0</v>
      </c>
      <c r="CE105" s="19">
        <v>0</v>
      </c>
      <c r="CF105" s="19">
        <v>0</v>
      </c>
      <c r="CG105" s="19">
        <v>0</v>
      </c>
      <c r="CH105" s="19">
        <v>0</v>
      </c>
      <c r="CI105" s="19">
        <v>0</v>
      </c>
      <c r="CJ105" s="19">
        <v>0</v>
      </c>
      <c r="CK105" s="19">
        <v>0</v>
      </c>
      <c r="CL105" s="19">
        <v>0</v>
      </c>
      <c r="CM105" s="19">
        <v>0</v>
      </c>
      <c r="CN105" s="19">
        <v>0</v>
      </c>
      <c r="CO105" s="19">
        <v>0</v>
      </c>
      <c r="CP105" s="19">
        <v>0</v>
      </c>
      <c r="CQ105" s="19">
        <v>0</v>
      </c>
      <c r="CR105" s="19">
        <v>0</v>
      </c>
      <c r="CS105" s="19">
        <v>0</v>
      </c>
      <c r="CT105" s="19">
        <v>0</v>
      </c>
      <c r="CU105" s="19">
        <v>0</v>
      </c>
      <c r="CV105" s="19">
        <v>0</v>
      </c>
      <c r="CW105" s="19">
        <v>0</v>
      </c>
      <c r="CX105" s="19">
        <v>-476657</v>
      </c>
      <c r="CY105" s="19">
        <v>-476657</v>
      </c>
      <c r="CZ105" s="19">
        <v>-476657</v>
      </c>
      <c r="DA105" s="19">
        <v>-298010</v>
      </c>
      <c r="DB105" s="19">
        <v>-298010</v>
      </c>
      <c r="DC105" s="19">
        <v>-298010</v>
      </c>
      <c r="DD105" s="19">
        <v>-597303</v>
      </c>
      <c r="DE105" s="19">
        <v>-597303</v>
      </c>
      <c r="DF105" s="19">
        <v>-597303</v>
      </c>
      <c r="DG105" s="19">
        <v>-330460</v>
      </c>
      <c r="DH105" s="19">
        <f>SUBTOTAL(9,DH53:DH104)</f>
        <v>-330460</v>
      </c>
      <c r="DI105" s="19">
        <f t="shared" ref="DI105:EB105" si="20">SUBTOTAL(9,DI53:DI104)</f>
        <v>-330460</v>
      </c>
      <c r="DJ105" s="19">
        <f t="shared" si="20"/>
        <v>-330460</v>
      </c>
      <c r="DK105" s="19">
        <f t="shared" si="20"/>
        <v>-330460</v>
      </c>
      <c r="DL105" s="19">
        <f t="shared" si="20"/>
        <v>-330460</v>
      </c>
      <c r="DM105" s="19">
        <f t="shared" si="20"/>
        <v>-330460</v>
      </c>
      <c r="DN105" s="19">
        <f t="shared" si="20"/>
        <v>-330460</v>
      </c>
      <c r="DO105" s="19">
        <f t="shared" si="20"/>
        <v>-330460</v>
      </c>
      <c r="DP105" s="19">
        <f t="shared" si="20"/>
        <v>-330460</v>
      </c>
      <c r="DQ105" s="19">
        <f t="shared" si="20"/>
        <v>-330460</v>
      </c>
      <c r="DR105" s="19">
        <f t="shared" si="20"/>
        <v>-330460</v>
      </c>
      <c r="DS105" s="19">
        <f t="shared" si="20"/>
        <v>-330460</v>
      </c>
      <c r="DT105" s="19">
        <f t="shared" si="20"/>
        <v>-330460</v>
      </c>
      <c r="DU105" s="19">
        <f t="shared" si="20"/>
        <v>-330460</v>
      </c>
      <c r="DV105" s="19">
        <f t="shared" si="20"/>
        <v>-330460</v>
      </c>
      <c r="DW105" s="19">
        <f t="shared" si="20"/>
        <v>-330460</v>
      </c>
      <c r="DX105" s="19">
        <f t="shared" si="20"/>
        <v>-330460</v>
      </c>
      <c r="DY105" s="19">
        <f t="shared" si="20"/>
        <v>-330460</v>
      </c>
      <c r="DZ105" s="19">
        <f t="shared" si="20"/>
        <v>-330460</v>
      </c>
      <c r="EA105" s="19">
        <f t="shared" si="20"/>
        <v>-330460</v>
      </c>
      <c r="EB105" s="19">
        <f t="shared" si="20"/>
        <v>-330460</v>
      </c>
    </row>
    <row r="106" spans="1:132" outlineLevel="2">
      <c r="A106" s="2" t="s">
        <v>109</v>
      </c>
      <c r="C106" s="9" t="s">
        <v>130</v>
      </c>
      <c r="D106" s="9" t="s">
        <v>216</v>
      </c>
      <c r="E106" s="8">
        <v>0</v>
      </c>
      <c r="F106" s="8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8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1">
        <v>0</v>
      </c>
      <c r="Z106" s="5">
        <v>0</v>
      </c>
      <c r="AA106" s="5">
        <v>0</v>
      </c>
      <c r="AB106" s="1">
        <v>0</v>
      </c>
      <c r="AC106" s="25">
        <v>0</v>
      </c>
      <c r="AD106" s="8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8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8">
        <v>0</v>
      </c>
      <c r="BY106" s="8">
        <v>0</v>
      </c>
      <c r="BZ106" s="8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8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5">
        <f t="shared" ref="DH106:DW121" si="21">DG106</f>
        <v>0</v>
      </c>
      <c r="DI106" s="5">
        <f t="shared" si="21"/>
        <v>0</v>
      </c>
      <c r="DJ106" s="5">
        <f t="shared" si="21"/>
        <v>0</v>
      </c>
      <c r="DK106" s="5">
        <f t="shared" si="21"/>
        <v>0</v>
      </c>
      <c r="DL106" s="5">
        <f t="shared" si="21"/>
        <v>0</v>
      </c>
      <c r="DM106" s="5">
        <f t="shared" si="21"/>
        <v>0</v>
      </c>
      <c r="DN106" s="5">
        <f t="shared" si="21"/>
        <v>0</v>
      </c>
      <c r="DO106" s="5">
        <f t="shared" si="21"/>
        <v>0</v>
      </c>
      <c r="DP106" s="5">
        <f t="shared" si="21"/>
        <v>0</v>
      </c>
      <c r="DQ106" s="5">
        <f t="shared" si="21"/>
        <v>0</v>
      </c>
      <c r="DR106" s="5">
        <f t="shared" si="21"/>
        <v>0</v>
      </c>
      <c r="DS106" s="5">
        <f t="shared" si="21"/>
        <v>0</v>
      </c>
      <c r="DT106" s="5">
        <f t="shared" si="21"/>
        <v>0</v>
      </c>
      <c r="DU106" s="5">
        <f t="shared" si="21"/>
        <v>0</v>
      </c>
      <c r="DV106" s="5">
        <f t="shared" si="21"/>
        <v>0</v>
      </c>
      <c r="DW106" s="5">
        <f t="shared" si="21"/>
        <v>0</v>
      </c>
      <c r="DX106" s="5">
        <f t="shared" ref="DX106:EB125" si="22">DW106</f>
        <v>0</v>
      </c>
      <c r="DY106" s="5">
        <f t="shared" si="22"/>
        <v>0</v>
      </c>
      <c r="DZ106" s="5">
        <f t="shared" si="22"/>
        <v>0</v>
      </c>
      <c r="EA106" s="5">
        <f t="shared" si="22"/>
        <v>0</v>
      </c>
      <c r="EB106" s="5">
        <f t="shared" si="22"/>
        <v>0</v>
      </c>
    </row>
    <row r="107" spans="1:132" outlineLevel="2">
      <c r="A107" s="2" t="s">
        <v>108</v>
      </c>
      <c r="B107" s="2">
        <v>1900</v>
      </c>
      <c r="C107" s="9" t="s">
        <v>130</v>
      </c>
      <c r="D107" s="9" t="s">
        <v>215</v>
      </c>
      <c r="E107" s="8">
        <v>0</v>
      </c>
      <c r="F107" s="8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8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1">
        <v>0</v>
      </c>
      <c r="Z107" s="5">
        <v>0</v>
      </c>
      <c r="AA107" s="5">
        <v>0</v>
      </c>
      <c r="AB107" s="1">
        <v>0</v>
      </c>
      <c r="AC107" s="25">
        <v>0</v>
      </c>
      <c r="AD107" s="8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8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8">
        <v>0</v>
      </c>
      <c r="BY107" s="8">
        <v>0</v>
      </c>
      <c r="BZ107" s="8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8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0</v>
      </c>
      <c r="DG107" s="8">
        <v>0</v>
      </c>
      <c r="DH107" s="5">
        <f t="shared" si="21"/>
        <v>0</v>
      </c>
      <c r="DI107" s="5">
        <f t="shared" si="21"/>
        <v>0</v>
      </c>
      <c r="DJ107" s="5">
        <f t="shared" si="21"/>
        <v>0</v>
      </c>
      <c r="DK107" s="5">
        <f t="shared" si="21"/>
        <v>0</v>
      </c>
      <c r="DL107" s="5">
        <f t="shared" si="21"/>
        <v>0</v>
      </c>
      <c r="DM107" s="5">
        <f t="shared" si="21"/>
        <v>0</v>
      </c>
      <c r="DN107" s="5">
        <f t="shared" si="21"/>
        <v>0</v>
      </c>
      <c r="DO107" s="5">
        <f t="shared" si="21"/>
        <v>0</v>
      </c>
      <c r="DP107" s="5">
        <f t="shared" si="21"/>
        <v>0</v>
      </c>
      <c r="DQ107" s="5">
        <f t="shared" si="21"/>
        <v>0</v>
      </c>
      <c r="DR107" s="5">
        <f t="shared" si="21"/>
        <v>0</v>
      </c>
      <c r="DS107" s="5">
        <f t="shared" si="21"/>
        <v>0</v>
      </c>
      <c r="DT107" s="5">
        <f t="shared" si="21"/>
        <v>0</v>
      </c>
      <c r="DU107" s="5">
        <f t="shared" si="21"/>
        <v>0</v>
      </c>
      <c r="DV107" s="5">
        <f t="shared" si="21"/>
        <v>0</v>
      </c>
      <c r="DW107" s="5">
        <f t="shared" si="21"/>
        <v>0</v>
      </c>
      <c r="DX107" s="5">
        <f t="shared" si="22"/>
        <v>0</v>
      </c>
      <c r="DY107" s="5">
        <f t="shared" si="22"/>
        <v>0</v>
      </c>
      <c r="DZ107" s="5">
        <f t="shared" si="22"/>
        <v>0</v>
      </c>
      <c r="EA107" s="5">
        <f t="shared" si="22"/>
        <v>0</v>
      </c>
      <c r="EB107" s="5">
        <f t="shared" si="22"/>
        <v>0</v>
      </c>
    </row>
    <row r="108" spans="1:132" outlineLevel="2">
      <c r="A108" s="2" t="s">
        <v>249</v>
      </c>
      <c r="C108" s="9" t="s">
        <v>130</v>
      </c>
      <c r="D108" s="9" t="s">
        <v>250</v>
      </c>
      <c r="E108" s="8">
        <v>0</v>
      </c>
      <c r="F108" s="8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8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1">
        <v>0</v>
      </c>
      <c r="Z108" s="5">
        <v>0</v>
      </c>
      <c r="AA108" s="5">
        <v>0</v>
      </c>
      <c r="AB108" s="1">
        <v>0</v>
      </c>
      <c r="AC108" s="25">
        <v>0</v>
      </c>
      <c r="AD108" s="8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8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8">
        <v>0</v>
      </c>
      <c r="BY108" s="8">
        <v>0</v>
      </c>
      <c r="BZ108" s="8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8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  <c r="DG108" s="8">
        <v>0</v>
      </c>
      <c r="DH108" s="5">
        <f t="shared" si="21"/>
        <v>0</v>
      </c>
      <c r="DI108" s="5">
        <f t="shared" si="21"/>
        <v>0</v>
      </c>
      <c r="DJ108" s="5">
        <f t="shared" si="21"/>
        <v>0</v>
      </c>
      <c r="DK108" s="5">
        <f t="shared" si="21"/>
        <v>0</v>
      </c>
      <c r="DL108" s="5">
        <f t="shared" si="21"/>
        <v>0</v>
      </c>
      <c r="DM108" s="5">
        <f t="shared" si="21"/>
        <v>0</v>
      </c>
      <c r="DN108" s="5">
        <f t="shared" si="21"/>
        <v>0</v>
      </c>
      <c r="DO108" s="5">
        <f t="shared" si="21"/>
        <v>0</v>
      </c>
      <c r="DP108" s="5">
        <f t="shared" si="21"/>
        <v>0</v>
      </c>
      <c r="DQ108" s="5">
        <f t="shared" si="21"/>
        <v>0</v>
      </c>
      <c r="DR108" s="5">
        <f t="shared" si="21"/>
        <v>0</v>
      </c>
      <c r="DS108" s="5">
        <f t="shared" si="21"/>
        <v>0</v>
      </c>
      <c r="DT108" s="5">
        <f t="shared" si="21"/>
        <v>0</v>
      </c>
      <c r="DU108" s="5">
        <f t="shared" si="21"/>
        <v>0</v>
      </c>
      <c r="DV108" s="5">
        <f t="shared" si="21"/>
        <v>0</v>
      </c>
      <c r="DW108" s="5">
        <f t="shared" si="21"/>
        <v>0</v>
      </c>
      <c r="DX108" s="5">
        <f t="shared" si="22"/>
        <v>0</v>
      </c>
      <c r="DY108" s="5">
        <f t="shared" si="22"/>
        <v>0</v>
      </c>
      <c r="DZ108" s="5">
        <f t="shared" si="22"/>
        <v>0</v>
      </c>
      <c r="EA108" s="5">
        <f t="shared" si="22"/>
        <v>0</v>
      </c>
      <c r="EB108" s="5">
        <f t="shared" si="22"/>
        <v>0</v>
      </c>
    </row>
    <row r="109" spans="1:132" outlineLevel="2">
      <c r="A109" s="2" t="s">
        <v>110</v>
      </c>
      <c r="B109" s="2">
        <v>1900</v>
      </c>
      <c r="C109" s="9" t="s">
        <v>130</v>
      </c>
      <c r="D109" s="9" t="s">
        <v>217</v>
      </c>
      <c r="E109" s="8">
        <v>0</v>
      </c>
      <c r="F109" s="8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8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1">
        <v>0</v>
      </c>
      <c r="Z109" s="5">
        <v>0</v>
      </c>
      <c r="AA109" s="5">
        <v>0</v>
      </c>
      <c r="AB109" s="1">
        <v>0</v>
      </c>
      <c r="AC109" s="25">
        <v>0</v>
      </c>
      <c r="AD109" s="8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8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8">
        <v>0</v>
      </c>
      <c r="BY109" s="8">
        <v>0</v>
      </c>
      <c r="BZ109" s="8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8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0</v>
      </c>
      <c r="DH109" s="5">
        <f t="shared" si="21"/>
        <v>0</v>
      </c>
      <c r="DI109" s="5">
        <f t="shared" si="21"/>
        <v>0</v>
      </c>
      <c r="DJ109" s="5">
        <f t="shared" si="21"/>
        <v>0</v>
      </c>
      <c r="DK109" s="5">
        <f t="shared" si="21"/>
        <v>0</v>
      </c>
      <c r="DL109" s="5">
        <f t="shared" si="21"/>
        <v>0</v>
      </c>
      <c r="DM109" s="5">
        <f t="shared" si="21"/>
        <v>0</v>
      </c>
      <c r="DN109" s="5">
        <f t="shared" si="21"/>
        <v>0</v>
      </c>
      <c r="DO109" s="5">
        <f t="shared" si="21"/>
        <v>0</v>
      </c>
      <c r="DP109" s="5">
        <f t="shared" si="21"/>
        <v>0</v>
      </c>
      <c r="DQ109" s="5">
        <f t="shared" si="21"/>
        <v>0</v>
      </c>
      <c r="DR109" s="5">
        <f t="shared" si="21"/>
        <v>0</v>
      </c>
      <c r="DS109" s="5">
        <f t="shared" si="21"/>
        <v>0</v>
      </c>
      <c r="DT109" s="5">
        <f t="shared" si="21"/>
        <v>0</v>
      </c>
      <c r="DU109" s="5">
        <f t="shared" si="21"/>
        <v>0</v>
      </c>
      <c r="DV109" s="5">
        <f t="shared" si="21"/>
        <v>0</v>
      </c>
      <c r="DW109" s="5">
        <f t="shared" si="21"/>
        <v>0</v>
      </c>
      <c r="DX109" s="5">
        <f t="shared" si="22"/>
        <v>0</v>
      </c>
      <c r="DY109" s="5">
        <f t="shared" si="22"/>
        <v>0</v>
      </c>
      <c r="DZ109" s="5">
        <f t="shared" si="22"/>
        <v>0</v>
      </c>
      <c r="EA109" s="5">
        <f t="shared" si="22"/>
        <v>0</v>
      </c>
      <c r="EB109" s="5">
        <f t="shared" si="22"/>
        <v>0</v>
      </c>
    </row>
    <row r="110" spans="1:132" outlineLevel="2">
      <c r="A110" s="2" t="s">
        <v>111</v>
      </c>
      <c r="B110" s="2">
        <v>2820</v>
      </c>
      <c r="C110" s="9" t="s">
        <v>130</v>
      </c>
      <c r="D110" s="9" t="s">
        <v>218</v>
      </c>
      <c r="E110" s="8">
        <v>0</v>
      </c>
      <c r="F110" s="8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8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1">
        <v>0</v>
      </c>
      <c r="Z110" s="5">
        <v>0</v>
      </c>
      <c r="AA110" s="5">
        <v>0</v>
      </c>
      <c r="AB110" s="1">
        <v>0</v>
      </c>
      <c r="AC110" s="25">
        <v>0</v>
      </c>
      <c r="AD110" s="8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8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8">
        <v>0</v>
      </c>
      <c r="BY110" s="8">
        <v>0</v>
      </c>
      <c r="BZ110" s="8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8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0</v>
      </c>
      <c r="DG110" s="8">
        <v>0</v>
      </c>
      <c r="DH110" s="5">
        <f t="shared" si="21"/>
        <v>0</v>
      </c>
      <c r="DI110" s="5">
        <f t="shared" si="21"/>
        <v>0</v>
      </c>
      <c r="DJ110" s="5">
        <f t="shared" si="21"/>
        <v>0</v>
      </c>
      <c r="DK110" s="5">
        <f t="shared" si="21"/>
        <v>0</v>
      </c>
      <c r="DL110" s="5">
        <f t="shared" si="21"/>
        <v>0</v>
      </c>
      <c r="DM110" s="5">
        <f t="shared" si="21"/>
        <v>0</v>
      </c>
      <c r="DN110" s="5">
        <f t="shared" si="21"/>
        <v>0</v>
      </c>
      <c r="DO110" s="5">
        <f t="shared" si="21"/>
        <v>0</v>
      </c>
      <c r="DP110" s="5">
        <f t="shared" si="21"/>
        <v>0</v>
      </c>
      <c r="DQ110" s="5">
        <f t="shared" si="21"/>
        <v>0</v>
      </c>
      <c r="DR110" s="5">
        <f t="shared" si="21"/>
        <v>0</v>
      </c>
      <c r="DS110" s="5">
        <f t="shared" si="21"/>
        <v>0</v>
      </c>
      <c r="DT110" s="5">
        <f t="shared" si="21"/>
        <v>0</v>
      </c>
      <c r="DU110" s="5">
        <f t="shared" si="21"/>
        <v>0</v>
      </c>
      <c r="DV110" s="5">
        <f t="shared" si="21"/>
        <v>0</v>
      </c>
      <c r="DW110" s="5">
        <f t="shared" si="21"/>
        <v>0</v>
      </c>
      <c r="DX110" s="5">
        <f t="shared" si="22"/>
        <v>0</v>
      </c>
      <c r="DY110" s="5">
        <f t="shared" si="22"/>
        <v>0</v>
      </c>
      <c r="DZ110" s="5">
        <f t="shared" si="22"/>
        <v>0</v>
      </c>
      <c r="EA110" s="5">
        <f t="shared" si="22"/>
        <v>0</v>
      </c>
      <c r="EB110" s="5">
        <f t="shared" si="22"/>
        <v>0</v>
      </c>
    </row>
    <row r="111" spans="1:132" outlineLevel="2">
      <c r="A111" s="2" t="s">
        <v>112</v>
      </c>
      <c r="B111" s="2">
        <v>2830</v>
      </c>
      <c r="C111" s="9" t="s">
        <v>130</v>
      </c>
      <c r="D111" s="9" t="s">
        <v>219</v>
      </c>
      <c r="E111" s="8">
        <v>0</v>
      </c>
      <c r="F111" s="8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8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41">
        <v>0</v>
      </c>
      <c r="CZ111" s="41">
        <v>0</v>
      </c>
      <c r="DA111" s="41">
        <v>0</v>
      </c>
      <c r="DB111" s="41">
        <v>0</v>
      </c>
      <c r="DC111" s="41">
        <v>0</v>
      </c>
      <c r="DD111" s="41">
        <v>0</v>
      </c>
      <c r="DE111" s="41">
        <v>0</v>
      </c>
      <c r="DF111" s="41">
        <v>0</v>
      </c>
      <c r="DG111" s="41">
        <v>0</v>
      </c>
      <c r="DH111" s="5">
        <f t="shared" si="21"/>
        <v>0</v>
      </c>
      <c r="DI111" s="5">
        <f t="shared" si="21"/>
        <v>0</v>
      </c>
      <c r="DJ111" s="5">
        <f t="shared" si="21"/>
        <v>0</v>
      </c>
      <c r="DK111" s="5">
        <f t="shared" si="21"/>
        <v>0</v>
      </c>
      <c r="DL111" s="5">
        <f t="shared" si="21"/>
        <v>0</v>
      </c>
      <c r="DM111" s="5">
        <f t="shared" si="21"/>
        <v>0</v>
      </c>
      <c r="DN111" s="5">
        <f t="shared" si="21"/>
        <v>0</v>
      </c>
      <c r="DO111" s="5">
        <f t="shared" si="21"/>
        <v>0</v>
      </c>
      <c r="DP111" s="5">
        <f t="shared" si="21"/>
        <v>0</v>
      </c>
      <c r="DQ111" s="5">
        <f t="shared" si="21"/>
        <v>0</v>
      </c>
      <c r="DR111" s="5">
        <f t="shared" si="21"/>
        <v>0</v>
      </c>
      <c r="DS111" s="5">
        <f t="shared" si="21"/>
        <v>0</v>
      </c>
      <c r="DT111" s="5">
        <f t="shared" si="21"/>
        <v>0</v>
      </c>
      <c r="DU111" s="5">
        <f t="shared" si="21"/>
        <v>0</v>
      </c>
      <c r="DV111" s="5">
        <f t="shared" si="21"/>
        <v>0</v>
      </c>
      <c r="DW111" s="5">
        <f t="shared" si="21"/>
        <v>0</v>
      </c>
      <c r="DX111" s="5">
        <f t="shared" si="22"/>
        <v>0</v>
      </c>
      <c r="DY111" s="5">
        <f t="shared" si="22"/>
        <v>0</v>
      </c>
      <c r="DZ111" s="5">
        <f t="shared" si="22"/>
        <v>0</v>
      </c>
      <c r="EA111" s="5">
        <f t="shared" si="22"/>
        <v>0</v>
      </c>
      <c r="EB111" s="5">
        <f t="shared" si="22"/>
        <v>0</v>
      </c>
    </row>
    <row r="112" spans="1:132" outlineLevel="2">
      <c r="A112" s="2" t="s">
        <v>113</v>
      </c>
      <c r="B112" s="2">
        <v>2830</v>
      </c>
      <c r="C112" s="9" t="s">
        <v>130</v>
      </c>
      <c r="D112" s="9" t="s">
        <v>220</v>
      </c>
      <c r="E112" s="8">
        <v>0</v>
      </c>
      <c r="F112" s="8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8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8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8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8">
        <v>0</v>
      </c>
      <c r="BY112" s="8">
        <v>0</v>
      </c>
      <c r="BZ112" s="8">
        <v>0</v>
      </c>
      <c r="CA112" s="5">
        <v>0</v>
      </c>
      <c r="CB112" s="5">
        <v>0</v>
      </c>
      <c r="CC112" s="8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8">
        <v>0</v>
      </c>
      <c r="CM112" s="5">
        <v>0</v>
      </c>
      <c r="CN112" s="5">
        <v>0</v>
      </c>
      <c r="CO112" s="8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5">
        <f t="shared" si="21"/>
        <v>0</v>
      </c>
      <c r="DI112" s="5">
        <f t="shared" si="21"/>
        <v>0</v>
      </c>
      <c r="DJ112" s="5">
        <f t="shared" si="21"/>
        <v>0</v>
      </c>
      <c r="DK112" s="5">
        <f t="shared" si="21"/>
        <v>0</v>
      </c>
      <c r="DL112" s="5">
        <f t="shared" si="21"/>
        <v>0</v>
      </c>
      <c r="DM112" s="5">
        <f t="shared" si="21"/>
        <v>0</v>
      </c>
      <c r="DN112" s="5">
        <f t="shared" si="21"/>
        <v>0</v>
      </c>
      <c r="DO112" s="5">
        <f t="shared" si="21"/>
        <v>0</v>
      </c>
      <c r="DP112" s="5">
        <f t="shared" si="21"/>
        <v>0</v>
      </c>
      <c r="DQ112" s="5">
        <f t="shared" si="21"/>
        <v>0</v>
      </c>
      <c r="DR112" s="5">
        <f t="shared" si="21"/>
        <v>0</v>
      </c>
      <c r="DS112" s="5">
        <f t="shared" si="21"/>
        <v>0</v>
      </c>
      <c r="DT112" s="5">
        <f t="shared" si="21"/>
        <v>0</v>
      </c>
      <c r="DU112" s="5">
        <f t="shared" si="21"/>
        <v>0</v>
      </c>
      <c r="DV112" s="5">
        <f t="shared" si="21"/>
        <v>0</v>
      </c>
      <c r="DW112" s="5">
        <f t="shared" si="21"/>
        <v>0</v>
      </c>
      <c r="DX112" s="5">
        <f t="shared" si="22"/>
        <v>0</v>
      </c>
      <c r="DY112" s="5">
        <f t="shared" si="22"/>
        <v>0</v>
      </c>
      <c r="DZ112" s="5">
        <f t="shared" si="22"/>
        <v>0</v>
      </c>
      <c r="EA112" s="5">
        <f t="shared" si="22"/>
        <v>0</v>
      </c>
      <c r="EB112" s="5">
        <f t="shared" si="22"/>
        <v>0</v>
      </c>
    </row>
    <row r="113" spans="1:132" outlineLevel="2">
      <c r="A113" s="2" t="s">
        <v>114</v>
      </c>
      <c r="B113" s="2">
        <v>2830</v>
      </c>
      <c r="C113" s="9" t="s">
        <v>130</v>
      </c>
      <c r="D113" s="9" t="s">
        <v>221</v>
      </c>
      <c r="E113" s="8">
        <v>0</v>
      </c>
      <c r="F113" s="8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8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1">
        <v>0</v>
      </c>
      <c r="Z113" s="5">
        <v>0</v>
      </c>
      <c r="AA113" s="5">
        <v>0</v>
      </c>
      <c r="AB113" s="1">
        <v>0</v>
      </c>
      <c r="AC113" s="25">
        <v>0</v>
      </c>
      <c r="AD113" s="8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8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8">
        <v>0</v>
      </c>
      <c r="BY113" s="8">
        <v>0</v>
      </c>
      <c r="BZ113" s="8">
        <v>0</v>
      </c>
      <c r="CA113" s="5">
        <v>0</v>
      </c>
      <c r="CB113" s="5">
        <v>0</v>
      </c>
      <c r="CC113" s="8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8">
        <v>0</v>
      </c>
      <c r="CM113" s="5">
        <v>0</v>
      </c>
      <c r="CN113" s="5">
        <v>0</v>
      </c>
      <c r="CO113" s="8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5">
        <f t="shared" si="21"/>
        <v>0</v>
      </c>
      <c r="DI113" s="5">
        <f t="shared" si="21"/>
        <v>0</v>
      </c>
      <c r="DJ113" s="5">
        <f t="shared" si="21"/>
        <v>0</v>
      </c>
      <c r="DK113" s="5">
        <f t="shared" si="21"/>
        <v>0</v>
      </c>
      <c r="DL113" s="5">
        <f t="shared" si="21"/>
        <v>0</v>
      </c>
      <c r="DM113" s="5">
        <f t="shared" si="21"/>
        <v>0</v>
      </c>
      <c r="DN113" s="5">
        <f t="shared" si="21"/>
        <v>0</v>
      </c>
      <c r="DO113" s="5">
        <f t="shared" si="21"/>
        <v>0</v>
      </c>
      <c r="DP113" s="5">
        <f t="shared" si="21"/>
        <v>0</v>
      </c>
      <c r="DQ113" s="5">
        <f t="shared" si="21"/>
        <v>0</v>
      </c>
      <c r="DR113" s="5">
        <f t="shared" si="21"/>
        <v>0</v>
      </c>
      <c r="DS113" s="5">
        <f t="shared" si="21"/>
        <v>0</v>
      </c>
      <c r="DT113" s="5">
        <f t="shared" si="21"/>
        <v>0</v>
      </c>
      <c r="DU113" s="5">
        <f t="shared" si="21"/>
        <v>0</v>
      </c>
      <c r="DV113" s="5">
        <f t="shared" si="21"/>
        <v>0</v>
      </c>
      <c r="DW113" s="5">
        <f t="shared" si="21"/>
        <v>0</v>
      </c>
      <c r="DX113" s="5">
        <f t="shared" si="22"/>
        <v>0</v>
      </c>
      <c r="DY113" s="5">
        <f t="shared" si="22"/>
        <v>0</v>
      </c>
      <c r="DZ113" s="5">
        <f t="shared" si="22"/>
        <v>0</v>
      </c>
      <c r="EA113" s="5">
        <f t="shared" si="22"/>
        <v>0</v>
      </c>
      <c r="EB113" s="5">
        <f t="shared" si="22"/>
        <v>0</v>
      </c>
    </row>
    <row r="114" spans="1:132" outlineLevel="2">
      <c r="A114" s="2" t="s">
        <v>115</v>
      </c>
      <c r="B114" s="2">
        <v>2820</v>
      </c>
      <c r="C114" s="9" t="s">
        <v>130</v>
      </c>
      <c r="D114" s="9" t="s">
        <v>222</v>
      </c>
      <c r="E114" s="8">
        <v>0</v>
      </c>
      <c r="F114" s="8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8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1">
        <v>0</v>
      </c>
      <c r="Z114" s="5">
        <v>0</v>
      </c>
      <c r="AA114" s="5">
        <v>0</v>
      </c>
      <c r="AB114" s="1">
        <v>0</v>
      </c>
      <c r="AC114" s="25">
        <v>0</v>
      </c>
      <c r="AD114" s="8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8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8">
        <v>0</v>
      </c>
      <c r="BY114" s="8">
        <v>0</v>
      </c>
      <c r="BZ114" s="8">
        <v>0</v>
      </c>
      <c r="CA114" s="5">
        <v>0</v>
      </c>
      <c r="CB114" s="5">
        <v>0</v>
      </c>
      <c r="CC114" s="8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8">
        <v>0</v>
      </c>
      <c r="CM114" s="5">
        <v>0</v>
      </c>
      <c r="CN114" s="5">
        <v>0</v>
      </c>
      <c r="CO114" s="8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5">
        <f t="shared" si="21"/>
        <v>0</v>
      </c>
      <c r="DI114" s="5">
        <f t="shared" si="21"/>
        <v>0</v>
      </c>
      <c r="DJ114" s="5">
        <f t="shared" si="21"/>
        <v>0</v>
      </c>
      <c r="DK114" s="5">
        <f t="shared" si="21"/>
        <v>0</v>
      </c>
      <c r="DL114" s="5">
        <f t="shared" si="21"/>
        <v>0</v>
      </c>
      <c r="DM114" s="5">
        <f t="shared" si="21"/>
        <v>0</v>
      </c>
      <c r="DN114" s="5">
        <f t="shared" si="21"/>
        <v>0</v>
      </c>
      <c r="DO114" s="5">
        <f t="shared" si="21"/>
        <v>0</v>
      </c>
      <c r="DP114" s="5">
        <f t="shared" si="21"/>
        <v>0</v>
      </c>
      <c r="DQ114" s="5">
        <f t="shared" si="21"/>
        <v>0</v>
      </c>
      <c r="DR114" s="5">
        <f t="shared" si="21"/>
        <v>0</v>
      </c>
      <c r="DS114" s="5">
        <f t="shared" si="21"/>
        <v>0</v>
      </c>
      <c r="DT114" s="5">
        <f t="shared" si="21"/>
        <v>0</v>
      </c>
      <c r="DU114" s="5">
        <f t="shared" si="21"/>
        <v>0</v>
      </c>
      <c r="DV114" s="5">
        <f t="shared" si="21"/>
        <v>0</v>
      </c>
      <c r="DW114" s="5">
        <f t="shared" si="21"/>
        <v>0</v>
      </c>
      <c r="DX114" s="5">
        <f t="shared" si="22"/>
        <v>0</v>
      </c>
      <c r="DY114" s="5">
        <f t="shared" si="22"/>
        <v>0</v>
      </c>
      <c r="DZ114" s="5">
        <f t="shared" si="22"/>
        <v>0</v>
      </c>
      <c r="EA114" s="5">
        <f t="shared" si="22"/>
        <v>0</v>
      </c>
      <c r="EB114" s="5">
        <f t="shared" si="22"/>
        <v>0</v>
      </c>
    </row>
    <row r="115" spans="1:132" outlineLevel="2">
      <c r="A115" s="2" t="s">
        <v>116</v>
      </c>
      <c r="B115" s="2">
        <v>1900</v>
      </c>
      <c r="C115" s="9" t="s">
        <v>130</v>
      </c>
      <c r="D115" s="9" t="s">
        <v>223</v>
      </c>
      <c r="E115" s="8">
        <v>0</v>
      </c>
      <c r="F115" s="8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8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1">
        <v>0</v>
      </c>
      <c r="Z115" s="5">
        <v>0</v>
      </c>
      <c r="AA115" s="5">
        <v>0</v>
      </c>
      <c r="AB115" s="1">
        <v>0</v>
      </c>
      <c r="AC115" s="25">
        <v>0</v>
      </c>
      <c r="AD115" s="8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8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8">
        <v>0</v>
      </c>
      <c r="BY115" s="8">
        <v>0</v>
      </c>
      <c r="BZ115" s="8">
        <v>0</v>
      </c>
      <c r="CA115" s="5">
        <v>0</v>
      </c>
      <c r="CB115" s="5">
        <v>0</v>
      </c>
      <c r="CC115" s="8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8">
        <v>0</v>
      </c>
      <c r="CM115" s="5">
        <v>0</v>
      </c>
      <c r="CN115" s="5">
        <v>0</v>
      </c>
      <c r="CO115" s="8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0</v>
      </c>
      <c r="DG115" s="8">
        <v>0</v>
      </c>
      <c r="DH115" s="5">
        <f t="shared" si="21"/>
        <v>0</v>
      </c>
      <c r="DI115" s="5">
        <f t="shared" si="21"/>
        <v>0</v>
      </c>
      <c r="DJ115" s="5">
        <f t="shared" si="21"/>
        <v>0</v>
      </c>
      <c r="DK115" s="5">
        <f t="shared" si="21"/>
        <v>0</v>
      </c>
      <c r="DL115" s="5">
        <f t="shared" si="21"/>
        <v>0</v>
      </c>
      <c r="DM115" s="5">
        <f t="shared" si="21"/>
        <v>0</v>
      </c>
      <c r="DN115" s="5">
        <f t="shared" si="21"/>
        <v>0</v>
      </c>
      <c r="DO115" s="5">
        <f t="shared" si="21"/>
        <v>0</v>
      </c>
      <c r="DP115" s="5">
        <f t="shared" si="21"/>
        <v>0</v>
      </c>
      <c r="DQ115" s="5">
        <f t="shared" si="21"/>
        <v>0</v>
      </c>
      <c r="DR115" s="5">
        <f t="shared" si="21"/>
        <v>0</v>
      </c>
      <c r="DS115" s="5">
        <f t="shared" si="21"/>
        <v>0</v>
      </c>
      <c r="DT115" s="5">
        <f t="shared" si="21"/>
        <v>0</v>
      </c>
      <c r="DU115" s="5">
        <f t="shared" si="21"/>
        <v>0</v>
      </c>
      <c r="DV115" s="5">
        <f t="shared" si="21"/>
        <v>0</v>
      </c>
      <c r="DW115" s="5">
        <f t="shared" si="21"/>
        <v>0</v>
      </c>
      <c r="DX115" s="5">
        <f t="shared" si="22"/>
        <v>0</v>
      </c>
      <c r="DY115" s="5">
        <f t="shared" si="22"/>
        <v>0</v>
      </c>
      <c r="DZ115" s="5">
        <f t="shared" si="22"/>
        <v>0</v>
      </c>
      <c r="EA115" s="5">
        <f t="shared" si="22"/>
        <v>0</v>
      </c>
      <c r="EB115" s="5">
        <f t="shared" si="22"/>
        <v>0</v>
      </c>
    </row>
    <row r="116" spans="1:132" outlineLevel="2">
      <c r="A116" s="2" t="s">
        <v>255</v>
      </c>
      <c r="B116" s="2">
        <v>1900</v>
      </c>
      <c r="C116" s="9" t="s">
        <v>130</v>
      </c>
      <c r="D116" s="9" t="s">
        <v>265</v>
      </c>
      <c r="E116" s="8"/>
      <c r="F116" s="8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8"/>
      <c r="S116" s="5"/>
      <c r="T116" s="5"/>
      <c r="U116" s="5"/>
      <c r="V116" s="5"/>
      <c r="W116" s="5"/>
      <c r="X116" s="5"/>
      <c r="Y116" s="1"/>
      <c r="Z116" s="5"/>
      <c r="AA116" s="5"/>
      <c r="AB116" s="1"/>
      <c r="AC116" s="25"/>
      <c r="AD116" s="8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8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>
        <v>0</v>
      </c>
      <c r="BX116" s="8">
        <v>0</v>
      </c>
      <c r="BY116" s="8">
        <v>0</v>
      </c>
      <c r="BZ116" s="8">
        <v>0</v>
      </c>
      <c r="CA116" s="5">
        <v>0</v>
      </c>
      <c r="CB116" s="5">
        <v>0</v>
      </c>
      <c r="CC116" s="8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8">
        <v>0</v>
      </c>
      <c r="CM116" s="5">
        <v>0</v>
      </c>
      <c r="CN116" s="5">
        <v>0</v>
      </c>
      <c r="CO116" s="8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5">
        <f t="shared" si="21"/>
        <v>0</v>
      </c>
      <c r="DI116" s="5">
        <f t="shared" si="21"/>
        <v>0</v>
      </c>
      <c r="DJ116" s="5">
        <f t="shared" si="21"/>
        <v>0</v>
      </c>
      <c r="DK116" s="5">
        <f t="shared" si="21"/>
        <v>0</v>
      </c>
      <c r="DL116" s="5">
        <f t="shared" si="21"/>
        <v>0</v>
      </c>
      <c r="DM116" s="5">
        <f t="shared" si="21"/>
        <v>0</v>
      </c>
      <c r="DN116" s="5">
        <f t="shared" si="21"/>
        <v>0</v>
      </c>
      <c r="DO116" s="5">
        <f t="shared" si="21"/>
        <v>0</v>
      </c>
      <c r="DP116" s="5">
        <f t="shared" si="21"/>
        <v>0</v>
      </c>
      <c r="DQ116" s="5">
        <f t="shared" si="21"/>
        <v>0</v>
      </c>
      <c r="DR116" s="5">
        <f t="shared" si="21"/>
        <v>0</v>
      </c>
      <c r="DS116" s="5">
        <f t="shared" si="21"/>
        <v>0</v>
      </c>
      <c r="DT116" s="5">
        <f t="shared" si="21"/>
        <v>0</v>
      </c>
      <c r="DU116" s="5">
        <f t="shared" si="21"/>
        <v>0</v>
      </c>
      <c r="DV116" s="5">
        <f t="shared" si="21"/>
        <v>0</v>
      </c>
      <c r="DW116" s="5">
        <f t="shared" si="21"/>
        <v>0</v>
      </c>
      <c r="DX116" s="5">
        <f t="shared" si="22"/>
        <v>0</v>
      </c>
      <c r="DY116" s="5">
        <f t="shared" si="22"/>
        <v>0</v>
      </c>
      <c r="DZ116" s="5">
        <f t="shared" si="22"/>
        <v>0</v>
      </c>
      <c r="EA116" s="5">
        <f t="shared" si="22"/>
        <v>0</v>
      </c>
      <c r="EB116" s="5">
        <f t="shared" si="22"/>
        <v>0</v>
      </c>
    </row>
    <row r="117" spans="1:132" outlineLevel="2">
      <c r="A117" s="2" t="s">
        <v>256</v>
      </c>
      <c r="B117" s="2">
        <v>1900</v>
      </c>
      <c r="C117" s="9" t="s">
        <v>130</v>
      </c>
      <c r="D117" s="9" t="s">
        <v>260</v>
      </c>
      <c r="E117" s="8"/>
      <c r="F117" s="8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8"/>
      <c r="S117" s="5"/>
      <c r="T117" s="5"/>
      <c r="U117" s="5"/>
      <c r="V117" s="5"/>
      <c r="W117" s="5"/>
      <c r="X117" s="5"/>
      <c r="Y117" s="1"/>
      <c r="Z117" s="5"/>
      <c r="AA117" s="5"/>
      <c r="AB117" s="1"/>
      <c r="AC117" s="25"/>
      <c r="AD117" s="8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8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>
        <v>0</v>
      </c>
      <c r="BX117" s="8">
        <v>0</v>
      </c>
      <c r="BY117" s="8">
        <v>0</v>
      </c>
      <c r="BZ117" s="8">
        <v>0</v>
      </c>
      <c r="CA117" s="5">
        <v>0</v>
      </c>
      <c r="CB117" s="5">
        <v>0</v>
      </c>
      <c r="CC117" s="8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8">
        <v>0</v>
      </c>
      <c r="CM117" s="5">
        <v>0</v>
      </c>
      <c r="CN117" s="5">
        <v>0</v>
      </c>
      <c r="CO117" s="8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5">
        <f t="shared" si="21"/>
        <v>0</v>
      </c>
      <c r="DI117" s="5">
        <f t="shared" si="21"/>
        <v>0</v>
      </c>
      <c r="DJ117" s="5">
        <f t="shared" si="21"/>
        <v>0</v>
      </c>
      <c r="DK117" s="5">
        <f t="shared" si="21"/>
        <v>0</v>
      </c>
      <c r="DL117" s="5">
        <f t="shared" si="21"/>
        <v>0</v>
      </c>
      <c r="DM117" s="5">
        <f t="shared" si="21"/>
        <v>0</v>
      </c>
      <c r="DN117" s="5">
        <f t="shared" si="21"/>
        <v>0</v>
      </c>
      <c r="DO117" s="5">
        <f t="shared" si="21"/>
        <v>0</v>
      </c>
      <c r="DP117" s="5">
        <f t="shared" si="21"/>
        <v>0</v>
      </c>
      <c r="DQ117" s="5">
        <f t="shared" si="21"/>
        <v>0</v>
      </c>
      <c r="DR117" s="5">
        <f t="shared" si="21"/>
        <v>0</v>
      </c>
      <c r="DS117" s="5">
        <f t="shared" si="21"/>
        <v>0</v>
      </c>
      <c r="DT117" s="5">
        <f t="shared" si="21"/>
        <v>0</v>
      </c>
      <c r="DU117" s="5">
        <f t="shared" si="21"/>
        <v>0</v>
      </c>
      <c r="DV117" s="5">
        <f t="shared" si="21"/>
        <v>0</v>
      </c>
      <c r="DW117" s="5">
        <f t="shared" si="21"/>
        <v>0</v>
      </c>
      <c r="DX117" s="5">
        <f t="shared" si="22"/>
        <v>0</v>
      </c>
      <c r="DY117" s="5">
        <f t="shared" si="22"/>
        <v>0</v>
      </c>
      <c r="DZ117" s="5">
        <f t="shared" si="22"/>
        <v>0</v>
      </c>
      <c r="EA117" s="5">
        <f t="shared" si="22"/>
        <v>0</v>
      </c>
      <c r="EB117" s="5">
        <f t="shared" si="22"/>
        <v>0</v>
      </c>
    </row>
    <row r="118" spans="1:132" outlineLevel="2">
      <c r="A118" s="2" t="s">
        <v>117</v>
      </c>
      <c r="B118" s="2">
        <v>1900</v>
      </c>
      <c r="C118" s="9" t="s">
        <v>130</v>
      </c>
      <c r="D118" s="9" t="s">
        <v>224</v>
      </c>
      <c r="E118" s="8">
        <v>0</v>
      </c>
      <c r="F118" s="8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8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1">
        <v>0</v>
      </c>
      <c r="AC118" s="25">
        <v>0</v>
      </c>
      <c r="AD118" s="8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8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8">
        <v>0</v>
      </c>
      <c r="BY118" s="8">
        <v>0</v>
      </c>
      <c r="BZ118" s="8">
        <v>0</v>
      </c>
      <c r="CA118" s="5">
        <v>0</v>
      </c>
      <c r="CB118" s="5">
        <v>0</v>
      </c>
      <c r="CC118" s="8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8">
        <v>0</v>
      </c>
      <c r="CM118" s="5">
        <v>0</v>
      </c>
      <c r="CN118" s="5">
        <v>0</v>
      </c>
      <c r="CO118" s="8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5">
        <f t="shared" si="21"/>
        <v>0</v>
      </c>
      <c r="DI118" s="5">
        <f t="shared" si="21"/>
        <v>0</v>
      </c>
      <c r="DJ118" s="5">
        <f t="shared" si="21"/>
        <v>0</v>
      </c>
      <c r="DK118" s="5">
        <f t="shared" si="21"/>
        <v>0</v>
      </c>
      <c r="DL118" s="5">
        <f t="shared" si="21"/>
        <v>0</v>
      </c>
      <c r="DM118" s="5">
        <f t="shared" si="21"/>
        <v>0</v>
      </c>
      <c r="DN118" s="5">
        <f t="shared" si="21"/>
        <v>0</v>
      </c>
      <c r="DO118" s="5">
        <f t="shared" si="21"/>
        <v>0</v>
      </c>
      <c r="DP118" s="5">
        <f t="shared" si="21"/>
        <v>0</v>
      </c>
      <c r="DQ118" s="5">
        <f t="shared" si="21"/>
        <v>0</v>
      </c>
      <c r="DR118" s="5">
        <f t="shared" si="21"/>
        <v>0</v>
      </c>
      <c r="DS118" s="5">
        <f t="shared" si="21"/>
        <v>0</v>
      </c>
      <c r="DT118" s="5">
        <f t="shared" si="21"/>
        <v>0</v>
      </c>
      <c r="DU118" s="5">
        <f t="shared" si="21"/>
        <v>0</v>
      </c>
      <c r="DV118" s="5">
        <f t="shared" si="21"/>
        <v>0</v>
      </c>
      <c r="DW118" s="5">
        <f t="shared" si="21"/>
        <v>0</v>
      </c>
      <c r="DX118" s="5">
        <f t="shared" si="22"/>
        <v>0</v>
      </c>
      <c r="DY118" s="5">
        <f t="shared" si="22"/>
        <v>0</v>
      </c>
      <c r="DZ118" s="5">
        <f t="shared" si="22"/>
        <v>0</v>
      </c>
      <c r="EA118" s="5">
        <f t="shared" si="22"/>
        <v>0</v>
      </c>
      <c r="EB118" s="5">
        <f t="shared" si="22"/>
        <v>0</v>
      </c>
    </row>
    <row r="119" spans="1:132" outlineLevel="2">
      <c r="A119" s="2" t="s">
        <v>118</v>
      </c>
      <c r="B119" s="2">
        <v>1900</v>
      </c>
      <c r="C119" s="9" t="s">
        <v>130</v>
      </c>
      <c r="D119" s="9" t="s">
        <v>225</v>
      </c>
      <c r="E119" s="8">
        <v>0</v>
      </c>
      <c r="F119" s="8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8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1">
        <v>0</v>
      </c>
      <c r="AC119" s="25">
        <v>0</v>
      </c>
      <c r="AD119" s="8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8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8">
        <v>0</v>
      </c>
      <c r="BY119" s="8">
        <v>0</v>
      </c>
      <c r="BZ119" s="8">
        <v>0</v>
      </c>
      <c r="CA119" s="5">
        <v>0</v>
      </c>
      <c r="CB119" s="5">
        <v>0</v>
      </c>
      <c r="CC119" s="8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8">
        <v>0</v>
      </c>
      <c r="CM119" s="5">
        <v>0</v>
      </c>
      <c r="CN119" s="5">
        <v>0</v>
      </c>
      <c r="CO119" s="8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5">
        <f t="shared" si="21"/>
        <v>0</v>
      </c>
      <c r="DI119" s="5">
        <f t="shared" si="21"/>
        <v>0</v>
      </c>
      <c r="DJ119" s="5">
        <f t="shared" si="21"/>
        <v>0</v>
      </c>
      <c r="DK119" s="5">
        <f t="shared" si="21"/>
        <v>0</v>
      </c>
      <c r="DL119" s="5">
        <f t="shared" si="21"/>
        <v>0</v>
      </c>
      <c r="DM119" s="5">
        <f t="shared" si="21"/>
        <v>0</v>
      </c>
      <c r="DN119" s="5">
        <f t="shared" si="21"/>
        <v>0</v>
      </c>
      <c r="DO119" s="5">
        <f t="shared" si="21"/>
        <v>0</v>
      </c>
      <c r="DP119" s="5">
        <f t="shared" si="21"/>
        <v>0</v>
      </c>
      <c r="DQ119" s="5">
        <f t="shared" si="21"/>
        <v>0</v>
      </c>
      <c r="DR119" s="5">
        <f t="shared" si="21"/>
        <v>0</v>
      </c>
      <c r="DS119" s="5">
        <f t="shared" si="21"/>
        <v>0</v>
      </c>
      <c r="DT119" s="5">
        <f t="shared" si="21"/>
        <v>0</v>
      </c>
      <c r="DU119" s="5">
        <f t="shared" si="21"/>
        <v>0</v>
      </c>
      <c r="DV119" s="5">
        <f t="shared" si="21"/>
        <v>0</v>
      </c>
      <c r="DW119" s="5">
        <f t="shared" si="21"/>
        <v>0</v>
      </c>
      <c r="DX119" s="5">
        <f t="shared" si="22"/>
        <v>0</v>
      </c>
      <c r="DY119" s="5">
        <f t="shared" si="22"/>
        <v>0</v>
      </c>
      <c r="DZ119" s="5">
        <f t="shared" si="22"/>
        <v>0</v>
      </c>
      <c r="EA119" s="5">
        <f t="shared" si="22"/>
        <v>0</v>
      </c>
      <c r="EB119" s="5">
        <f t="shared" si="22"/>
        <v>0</v>
      </c>
    </row>
    <row r="120" spans="1:132" outlineLevel="2">
      <c r="A120" s="2" t="s">
        <v>263</v>
      </c>
      <c r="B120" s="2">
        <v>1900</v>
      </c>
      <c r="C120" s="9" t="s">
        <v>130</v>
      </c>
      <c r="D120" s="9" t="s">
        <v>261</v>
      </c>
      <c r="E120" s="8"/>
      <c r="F120" s="8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1"/>
      <c r="AC120" s="25"/>
      <c r="AD120" s="8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8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CA120" s="5"/>
      <c r="CB120" s="5"/>
      <c r="CC120" s="8"/>
      <c r="CD120" s="5"/>
      <c r="CE120" s="5"/>
      <c r="CF120" s="5"/>
      <c r="CG120" s="5"/>
      <c r="CH120" s="5"/>
      <c r="CI120" s="5"/>
      <c r="CJ120" s="5"/>
      <c r="CK120" s="5"/>
      <c r="CL120" s="8">
        <v>0</v>
      </c>
      <c r="CM120" s="5">
        <v>0</v>
      </c>
      <c r="CN120" s="5">
        <v>0</v>
      </c>
      <c r="CO120" s="8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0</v>
      </c>
      <c r="DG120" s="8">
        <v>0</v>
      </c>
      <c r="DH120" s="5">
        <f t="shared" si="21"/>
        <v>0</v>
      </c>
      <c r="DI120" s="5">
        <f t="shared" si="21"/>
        <v>0</v>
      </c>
      <c r="DJ120" s="5">
        <f t="shared" si="21"/>
        <v>0</v>
      </c>
      <c r="DK120" s="5">
        <f t="shared" si="21"/>
        <v>0</v>
      </c>
      <c r="DL120" s="5">
        <f t="shared" si="21"/>
        <v>0</v>
      </c>
      <c r="DM120" s="5">
        <f t="shared" si="21"/>
        <v>0</v>
      </c>
      <c r="DN120" s="5">
        <f t="shared" si="21"/>
        <v>0</v>
      </c>
      <c r="DO120" s="5">
        <f t="shared" si="21"/>
        <v>0</v>
      </c>
      <c r="DP120" s="5">
        <f t="shared" si="21"/>
        <v>0</v>
      </c>
      <c r="DQ120" s="5">
        <f t="shared" si="21"/>
        <v>0</v>
      </c>
      <c r="DR120" s="5">
        <f t="shared" si="21"/>
        <v>0</v>
      </c>
      <c r="DS120" s="5">
        <f t="shared" si="21"/>
        <v>0</v>
      </c>
      <c r="DT120" s="5">
        <f t="shared" si="21"/>
        <v>0</v>
      </c>
      <c r="DU120" s="5">
        <f t="shared" si="21"/>
        <v>0</v>
      </c>
      <c r="DV120" s="5">
        <f t="shared" si="21"/>
        <v>0</v>
      </c>
      <c r="DW120" s="5">
        <f t="shared" si="21"/>
        <v>0</v>
      </c>
      <c r="DX120" s="5">
        <f t="shared" si="22"/>
        <v>0</v>
      </c>
      <c r="DY120" s="5">
        <f t="shared" si="22"/>
        <v>0</v>
      </c>
      <c r="DZ120" s="5">
        <f t="shared" si="22"/>
        <v>0</v>
      </c>
      <c r="EA120" s="5">
        <f t="shared" si="22"/>
        <v>0</v>
      </c>
      <c r="EB120" s="5">
        <f t="shared" si="22"/>
        <v>0</v>
      </c>
    </row>
    <row r="121" spans="1:132" outlineLevel="2">
      <c r="A121" s="2" t="s">
        <v>264</v>
      </c>
      <c r="B121" s="2">
        <v>1900</v>
      </c>
      <c r="C121" s="9" t="s">
        <v>130</v>
      </c>
      <c r="D121" s="9" t="s">
        <v>262</v>
      </c>
      <c r="E121" s="8"/>
      <c r="F121" s="8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1"/>
      <c r="AC121" s="25"/>
      <c r="AD121" s="8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8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CA121" s="5"/>
      <c r="CB121" s="5"/>
      <c r="CC121" s="8"/>
      <c r="CD121" s="5"/>
      <c r="CE121" s="5"/>
      <c r="CF121" s="5"/>
      <c r="CG121" s="5"/>
      <c r="CH121" s="5"/>
      <c r="CI121" s="5"/>
      <c r="CJ121" s="5"/>
      <c r="CK121" s="5"/>
      <c r="CL121" s="8">
        <v>0</v>
      </c>
      <c r="CM121" s="5">
        <v>0</v>
      </c>
      <c r="CN121" s="5">
        <v>0</v>
      </c>
      <c r="CO121" s="8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5">
        <f t="shared" si="21"/>
        <v>0</v>
      </c>
      <c r="DI121" s="5">
        <f t="shared" si="21"/>
        <v>0</v>
      </c>
      <c r="DJ121" s="5">
        <f t="shared" si="21"/>
        <v>0</v>
      </c>
      <c r="DK121" s="5">
        <f t="shared" si="21"/>
        <v>0</v>
      </c>
      <c r="DL121" s="5">
        <f t="shared" si="21"/>
        <v>0</v>
      </c>
      <c r="DM121" s="5">
        <f t="shared" si="21"/>
        <v>0</v>
      </c>
      <c r="DN121" s="5">
        <f t="shared" si="21"/>
        <v>0</v>
      </c>
      <c r="DO121" s="5">
        <f t="shared" si="21"/>
        <v>0</v>
      </c>
      <c r="DP121" s="5">
        <f t="shared" si="21"/>
        <v>0</v>
      </c>
      <c r="DQ121" s="5">
        <f t="shared" si="21"/>
        <v>0</v>
      </c>
      <c r="DR121" s="5">
        <f t="shared" si="21"/>
        <v>0</v>
      </c>
      <c r="DS121" s="5">
        <f t="shared" si="21"/>
        <v>0</v>
      </c>
      <c r="DT121" s="5">
        <f t="shared" si="21"/>
        <v>0</v>
      </c>
      <c r="DU121" s="5">
        <f t="shared" si="21"/>
        <v>0</v>
      </c>
      <c r="DV121" s="5">
        <f t="shared" si="21"/>
        <v>0</v>
      </c>
      <c r="DW121" s="5">
        <f t="shared" ref="DW121:DW125" si="23">DV121</f>
        <v>0</v>
      </c>
      <c r="DX121" s="5">
        <f t="shared" si="22"/>
        <v>0</v>
      </c>
      <c r="DY121" s="5">
        <f t="shared" si="22"/>
        <v>0</v>
      </c>
      <c r="DZ121" s="5">
        <f t="shared" si="22"/>
        <v>0</v>
      </c>
      <c r="EA121" s="5">
        <f t="shared" si="22"/>
        <v>0</v>
      </c>
      <c r="EB121" s="5">
        <f t="shared" si="22"/>
        <v>0</v>
      </c>
    </row>
    <row r="122" spans="1:132" outlineLevel="2">
      <c r="A122" s="2" t="s">
        <v>119</v>
      </c>
      <c r="B122" s="2">
        <v>1900</v>
      </c>
      <c r="C122" s="9" t="s">
        <v>130</v>
      </c>
      <c r="D122" s="9" t="s">
        <v>226</v>
      </c>
      <c r="E122" s="8">
        <v>0</v>
      </c>
      <c r="F122" s="8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8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1">
        <v>0</v>
      </c>
      <c r="Z122" s="5">
        <v>0</v>
      </c>
      <c r="AA122" s="5">
        <v>0</v>
      </c>
      <c r="AB122" s="1">
        <v>0</v>
      </c>
      <c r="AC122" s="25">
        <v>0</v>
      </c>
      <c r="AD122" s="8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8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8">
        <v>0</v>
      </c>
      <c r="BY122" s="8">
        <v>0</v>
      </c>
      <c r="BZ122" s="8">
        <v>0</v>
      </c>
      <c r="CA122" s="5">
        <v>0</v>
      </c>
      <c r="CB122" s="5">
        <v>0</v>
      </c>
      <c r="CC122" s="8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8">
        <v>0</v>
      </c>
      <c r="CM122" s="5">
        <v>0</v>
      </c>
      <c r="CN122" s="5">
        <v>0</v>
      </c>
      <c r="CO122" s="8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0</v>
      </c>
      <c r="DG122" s="8">
        <v>0</v>
      </c>
      <c r="DH122" s="5">
        <f t="shared" ref="DH122:DV125" si="24">DG122</f>
        <v>0</v>
      </c>
      <c r="DI122" s="5">
        <f t="shared" si="24"/>
        <v>0</v>
      </c>
      <c r="DJ122" s="5">
        <f t="shared" si="24"/>
        <v>0</v>
      </c>
      <c r="DK122" s="5">
        <f t="shared" si="24"/>
        <v>0</v>
      </c>
      <c r="DL122" s="5">
        <f t="shared" si="24"/>
        <v>0</v>
      </c>
      <c r="DM122" s="5">
        <f t="shared" si="24"/>
        <v>0</v>
      </c>
      <c r="DN122" s="5">
        <f t="shared" si="24"/>
        <v>0</v>
      </c>
      <c r="DO122" s="5">
        <f t="shared" si="24"/>
        <v>0</v>
      </c>
      <c r="DP122" s="5">
        <f t="shared" si="24"/>
        <v>0</v>
      </c>
      <c r="DQ122" s="5">
        <f t="shared" si="24"/>
        <v>0</v>
      </c>
      <c r="DR122" s="5">
        <f t="shared" si="24"/>
        <v>0</v>
      </c>
      <c r="DS122" s="5">
        <f t="shared" si="24"/>
        <v>0</v>
      </c>
      <c r="DT122" s="5">
        <f t="shared" si="24"/>
        <v>0</v>
      </c>
      <c r="DU122" s="5">
        <f t="shared" si="24"/>
        <v>0</v>
      </c>
      <c r="DV122" s="5">
        <f t="shared" si="24"/>
        <v>0</v>
      </c>
      <c r="DW122" s="5">
        <f t="shared" si="23"/>
        <v>0</v>
      </c>
      <c r="DX122" s="5">
        <f t="shared" si="22"/>
        <v>0</v>
      </c>
      <c r="DY122" s="5">
        <f t="shared" si="22"/>
        <v>0</v>
      </c>
      <c r="DZ122" s="5">
        <f t="shared" si="22"/>
        <v>0</v>
      </c>
      <c r="EA122" s="5">
        <f t="shared" si="22"/>
        <v>0</v>
      </c>
      <c r="EB122" s="5">
        <f t="shared" si="22"/>
        <v>0</v>
      </c>
    </row>
    <row r="123" spans="1:132" outlineLevel="2">
      <c r="A123" s="2" t="s">
        <v>120</v>
      </c>
      <c r="B123" s="2">
        <v>2830</v>
      </c>
      <c r="C123" s="9" t="s">
        <v>130</v>
      </c>
      <c r="D123" s="9" t="s">
        <v>227</v>
      </c>
      <c r="E123" s="8">
        <v>0</v>
      </c>
      <c r="F123" s="8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8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1">
        <v>0</v>
      </c>
      <c r="Z123" s="5">
        <v>0</v>
      </c>
      <c r="AA123" s="5">
        <v>0</v>
      </c>
      <c r="AB123" s="1">
        <v>0</v>
      </c>
      <c r="AC123" s="25">
        <v>0</v>
      </c>
      <c r="AD123" s="8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41">
        <v>0</v>
      </c>
      <c r="CZ123" s="41">
        <v>0</v>
      </c>
      <c r="DA123" s="42">
        <v>0</v>
      </c>
      <c r="DB123" s="42">
        <v>0</v>
      </c>
      <c r="DC123" s="42">
        <v>0</v>
      </c>
      <c r="DD123" s="42">
        <v>0</v>
      </c>
      <c r="DE123" s="42">
        <v>0</v>
      </c>
      <c r="DF123" s="42">
        <v>0</v>
      </c>
      <c r="DG123" s="42">
        <v>0</v>
      </c>
      <c r="DH123" s="5">
        <f t="shared" si="24"/>
        <v>0</v>
      </c>
      <c r="DI123" s="5">
        <f t="shared" si="24"/>
        <v>0</v>
      </c>
      <c r="DJ123" s="5">
        <f t="shared" si="24"/>
        <v>0</v>
      </c>
      <c r="DK123" s="5">
        <f t="shared" si="24"/>
        <v>0</v>
      </c>
      <c r="DL123" s="5">
        <f t="shared" si="24"/>
        <v>0</v>
      </c>
      <c r="DM123" s="5">
        <f t="shared" si="24"/>
        <v>0</v>
      </c>
      <c r="DN123" s="5">
        <f t="shared" si="24"/>
        <v>0</v>
      </c>
      <c r="DO123" s="5">
        <f t="shared" si="24"/>
        <v>0</v>
      </c>
      <c r="DP123" s="5">
        <f t="shared" si="24"/>
        <v>0</v>
      </c>
      <c r="DQ123" s="5">
        <f t="shared" si="24"/>
        <v>0</v>
      </c>
      <c r="DR123" s="5">
        <f t="shared" si="24"/>
        <v>0</v>
      </c>
      <c r="DS123" s="5">
        <f t="shared" si="24"/>
        <v>0</v>
      </c>
      <c r="DT123" s="5">
        <f t="shared" si="24"/>
        <v>0</v>
      </c>
      <c r="DU123" s="5">
        <f t="shared" si="24"/>
        <v>0</v>
      </c>
      <c r="DV123" s="5">
        <f t="shared" si="24"/>
        <v>0</v>
      </c>
      <c r="DW123" s="5">
        <f t="shared" si="23"/>
        <v>0</v>
      </c>
      <c r="DX123" s="5">
        <f t="shared" si="22"/>
        <v>0</v>
      </c>
      <c r="DY123" s="5">
        <f t="shared" si="22"/>
        <v>0</v>
      </c>
      <c r="DZ123" s="5">
        <f t="shared" si="22"/>
        <v>0</v>
      </c>
      <c r="EA123" s="5">
        <f t="shared" si="22"/>
        <v>0</v>
      </c>
      <c r="EB123" s="5">
        <f t="shared" si="22"/>
        <v>0</v>
      </c>
    </row>
    <row r="124" spans="1:132" outlineLevel="2">
      <c r="A124" s="2" t="s">
        <v>121</v>
      </c>
      <c r="B124" s="2">
        <v>2830</v>
      </c>
      <c r="C124" s="9" t="s">
        <v>130</v>
      </c>
      <c r="D124" s="9" t="s">
        <v>228</v>
      </c>
      <c r="E124" s="8">
        <v>0</v>
      </c>
      <c r="F124" s="8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8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1">
        <v>0</v>
      </c>
      <c r="Z124" s="5">
        <v>0</v>
      </c>
      <c r="AA124" s="5">
        <v>0</v>
      </c>
      <c r="AB124" s="1">
        <v>0</v>
      </c>
      <c r="AC124" s="25">
        <v>0</v>
      </c>
      <c r="AD124" s="8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41">
        <v>0</v>
      </c>
      <c r="CZ124" s="41">
        <v>0</v>
      </c>
      <c r="DA124" s="42">
        <v>0</v>
      </c>
      <c r="DB124" s="42">
        <v>0</v>
      </c>
      <c r="DC124" s="42">
        <v>0</v>
      </c>
      <c r="DD124" s="42">
        <v>0</v>
      </c>
      <c r="DE124" s="42">
        <v>0</v>
      </c>
      <c r="DF124" s="42">
        <v>0</v>
      </c>
      <c r="DG124" s="42">
        <v>0</v>
      </c>
      <c r="DH124" s="5">
        <f t="shared" si="24"/>
        <v>0</v>
      </c>
      <c r="DI124" s="5">
        <f t="shared" si="24"/>
        <v>0</v>
      </c>
      <c r="DJ124" s="5">
        <f t="shared" si="24"/>
        <v>0</v>
      </c>
      <c r="DK124" s="5">
        <f t="shared" si="24"/>
        <v>0</v>
      </c>
      <c r="DL124" s="5">
        <f t="shared" si="24"/>
        <v>0</v>
      </c>
      <c r="DM124" s="5">
        <f t="shared" si="24"/>
        <v>0</v>
      </c>
      <c r="DN124" s="5">
        <f t="shared" si="24"/>
        <v>0</v>
      </c>
      <c r="DO124" s="5">
        <f t="shared" si="24"/>
        <v>0</v>
      </c>
      <c r="DP124" s="5">
        <f t="shared" si="24"/>
        <v>0</v>
      </c>
      <c r="DQ124" s="5">
        <f t="shared" si="24"/>
        <v>0</v>
      </c>
      <c r="DR124" s="5">
        <f t="shared" si="24"/>
        <v>0</v>
      </c>
      <c r="DS124" s="5">
        <f t="shared" si="24"/>
        <v>0</v>
      </c>
      <c r="DT124" s="5">
        <f t="shared" si="24"/>
        <v>0</v>
      </c>
      <c r="DU124" s="5">
        <f t="shared" si="24"/>
        <v>0</v>
      </c>
      <c r="DV124" s="5">
        <f t="shared" si="24"/>
        <v>0</v>
      </c>
      <c r="DW124" s="5">
        <f t="shared" si="23"/>
        <v>0</v>
      </c>
      <c r="DX124" s="5">
        <f t="shared" si="22"/>
        <v>0</v>
      </c>
      <c r="DY124" s="5">
        <f t="shared" si="22"/>
        <v>0</v>
      </c>
      <c r="DZ124" s="5">
        <f t="shared" si="22"/>
        <v>0</v>
      </c>
      <c r="EA124" s="5">
        <f t="shared" si="22"/>
        <v>0</v>
      </c>
      <c r="EB124" s="5">
        <f t="shared" si="22"/>
        <v>0</v>
      </c>
    </row>
    <row r="125" spans="1:132" outlineLevel="2">
      <c r="A125" s="2" t="s">
        <v>257</v>
      </c>
      <c r="B125" s="2">
        <v>1900</v>
      </c>
      <c r="C125" s="9" t="s">
        <v>130</v>
      </c>
      <c r="D125" s="9" t="s">
        <v>266</v>
      </c>
      <c r="E125" s="8"/>
      <c r="F125" s="8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8"/>
      <c r="S125" s="5"/>
      <c r="T125" s="5"/>
      <c r="U125" s="5"/>
      <c r="V125" s="5"/>
      <c r="W125" s="5"/>
      <c r="X125" s="5"/>
      <c r="Y125" s="1"/>
      <c r="Z125" s="5"/>
      <c r="AA125" s="5"/>
      <c r="AB125" s="1"/>
      <c r="AC125" s="25"/>
      <c r="AD125" s="8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>
        <v>0</v>
      </c>
      <c r="BX125" s="8">
        <v>0</v>
      </c>
      <c r="BY125" s="8">
        <v>0</v>
      </c>
      <c r="BZ125" s="8">
        <v>0</v>
      </c>
      <c r="CA125" s="5">
        <v>0</v>
      </c>
      <c r="CB125" s="5">
        <v>0</v>
      </c>
      <c r="CC125" s="8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8">
        <v>0</v>
      </c>
      <c r="CM125" s="5">
        <v>0</v>
      </c>
      <c r="CN125" s="5">
        <v>0</v>
      </c>
      <c r="CO125" s="8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0</v>
      </c>
      <c r="DH125" s="5">
        <f t="shared" si="24"/>
        <v>0</v>
      </c>
      <c r="DI125" s="5">
        <f t="shared" si="24"/>
        <v>0</v>
      </c>
      <c r="DJ125" s="5">
        <f t="shared" si="24"/>
        <v>0</v>
      </c>
      <c r="DK125" s="5">
        <f t="shared" si="24"/>
        <v>0</v>
      </c>
      <c r="DL125" s="5">
        <f t="shared" si="24"/>
        <v>0</v>
      </c>
      <c r="DM125" s="5">
        <f t="shared" si="24"/>
        <v>0</v>
      </c>
      <c r="DN125" s="5">
        <f t="shared" si="24"/>
        <v>0</v>
      </c>
      <c r="DO125" s="5">
        <f t="shared" si="24"/>
        <v>0</v>
      </c>
      <c r="DP125" s="5">
        <f t="shared" si="24"/>
        <v>0</v>
      </c>
      <c r="DQ125" s="5">
        <f t="shared" si="24"/>
        <v>0</v>
      </c>
      <c r="DR125" s="5">
        <f t="shared" si="24"/>
        <v>0</v>
      </c>
      <c r="DS125" s="5">
        <f t="shared" si="24"/>
        <v>0</v>
      </c>
      <c r="DT125" s="5">
        <f t="shared" si="24"/>
        <v>0</v>
      </c>
      <c r="DU125" s="5">
        <f t="shared" si="24"/>
        <v>0</v>
      </c>
      <c r="DV125" s="5">
        <f t="shared" si="24"/>
        <v>0</v>
      </c>
      <c r="DW125" s="5">
        <f t="shared" si="23"/>
        <v>0</v>
      </c>
      <c r="DX125" s="5">
        <f t="shared" si="22"/>
        <v>0</v>
      </c>
      <c r="DY125" s="5">
        <f t="shared" si="22"/>
        <v>0</v>
      </c>
      <c r="DZ125" s="5">
        <f t="shared" si="22"/>
        <v>0</v>
      </c>
      <c r="EA125" s="5">
        <f t="shared" si="22"/>
        <v>0</v>
      </c>
      <c r="EB125" s="5">
        <f t="shared" si="22"/>
        <v>0</v>
      </c>
    </row>
    <row r="126" spans="1:132" s="6" customFormat="1" outlineLevel="1">
      <c r="A126" s="6" t="s">
        <v>246</v>
      </c>
      <c r="C126" s="26"/>
      <c r="D126" s="26"/>
      <c r="E126" s="19">
        <v>0</v>
      </c>
      <c r="F126" s="19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7">
        <v>0</v>
      </c>
      <c r="R126" s="19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1">
        <v>0</v>
      </c>
      <c r="AA126" s="11">
        <v>0</v>
      </c>
      <c r="AB126" s="10">
        <v>0</v>
      </c>
      <c r="AC126" s="28">
        <v>0</v>
      </c>
      <c r="AD126" s="19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0</v>
      </c>
      <c r="AQ126" s="11">
        <v>0</v>
      </c>
      <c r="AR126" s="11">
        <v>0</v>
      </c>
      <c r="AS126" s="11">
        <v>0</v>
      </c>
      <c r="AT126" s="11">
        <v>0</v>
      </c>
      <c r="AU126" s="11">
        <v>0</v>
      </c>
      <c r="AV126" s="11">
        <v>0</v>
      </c>
      <c r="AW126" s="11">
        <v>0</v>
      </c>
      <c r="AX126" s="11">
        <v>0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0</v>
      </c>
      <c r="BL126" s="11">
        <v>0</v>
      </c>
      <c r="BM126" s="11">
        <v>0</v>
      </c>
      <c r="BN126" s="11">
        <v>0</v>
      </c>
      <c r="BO126" s="11">
        <v>0</v>
      </c>
      <c r="BP126" s="11">
        <v>0</v>
      </c>
      <c r="BQ126" s="11">
        <v>0</v>
      </c>
      <c r="BR126" s="11">
        <v>0</v>
      </c>
      <c r="BS126" s="11">
        <v>0</v>
      </c>
      <c r="BT126" s="11">
        <v>0</v>
      </c>
      <c r="BU126" s="11">
        <v>0</v>
      </c>
      <c r="BV126" s="11">
        <v>0</v>
      </c>
      <c r="BW126" s="11">
        <v>0</v>
      </c>
      <c r="BX126" s="19">
        <v>0</v>
      </c>
      <c r="BY126" s="19">
        <v>0</v>
      </c>
      <c r="BZ126" s="19">
        <v>0</v>
      </c>
      <c r="CA126" s="19">
        <v>0</v>
      </c>
      <c r="CB126" s="19">
        <v>0</v>
      </c>
      <c r="CC126" s="19">
        <v>0</v>
      </c>
      <c r="CD126" s="19">
        <v>0</v>
      </c>
      <c r="CE126" s="19">
        <v>0</v>
      </c>
      <c r="CF126" s="19">
        <v>0</v>
      </c>
      <c r="CG126" s="19">
        <v>0</v>
      </c>
      <c r="CH126" s="19">
        <v>0</v>
      </c>
      <c r="CI126" s="19">
        <v>0</v>
      </c>
      <c r="CJ126" s="19">
        <v>0</v>
      </c>
      <c r="CK126" s="19">
        <v>0</v>
      </c>
      <c r="CL126" s="19">
        <v>0</v>
      </c>
      <c r="CM126" s="19">
        <v>0</v>
      </c>
      <c r="CN126" s="19">
        <v>0</v>
      </c>
      <c r="CO126" s="19">
        <v>0</v>
      </c>
      <c r="CP126" s="19">
        <v>0</v>
      </c>
      <c r="CQ126" s="19">
        <v>0</v>
      </c>
      <c r="CR126" s="19">
        <v>0</v>
      </c>
      <c r="CS126" s="19">
        <v>0</v>
      </c>
      <c r="CT126" s="19">
        <v>0</v>
      </c>
      <c r="CU126" s="19">
        <v>0</v>
      </c>
      <c r="CV126" s="19">
        <v>0</v>
      </c>
      <c r="CW126" s="19">
        <v>0</v>
      </c>
      <c r="CX126" s="19">
        <v>0</v>
      </c>
      <c r="CY126" s="19">
        <v>0</v>
      </c>
      <c r="CZ126" s="19">
        <v>0</v>
      </c>
      <c r="DA126" s="19">
        <v>0</v>
      </c>
      <c r="DB126" s="19">
        <v>0</v>
      </c>
      <c r="DC126" s="19">
        <v>0</v>
      </c>
      <c r="DD126" s="19">
        <v>0</v>
      </c>
      <c r="DE126" s="19">
        <v>0</v>
      </c>
      <c r="DF126" s="19">
        <v>0</v>
      </c>
      <c r="DG126" s="19">
        <v>0</v>
      </c>
      <c r="DH126" s="19">
        <f>SUBTOTAL(9,DH106:DH125)</f>
        <v>0</v>
      </c>
      <c r="DI126" s="19">
        <f t="shared" ref="DI126:EB126" si="25">SUBTOTAL(9,DI106:DI125)</f>
        <v>0</v>
      </c>
      <c r="DJ126" s="19">
        <f t="shared" si="25"/>
        <v>0</v>
      </c>
      <c r="DK126" s="19">
        <f t="shared" si="25"/>
        <v>0</v>
      </c>
      <c r="DL126" s="19">
        <f t="shared" si="25"/>
        <v>0</v>
      </c>
      <c r="DM126" s="19">
        <f t="shared" si="25"/>
        <v>0</v>
      </c>
      <c r="DN126" s="19">
        <f t="shared" si="25"/>
        <v>0</v>
      </c>
      <c r="DO126" s="19">
        <f t="shared" si="25"/>
        <v>0</v>
      </c>
      <c r="DP126" s="19">
        <f t="shared" si="25"/>
        <v>0</v>
      </c>
      <c r="DQ126" s="19">
        <f t="shared" si="25"/>
        <v>0</v>
      </c>
      <c r="DR126" s="19">
        <f t="shared" si="25"/>
        <v>0</v>
      </c>
      <c r="DS126" s="19">
        <f t="shared" si="25"/>
        <v>0</v>
      </c>
      <c r="DT126" s="19">
        <f t="shared" si="25"/>
        <v>0</v>
      </c>
      <c r="DU126" s="19">
        <f t="shared" si="25"/>
        <v>0</v>
      </c>
      <c r="DV126" s="19">
        <f t="shared" si="25"/>
        <v>0</v>
      </c>
      <c r="DW126" s="19">
        <f t="shared" si="25"/>
        <v>0</v>
      </c>
      <c r="DX126" s="19">
        <f t="shared" si="25"/>
        <v>0</v>
      </c>
      <c r="DY126" s="19">
        <f t="shared" si="25"/>
        <v>0</v>
      </c>
      <c r="DZ126" s="19">
        <f t="shared" si="25"/>
        <v>0</v>
      </c>
      <c r="EA126" s="19">
        <f t="shared" si="25"/>
        <v>0</v>
      </c>
      <c r="EB126" s="19">
        <f t="shared" si="25"/>
        <v>0</v>
      </c>
    </row>
    <row r="127" spans="1:132" ht="13.5" thickBot="1">
      <c r="A127" s="6" t="s">
        <v>122</v>
      </c>
      <c r="B127" s="6"/>
      <c r="C127" s="9"/>
      <c r="D127" s="9"/>
      <c r="E127" s="17">
        <v>-19769675.559999995</v>
      </c>
      <c r="F127" s="17">
        <v>-18807138.360000003</v>
      </c>
      <c r="G127" s="17">
        <v>-18807138.360000003</v>
      </c>
      <c r="H127" s="17">
        <v>-18807138.360000003</v>
      </c>
      <c r="I127" s="17">
        <v>-24475473.240000006</v>
      </c>
      <c r="J127" s="17">
        <v>-24475473.240000006</v>
      </c>
      <c r="K127" s="17">
        <v>-24475473.240000006</v>
      </c>
      <c r="L127" s="17">
        <v>-24475473.240000006</v>
      </c>
      <c r="M127" s="17">
        <v>-24475473.240000006</v>
      </c>
      <c r="N127" s="17">
        <v>-24475473.240000006</v>
      </c>
      <c r="O127" s="17">
        <v>-22810257.640563186</v>
      </c>
      <c r="P127" s="17">
        <v>-22810257.640563186</v>
      </c>
      <c r="Q127" s="17">
        <v>-22810257.640563186</v>
      </c>
      <c r="R127" s="17">
        <v>-19622982.300000001</v>
      </c>
      <c r="S127" s="17">
        <v>-19941072.300000001</v>
      </c>
      <c r="T127" s="17">
        <v>-19941072.300000001</v>
      </c>
      <c r="U127" s="17">
        <v>-19941072.300000001</v>
      </c>
      <c r="V127" s="17">
        <v>-19941072.300000001</v>
      </c>
      <c r="W127" s="17">
        <v>-19941072.300000001</v>
      </c>
      <c r="X127" s="17">
        <v>-19941072.300000001</v>
      </c>
      <c r="Y127" s="17">
        <v>-19941072.300000001</v>
      </c>
      <c r="Z127" s="17">
        <v>-19941072.300000001</v>
      </c>
      <c r="AA127" s="17">
        <v>-19941072.300000001</v>
      </c>
      <c r="AB127" s="17">
        <v>-19941072.300000001</v>
      </c>
      <c r="AC127" s="17">
        <v>-19941072.300000001</v>
      </c>
      <c r="AD127" s="17">
        <v>-15929027.620000003</v>
      </c>
      <c r="AE127" s="17">
        <v>-15929027.620000003</v>
      </c>
      <c r="AF127" s="17">
        <v>-15929027.620000003</v>
      </c>
      <c r="AG127" s="17">
        <v>-15929027.620000003</v>
      </c>
      <c r="AH127" s="17">
        <v>-15929027.620000003</v>
      </c>
      <c r="AI127" s="17">
        <v>-15929027.620000003</v>
      </c>
      <c r="AJ127" s="17">
        <v>-15929027.620000003</v>
      </c>
      <c r="AK127" s="17">
        <v>-15929027.620000003</v>
      </c>
      <c r="AL127" s="17">
        <v>-15929027.620000003</v>
      </c>
      <c r="AM127" s="17">
        <v>-15929027.620000003</v>
      </c>
      <c r="AN127" s="17">
        <v>-15929027.620000003</v>
      </c>
      <c r="AO127" s="17">
        <v>-15929027.620000003</v>
      </c>
      <c r="AP127" s="17">
        <v>-27901368.689999998</v>
      </c>
      <c r="AQ127" s="17">
        <v>-27901368.689999998</v>
      </c>
      <c r="AR127" s="17">
        <v>-27901368.689999998</v>
      </c>
      <c r="AS127" s="17">
        <v>-27901368.689999998</v>
      </c>
      <c r="AT127" s="17">
        <v>-27901368.689999998</v>
      </c>
      <c r="AU127" s="17">
        <v>-27901368.689999998</v>
      </c>
      <c r="AV127" s="17">
        <v>-22705877.66</v>
      </c>
      <c r="AW127" s="17">
        <v>-22705877.66</v>
      </c>
      <c r="AX127" s="17">
        <v>-22705877.66</v>
      </c>
      <c r="AY127" s="17">
        <v>-23586174.074999999</v>
      </c>
      <c r="AZ127" s="17">
        <v>-23586174.074999999</v>
      </c>
      <c r="BA127" s="17">
        <v>-23586174.074999999</v>
      </c>
      <c r="BB127" s="17">
        <v>-30660400.039999999</v>
      </c>
      <c r="BC127" s="17">
        <v>-30660400.039999999</v>
      </c>
      <c r="BD127" s="17">
        <v>-30660400.039999999</v>
      </c>
      <c r="BE127" s="17">
        <v>-30660400.039999999</v>
      </c>
      <c r="BF127" s="17">
        <v>-30660400.039999999</v>
      </c>
      <c r="BG127" s="17">
        <v>-30660400.039999999</v>
      </c>
      <c r="BH127" s="17">
        <v>-30660400.039999999</v>
      </c>
      <c r="BI127" s="17">
        <v>-30660400.039999999</v>
      </c>
      <c r="BJ127" s="17">
        <v>-30660400.039999999</v>
      </c>
      <c r="BK127" s="17">
        <v>-30389095.175000001</v>
      </c>
      <c r="BL127" s="17">
        <v>-30389095.175000001</v>
      </c>
      <c r="BM127" s="17">
        <v>-30389095.175000001</v>
      </c>
      <c r="BN127" s="17">
        <v>-30894966.924999997</v>
      </c>
      <c r="BO127" s="17">
        <v>-30894966.924999997</v>
      </c>
      <c r="BP127" s="17">
        <v>-30894966.924999997</v>
      </c>
      <c r="BQ127" s="17">
        <v>-30894966.924999997</v>
      </c>
      <c r="BR127" s="17">
        <v>-30894966.924999997</v>
      </c>
      <c r="BS127" s="17">
        <v>-30894966.924999997</v>
      </c>
      <c r="BT127" s="17">
        <v>-30894966.924999997</v>
      </c>
      <c r="BU127" s="17">
        <v>-30894966.924999997</v>
      </c>
      <c r="BV127" s="17">
        <v>-30894966.924999997</v>
      </c>
      <c r="BW127" s="17">
        <v>-30894966.924999997</v>
      </c>
      <c r="BX127" s="21">
        <v>-30894966.924999997</v>
      </c>
      <c r="BY127" s="21">
        <v>-30894966.924999997</v>
      </c>
      <c r="BZ127" s="21">
        <v>-29747508.759999994</v>
      </c>
      <c r="CA127" s="21">
        <v>-29747508.759999994</v>
      </c>
      <c r="CB127" s="21">
        <v>-29747508.759999994</v>
      </c>
      <c r="CC127" s="21">
        <v>-29747508.759999994</v>
      </c>
      <c r="CD127" s="21">
        <v>-29747508.759999994</v>
      </c>
      <c r="CE127" s="21">
        <v>-29747508.759999994</v>
      </c>
      <c r="CF127" s="21">
        <v>-29747508.759999994</v>
      </c>
      <c r="CG127" s="21">
        <v>-29747508.759999994</v>
      </c>
      <c r="CH127" s="21">
        <v>-29747508.759999994</v>
      </c>
      <c r="CI127" s="21">
        <v>-29747508.759999994</v>
      </c>
      <c r="CJ127" s="21">
        <v>-29747508.759999994</v>
      </c>
      <c r="CK127" s="21">
        <v>-29747508.759999994</v>
      </c>
      <c r="CL127" s="21">
        <v>-28491717</v>
      </c>
      <c r="CM127" s="21">
        <v>-28491717</v>
      </c>
      <c r="CN127" s="21">
        <v>-28491717</v>
      </c>
      <c r="CO127" s="21">
        <v>-28491717</v>
      </c>
      <c r="CP127" s="21">
        <v>-28491717</v>
      </c>
      <c r="CQ127" s="21">
        <v>-28491717</v>
      </c>
      <c r="CR127" s="21">
        <v>-28491717</v>
      </c>
      <c r="CS127" s="21">
        <v>-28491717</v>
      </c>
      <c r="CT127" s="21">
        <v>-28491717</v>
      </c>
      <c r="CU127" s="21">
        <v>-28491717</v>
      </c>
      <c r="CV127" s="21">
        <v>-28491717</v>
      </c>
      <c r="CW127" s="21">
        <v>-28491717</v>
      </c>
      <c r="CX127" s="21">
        <v>-28881194</v>
      </c>
      <c r="CY127" s="21">
        <v>-28881194</v>
      </c>
      <c r="CZ127" s="21">
        <v>-28881194</v>
      </c>
      <c r="DA127" s="21">
        <v>-18056781</v>
      </c>
      <c r="DB127" s="21">
        <v>-18056781</v>
      </c>
      <c r="DC127" s="21">
        <v>-18056781</v>
      </c>
      <c r="DD127" s="21">
        <v>-18015257</v>
      </c>
      <c r="DE127" s="21">
        <v>-18015257</v>
      </c>
      <c r="DF127" s="21">
        <v>-18015257</v>
      </c>
      <c r="DG127" s="21">
        <v>-17594971</v>
      </c>
      <c r="DH127" s="49">
        <f>SUBTOTAL(9,DH9:DH126)</f>
        <v>-17540829.340609111</v>
      </c>
      <c r="DI127" s="49">
        <f t="shared" ref="DI127:EB127" si="26">SUBTOTAL(9,DI9:DI126)</f>
        <v>-17445897.325323217</v>
      </c>
      <c r="DJ127" s="49">
        <f t="shared" si="26"/>
        <v>-17303286.161776453</v>
      </c>
      <c r="DK127" s="49">
        <f t="shared" si="26"/>
        <v>-17170296.356638949</v>
      </c>
      <c r="DL127" s="49">
        <f t="shared" si="26"/>
        <v>-17037111.632476818</v>
      </c>
      <c r="DM127" s="49">
        <f t="shared" si="26"/>
        <v>-16903875.511528805</v>
      </c>
      <c r="DN127" s="49">
        <f t="shared" si="26"/>
        <v>-16770387.754597388</v>
      </c>
      <c r="DO127" s="49">
        <f t="shared" si="26"/>
        <v>-16636185.813018315</v>
      </c>
      <c r="DP127" s="49">
        <f t="shared" si="26"/>
        <v>-16501476.580374932</v>
      </c>
      <c r="DQ127" s="49">
        <f t="shared" si="26"/>
        <v>-16371527.48124956</v>
      </c>
      <c r="DR127" s="49">
        <f t="shared" si="26"/>
        <v>-16252803.171237642</v>
      </c>
      <c r="DS127" s="49">
        <f t="shared" si="26"/>
        <v>-16145084.829517515</v>
      </c>
      <c r="DT127" s="49">
        <f t="shared" si="26"/>
        <v>-16048792.867762554</v>
      </c>
      <c r="DU127" s="49">
        <f t="shared" si="26"/>
        <v>-15964001.176274849</v>
      </c>
      <c r="DV127" s="49">
        <f t="shared" si="26"/>
        <v>-15890389.236888055</v>
      </c>
      <c r="DW127" s="49">
        <f t="shared" si="26"/>
        <v>-15833437.521302374</v>
      </c>
      <c r="DX127" s="49">
        <f t="shared" si="26"/>
        <v>-15786720.17258252</v>
      </c>
      <c r="DY127" s="49">
        <f t="shared" si="26"/>
        <v>-15750593.869292762</v>
      </c>
      <c r="DZ127" s="49">
        <f t="shared" si="26"/>
        <v>-15725017.889625151</v>
      </c>
      <c r="EA127" s="49">
        <f t="shared" si="26"/>
        <v>-15709068.292984169</v>
      </c>
      <c r="EB127" s="49">
        <f t="shared" si="26"/>
        <v>-15703852.543710032</v>
      </c>
    </row>
    <row r="128" spans="1:132" ht="13.5" thickTop="1">
      <c r="BT128" s="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</row>
    <row r="129" spans="1:132">
      <c r="A129" s="2" t="s">
        <v>229</v>
      </c>
      <c r="DA129" s="5"/>
      <c r="DB129" s="5"/>
      <c r="DC129" s="5"/>
      <c r="DD129" s="5"/>
      <c r="DE129" s="5"/>
      <c r="DF129" s="5"/>
      <c r="DG129" s="5"/>
      <c r="DH129" s="5"/>
      <c r="DI129" s="5"/>
      <c r="DJ129" s="5"/>
    </row>
    <row r="130" spans="1:132">
      <c r="A130" s="2" t="s">
        <v>0</v>
      </c>
      <c r="D130" s="2">
        <v>1900</v>
      </c>
      <c r="E130" s="8">
        <v>-548447.74</v>
      </c>
      <c r="F130" s="8">
        <v>-879946.87</v>
      </c>
      <c r="G130" s="8">
        <v>-879946.87</v>
      </c>
      <c r="H130" s="8">
        <v>-879946.87</v>
      </c>
      <c r="I130" s="8">
        <v>-879946.87</v>
      </c>
      <c r="J130" s="8">
        <v>-879946.87</v>
      </c>
      <c r="K130" s="8">
        <v>-879946.87</v>
      </c>
      <c r="L130" s="8">
        <v>-879946.87</v>
      </c>
      <c r="M130" s="8">
        <v>-879946.87</v>
      </c>
      <c r="N130" s="8">
        <v>-879946.87</v>
      </c>
      <c r="O130" s="8">
        <v>-827677.17</v>
      </c>
      <c r="P130" s="8">
        <v>-827677.17</v>
      </c>
      <c r="Q130" s="8">
        <v>-827677.17</v>
      </c>
      <c r="R130" s="8">
        <v>-1022322.68</v>
      </c>
      <c r="S130" s="8">
        <v>-1022322.68</v>
      </c>
      <c r="T130" s="8">
        <v>-1022322.68</v>
      </c>
      <c r="U130" s="8">
        <v>-1022322.68</v>
      </c>
      <c r="V130" s="8">
        <v>-1022322.68</v>
      </c>
      <c r="W130" s="8">
        <v>-1022322.68</v>
      </c>
      <c r="X130" s="8">
        <v>-1022322.68</v>
      </c>
      <c r="Y130" s="8">
        <v>-1022322.68</v>
      </c>
      <c r="Z130" s="8">
        <v>-1022322.68</v>
      </c>
      <c r="AA130" s="8">
        <v>-1022322.68</v>
      </c>
      <c r="AB130" s="8">
        <v>-1022322.68</v>
      </c>
      <c r="AC130" s="8">
        <v>-1022322.68</v>
      </c>
      <c r="AD130" s="8">
        <v>-1261931.19</v>
      </c>
      <c r="AE130" s="8">
        <v>-1261931.19</v>
      </c>
      <c r="AF130" s="8">
        <v>-1261931.19</v>
      </c>
      <c r="AG130" s="8">
        <v>-1261931.19</v>
      </c>
      <c r="AH130" s="8">
        <v>-1261931.19</v>
      </c>
      <c r="AI130" s="8">
        <v>-1261931.19</v>
      </c>
      <c r="AJ130" s="8">
        <v>-1261931.19</v>
      </c>
      <c r="AK130" s="8">
        <v>-1261931.19</v>
      </c>
      <c r="AL130" s="8">
        <v>-1261931.19</v>
      </c>
      <c r="AM130" s="8">
        <v>-1261931.19</v>
      </c>
      <c r="AN130" s="8">
        <v>-1261931.19</v>
      </c>
      <c r="AO130" s="8">
        <v>-1261931.19</v>
      </c>
      <c r="AP130" s="8">
        <v>-145907.10999999999</v>
      </c>
      <c r="AQ130" s="8">
        <v>-145907.10999999999</v>
      </c>
      <c r="AR130" s="8">
        <v>-145907.10999999999</v>
      </c>
      <c r="AS130" s="8">
        <v>-145907.10999999999</v>
      </c>
      <c r="AT130" s="8">
        <v>-145907.10999999999</v>
      </c>
      <c r="AU130" s="8">
        <v>-145907.10999999999</v>
      </c>
      <c r="AV130" s="8">
        <v>-145907.10999999999</v>
      </c>
      <c r="AW130" s="8">
        <v>-145907.10999999999</v>
      </c>
      <c r="AX130" s="8">
        <v>-145907.10999999999</v>
      </c>
      <c r="AY130" s="8">
        <v>-276129.09000000003</v>
      </c>
      <c r="AZ130" s="8">
        <v>-276129.09000000003</v>
      </c>
      <c r="BA130" s="8">
        <v>-276129.09000000003</v>
      </c>
      <c r="BB130" s="8">
        <v>-275299.40000000002</v>
      </c>
      <c r="BC130" s="8">
        <v>-275299.40000000002</v>
      </c>
      <c r="BD130" s="8">
        <v>-275299.40000000002</v>
      </c>
      <c r="BE130" s="8">
        <v>-275299.40000000002</v>
      </c>
      <c r="BF130" s="8">
        <v>-275299.40000000002</v>
      </c>
      <c r="BG130" s="8">
        <v>-275299.40000000002</v>
      </c>
      <c r="BH130" s="8">
        <v>-275299.40000000002</v>
      </c>
      <c r="BI130" s="8">
        <v>-275299.40000000002</v>
      </c>
      <c r="BJ130" s="8">
        <v>-275299.40000000002</v>
      </c>
      <c r="BK130" s="8">
        <v>-382392.25</v>
      </c>
      <c r="BL130" s="8">
        <v>-382392.25</v>
      </c>
      <c r="BM130" s="8">
        <v>-382392.25</v>
      </c>
      <c r="BN130" s="8">
        <v>-385050.96</v>
      </c>
      <c r="BO130" s="8">
        <v>-385050.96</v>
      </c>
      <c r="BP130" s="8">
        <v>-385050.96</v>
      </c>
      <c r="BQ130" s="8">
        <v>-385050.96</v>
      </c>
      <c r="BR130" s="8">
        <v>-385050.96</v>
      </c>
      <c r="BS130" s="8">
        <v>-385050.96</v>
      </c>
      <c r="BT130" s="8">
        <v>-385050.96</v>
      </c>
      <c r="BU130" s="8">
        <v>-385050.96</v>
      </c>
      <c r="BV130" s="8">
        <v>-385050.96</v>
      </c>
      <c r="BW130" s="8">
        <v>-385050.96</v>
      </c>
      <c r="BX130" s="8">
        <v>-385050.96</v>
      </c>
      <c r="BY130" s="8">
        <v>-385050.96</v>
      </c>
      <c r="BZ130" s="8">
        <v>2526842.7200000002</v>
      </c>
      <c r="CA130" s="8">
        <v>2526842.7200000002</v>
      </c>
      <c r="CB130" s="8">
        <v>2526842.7200000002</v>
      </c>
      <c r="CC130" s="8">
        <v>2526842.7200000002</v>
      </c>
      <c r="CD130" s="8">
        <v>2526842.7200000002</v>
      </c>
      <c r="CE130" s="8">
        <v>2526842.7200000002</v>
      </c>
      <c r="CF130" s="8">
        <v>2526842.7200000002</v>
      </c>
      <c r="CG130" s="8">
        <v>2526842.7200000002</v>
      </c>
      <c r="CH130" s="8">
        <v>2526842.7200000002</v>
      </c>
      <c r="CI130" s="8">
        <v>2526842.7200000002</v>
      </c>
      <c r="CJ130" s="8">
        <v>2526842.7200000002</v>
      </c>
      <c r="CK130" s="8">
        <v>2526842.7200000002</v>
      </c>
      <c r="CL130" s="8">
        <v>-0.28000000000000003</v>
      </c>
      <c r="CM130" s="8">
        <v>-0.28000000000000003</v>
      </c>
      <c r="CN130" s="8">
        <v>-0.28000000000000003</v>
      </c>
      <c r="CO130" s="8">
        <v>-0.28000000000000003</v>
      </c>
      <c r="CP130" s="8">
        <v>-0.28000000000000003</v>
      </c>
      <c r="CQ130" s="8">
        <v>-0.28000000000000003</v>
      </c>
      <c r="CR130" s="8">
        <v>-0.28000000000000003</v>
      </c>
      <c r="CS130" s="8">
        <v>-0.28000000000000003</v>
      </c>
      <c r="CT130" s="8">
        <v>-0.28000000000000003</v>
      </c>
      <c r="CU130" s="8">
        <v>-0.28000000000000003</v>
      </c>
      <c r="CV130" s="8">
        <v>-0.28000000000000003</v>
      </c>
      <c r="CW130" s="8">
        <v>-0.28000000000000003</v>
      </c>
      <c r="CX130" s="8">
        <v>10293.719999999999</v>
      </c>
      <c r="CY130" s="8">
        <v>10293.719999999999</v>
      </c>
      <c r="CZ130" s="8">
        <v>10293.719999999999</v>
      </c>
      <c r="DA130" s="8">
        <f t="shared" ref="DA130:DG130" si="27">SUMIF($B$9:$B$125,$D130,DA$9:DA$126)</f>
        <v>6868</v>
      </c>
      <c r="DB130" s="8">
        <f t="shared" si="27"/>
        <v>6868</v>
      </c>
      <c r="DC130" s="8">
        <f t="shared" si="27"/>
        <v>6868</v>
      </c>
      <c r="DD130" s="8">
        <f t="shared" si="27"/>
        <v>10129</v>
      </c>
      <c r="DE130" s="8">
        <f t="shared" si="27"/>
        <v>10129</v>
      </c>
      <c r="DF130" s="8">
        <f t="shared" si="27"/>
        <v>10129</v>
      </c>
      <c r="DG130" s="8">
        <f t="shared" si="27"/>
        <v>68526</v>
      </c>
      <c r="DH130" s="8">
        <f>SUMIF($B$9:$B$125,$D130,DH$9:DH$126)</f>
        <v>68526</v>
      </c>
      <c r="DI130" s="8">
        <f t="shared" ref="DI130:EB130" si="28">SUMIF($B$9:$B$125,$D130,DI$9:DI$126)</f>
        <v>68526</v>
      </c>
      <c r="DJ130" s="8">
        <f t="shared" si="28"/>
        <v>68526</v>
      </c>
      <c r="DK130" s="8">
        <f t="shared" si="28"/>
        <v>68526</v>
      </c>
      <c r="DL130" s="8">
        <f t="shared" si="28"/>
        <v>68526</v>
      </c>
      <c r="DM130" s="8">
        <f t="shared" si="28"/>
        <v>68526</v>
      </c>
      <c r="DN130" s="8">
        <f t="shared" si="28"/>
        <v>68526</v>
      </c>
      <c r="DO130" s="8">
        <f t="shared" si="28"/>
        <v>68526</v>
      </c>
      <c r="DP130" s="8">
        <f t="shared" si="28"/>
        <v>68526</v>
      </c>
      <c r="DQ130" s="8">
        <f t="shared" si="28"/>
        <v>68526</v>
      </c>
      <c r="DR130" s="8">
        <f t="shared" si="28"/>
        <v>68526</v>
      </c>
      <c r="DS130" s="8">
        <f t="shared" si="28"/>
        <v>68526</v>
      </c>
      <c r="DT130" s="8">
        <f t="shared" si="28"/>
        <v>68526</v>
      </c>
      <c r="DU130" s="8">
        <f t="shared" si="28"/>
        <v>68526</v>
      </c>
      <c r="DV130" s="8">
        <f t="shared" si="28"/>
        <v>68526</v>
      </c>
      <c r="DW130" s="8">
        <f t="shared" si="28"/>
        <v>68526</v>
      </c>
      <c r="DX130" s="8">
        <f t="shared" si="28"/>
        <v>68526</v>
      </c>
      <c r="DY130" s="8">
        <f t="shared" si="28"/>
        <v>68526</v>
      </c>
      <c r="DZ130" s="8">
        <f t="shared" si="28"/>
        <v>68526</v>
      </c>
      <c r="EA130" s="8">
        <f t="shared" si="28"/>
        <v>68526</v>
      </c>
      <c r="EB130" s="8">
        <f t="shared" si="28"/>
        <v>68526</v>
      </c>
    </row>
    <row r="131" spans="1:132">
      <c r="A131" s="2" t="s">
        <v>1</v>
      </c>
      <c r="E131" s="8">
        <v>-75908.59</v>
      </c>
      <c r="F131" s="8">
        <v>-79900.84</v>
      </c>
      <c r="G131" s="8">
        <v>-79900.84</v>
      </c>
      <c r="H131" s="8">
        <v>-79900.84</v>
      </c>
      <c r="I131" s="8">
        <v>-79900.84</v>
      </c>
      <c r="J131" s="8">
        <v>-79900.84</v>
      </c>
      <c r="K131" s="8">
        <v>-79900.84</v>
      </c>
      <c r="L131" s="8">
        <v>-79900.84</v>
      </c>
      <c r="M131" s="8">
        <v>-79900.84</v>
      </c>
      <c r="N131" s="8">
        <v>-79900.84</v>
      </c>
      <c r="O131" s="8">
        <v>-75154.649999999994</v>
      </c>
      <c r="P131" s="8">
        <v>-75154.649999999994</v>
      </c>
      <c r="Q131" s="8">
        <v>-75154.649999999994</v>
      </c>
      <c r="R131" s="8">
        <v>-92828.83</v>
      </c>
      <c r="S131" s="8">
        <v>-92828.83</v>
      </c>
      <c r="T131" s="8">
        <v>-92828.83</v>
      </c>
      <c r="U131" s="8">
        <v>-92828.83</v>
      </c>
      <c r="V131" s="8">
        <v>-92828.83</v>
      </c>
      <c r="W131" s="8">
        <v>-92828.83</v>
      </c>
      <c r="X131" s="8">
        <v>-92828.83</v>
      </c>
      <c r="Y131" s="8">
        <v>-92828.83</v>
      </c>
      <c r="Z131" s="8">
        <v>-92828.83</v>
      </c>
      <c r="AA131" s="8">
        <v>-92828.83</v>
      </c>
      <c r="AB131" s="8">
        <v>-92828.83</v>
      </c>
      <c r="AC131" s="8">
        <v>-92828.83</v>
      </c>
      <c r="AD131" s="8">
        <v>-114585.73</v>
      </c>
      <c r="AE131" s="8">
        <v>-114585.73</v>
      </c>
      <c r="AF131" s="8">
        <v>-114585.73</v>
      </c>
      <c r="AG131" s="8">
        <v>-114585.73</v>
      </c>
      <c r="AH131" s="8">
        <v>-114585.73</v>
      </c>
      <c r="AI131" s="8">
        <v>-114585.73</v>
      </c>
      <c r="AJ131" s="8">
        <v>-114585.73</v>
      </c>
      <c r="AK131" s="8">
        <v>-114585.73</v>
      </c>
      <c r="AL131" s="8">
        <v>-114585.73</v>
      </c>
      <c r="AM131" s="8">
        <v>-114585.73</v>
      </c>
      <c r="AN131" s="8">
        <v>-114585.73</v>
      </c>
      <c r="AO131" s="8">
        <v>-114585.73</v>
      </c>
      <c r="AP131" s="8">
        <v>-9812.4699999999993</v>
      </c>
      <c r="AQ131" s="8">
        <v>-9812.4699999999993</v>
      </c>
      <c r="AR131" s="8">
        <v>-9812.4699999999993</v>
      </c>
      <c r="AS131" s="8">
        <v>-9812.4699999999993</v>
      </c>
      <c r="AT131" s="8">
        <v>-9812.4699999999993</v>
      </c>
      <c r="AU131" s="8">
        <v>-9812.4699999999993</v>
      </c>
      <c r="AV131" s="8">
        <v>-9812.4699999999993</v>
      </c>
      <c r="AW131" s="8">
        <v>-9812.4699999999993</v>
      </c>
      <c r="AX131" s="8">
        <v>-9812.4699999999993</v>
      </c>
      <c r="AY131" s="8">
        <v>-18570.09</v>
      </c>
      <c r="AZ131" s="8">
        <v>-18570.09</v>
      </c>
      <c r="BA131" s="8">
        <v>-18570.09</v>
      </c>
      <c r="BB131" s="8">
        <v>-18514.29</v>
      </c>
      <c r="BC131" s="8">
        <v>-18514.29</v>
      </c>
      <c r="BD131" s="8">
        <v>-18514.29</v>
      </c>
      <c r="BE131" s="8">
        <v>-18514.29</v>
      </c>
      <c r="BF131" s="8">
        <v>-18514.29</v>
      </c>
      <c r="BG131" s="8">
        <v>-18514.29</v>
      </c>
      <c r="BH131" s="8">
        <v>-18514.29</v>
      </c>
      <c r="BI131" s="8">
        <v>-18514.29</v>
      </c>
      <c r="BJ131" s="8">
        <v>-18514.29</v>
      </c>
      <c r="BK131" s="8">
        <v>-25716.44</v>
      </c>
      <c r="BL131" s="8">
        <v>-25716.44</v>
      </c>
      <c r="BM131" s="8">
        <v>-25716.44</v>
      </c>
      <c r="BN131" s="8">
        <v>-25895.24</v>
      </c>
      <c r="BO131" s="8">
        <v>-25895.24</v>
      </c>
      <c r="BP131" s="8">
        <v>-25895.24</v>
      </c>
      <c r="BQ131" s="8">
        <v>-25895.24</v>
      </c>
      <c r="BR131" s="8">
        <v>-25895.24</v>
      </c>
      <c r="BS131" s="8">
        <v>-25895.24</v>
      </c>
      <c r="BT131" s="8">
        <v>-25895.24</v>
      </c>
      <c r="BU131" s="8">
        <v>-25895.24</v>
      </c>
      <c r="BV131" s="8">
        <v>-25895.24</v>
      </c>
      <c r="BW131" s="8">
        <v>-25895.24</v>
      </c>
      <c r="BX131" s="8">
        <v>-25895.24</v>
      </c>
      <c r="BY131" s="8">
        <v>-25895.24</v>
      </c>
      <c r="BZ131" s="8">
        <v>169933.87</v>
      </c>
      <c r="CA131" s="8">
        <v>169933.87</v>
      </c>
      <c r="CB131" s="8">
        <v>169933.87</v>
      </c>
      <c r="CC131" s="8">
        <v>169933.87</v>
      </c>
      <c r="CD131" s="8">
        <v>169933.87</v>
      </c>
      <c r="CE131" s="8">
        <v>169933.87</v>
      </c>
      <c r="CF131" s="8">
        <v>169933.87</v>
      </c>
      <c r="CG131" s="8">
        <v>169933.87</v>
      </c>
      <c r="CH131" s="8">
        <v>169933.87</v>
      </c>
      <c r="CI131" s="8">
        <v>169933.87</v>
      </c>
      <c r="CJ131" s="8">
        <v>169933.87</v>
      </c>
      <c r="CK131" s="8">
        <v>169933.87</v>
      </c>
      <c r="CL131" s="8">
        <v>-0.13</v>
      </c>
      <c r="CM131" s="8">
        <v>-0.13</v>
      </c>
      <c r="CN131" s="8">
        <v>-0.13</v>
      </c>
      <c r="CO131" s="8">
        <v>-0.13</v>
      </c>
      <c r="CP131" s="8">
        <v>-0.13</v>
      </c>
      <c r="CQ131" s="8">
        <v>-0.13</v>
      </c>
      <c r="CR131" s="8">
        <v>-0.13</v>
      </c>
      <c r="CS131" s="8">
        <v>-0.13</v>
      </c>
      <c r="CT131" s="8">
        <v>-0.13</v>
      </c>
      <c r="CU131" s="8">
        <v>-0.13</v>
      </c>
      <c r="CV131" s="8">
        <v>-0.13</v>
      </c>
      <c r="CW131" s="8">
        <v>-0.13</v>
      </c>
      <c r="CX131" s="8">
        <v>691.87</v>
      </c>
      <c r="CY131" s="8">
        <v>691.87</v>
      </c>
      <c r="CZ131" s="8">
        <v>691.87</v>
      </c>
    </row>
    <row r="132" spans="1:132">
      <c r="A132" s="2" t="s">
        <v>2</v>
      </c>
      <c r="D132" s="2">
        <v>2820</v>
      </c>
      <c r="E132" s="8">
        <v>-16600440.119999999</v>
      </c>
      <c r="F132" s="8">
        <v>-16244314.460000001</v>
      </c>
      <c r="G132" s="8">
        <v>-16244314.460000001</v>
      </c>
      <c r="H132" s="8">
        <v>-16244314.460000001</v>
      </c>
      <c r="I132" s="8">
        <v>-21440798.760000002</v>
      </c>
      <c r="J132" s="8">
        <v>-21440798.760000002</v>
      </c>
      <c r="K132" s="8">
        <v>-21440798.760000002</v>
      </c>
      <c r="L132" s="8">
        <v>-21440798.760000002</v>
      </c>
      <c r="M132" s="8">
        <v>-21440798.760000002</v>
      </c>
      <c r="N132" s="8">
        <v>-21440798.760000002</v>
      </c>
      <c r="O132" s="8">
        <v>-19966470.59</v>
      </c>
      <c r="P132" s="8">
        <v>-19966470.59</v>
      </c>
      <c r="Q132" s="8">
        <v>-19966470.59</v>
      </c>
      <c r="R132" s="8">
        <v>-16875233.239999998</v>
      </c>
      <c r="S132" s="8">
        <v>-16875233.239999998</v>
      </c>
      <c r="T132" s="8">
        <v>-16875233.239999998</v>
      </c>
      <c r="U132" s="8">
        <v>-16875233.239999998</v>
      </c>
      <c r="V132" s="8">
        <v>-16875233.239999998</v>
      </c>
      <c r="W132" s="8">
        <v>-16875233.239999998</v>
      </c>
      <c r="X132" s="8">
        <v>-16875233.239999998</v>
      </c>
      <c r="Y132" s="8">
        <v>-16875233.239999998</v>
      </c>
      <c r="Z132" s="8">
        <v>-16875233.239999998</v>
      </c>
      <c r="AA132" s="8">
        <v>-16875233.239999998</v>
      </c>
      <c r="AB132" s="8">
        <v>-16875233.239999998</v>
      </c>
      <c r="AC132" s="8">
        <v>-16875233.239999998</v>
      </c>
      <c r="AD132" s="8">
        <v>-12475673.220000001</v>
      </c>
      <c r="AE132" s="8">
        <v>-12475673.220000001</v>
      </c>
      <c r="AF132" s="8">
        <v>-12475673.220000001</v>
      </c>
      <c r="AG132" s="8">
        <v>-12475673.220000001</v>
      </c>
      <c r="AH132" s="8">
        <v>-12475673.220000001</v>
      </c>
      <c r="AI132" s="8">
        <v>-12475673.220000001</v>
      </c>
      <c r="AJ132" s="8">
        <v>-12475673.220000001</v>
      </c>
      <c r="AK132" s="8">
        <v>-12475673.220000001</v>
      </c>
      <c r="AL132" s="8">
        <v>-12475673.220000001</v>
      </c>
      <c r="AM132" s="8">
        <v>-12475673.220000001</v>
      </c>
      <c r="AN132" s="8">
        <v>-12475673.220000001</v>
      </c>
      <c r="AO132" s="8">
        <v>-12475673.220000001</v>
      </c>
      <c r="AP132" s="8">
        <v>-24623925.440000001</v>
      </c>
      <c r="AQ132" s="8">
        <v>-24623925.440000001</v>
      </c>
      <c r="AR132" s="8">
        <v>-24623925.440000001</v>
      </c>
      <c r="AS132" s="8">
        <v>-24623925.440000001</v>
      </c>
      <c r="AT132" s="8">
        <v>-24623925.440000001</v>
      </c>
      <c r="AU132" s="8">
        <v>-24623925.440000001</v>
      </c>
      <c r="AV132" s="8">
        <v>-19755821.440000001</v>
      </c>
      <c r="AW132" s="8">
        <v>-19755821.440000001</v>
      </c>
      <c r="AX132" s="8">
        <v>-19755821.440000001</v>
      </c>
      <c r="AY132" s="8">
        <v>-20534499.43</v>
      </c>
      <c r="AZ132" s="8">
        <v>-20534499.43</v>
      </c>
      <c r="BA132" s="8">
        <v>-20534499.43</v>
      </c>
      <c r="BB132" s="8">
        <v>-28453075.780000001</v>
      </c>
      <c r="BC132" s="8">
        <v>-28453075.780000001</v>
      </c>
      <c r="BD132" s="8">
        <v>-28453075.780000001</v>
      </c>
      <c r="BE132" s="8">
        <v>-28453075.780000001</v>
      </c>
      <c r="BF132" s="8">
        <v>-28453075.780000001</v>
      </c>
      <c r="BG132" s="8">
        <v>-28453075.780000001</v>
      </c>
      <c r="BH132" s="8">
        <v>-28453075.780000001</v>
      </c>
      <c r="BI132" s="8">
        <v>-28453075.780000001</v>
      </c>
      <c r="BJ132" s="8">
        <v>-28453075.780000001</v>
      </c>
      <c r="BK132" s="8">
        <v>-28091773.640000001</v>
      </c>
      <c r="BL132" s="8">
        <v>-28091773.640000001</v>
      </c>
      <c r="BM132" s="8">
        <v>-28091773.640000001</v>
      </c>
      <c r="BN132" s="8">
        <v>-28563109.829999998</v>
      </c>
      <c r="BO132" s="8">
        <v>-28563109.829999998</v>
      </c>
      <c r="BP132" s="8">
        <v>-28563109.829999998</v>
      </c>
      <c r="BQ132" s="8">
        <v>-28563109.829999998</v>
      </c>
      <c r="BR132" s="8">
        <v>-28563109.829999998</v>
      </c>
      <c r="BS132" s="8">
        <v>-28563109.829999998</v>
      </c>
      <c r="BT132" s="8">
        <v>-28563109.829999998</v>
      </c>
      <c r="BU132" s="8">
        <v>-28563109.829999998</v>
      </c>
      <c r="BV132" s="8">
        <v>-28563109.829999998</v>
      </c>
      <c r="BW132" s="8">
        <v>-28563109.829999998</v>
      </c>
      <c r="BX132" s="8">
        <v>-28563109.829999998</v>
      </c>
      <c r="BY132" s="8">
        <v>-28563109.829999998</v>
      </c>
      <c r="BZ132" s="8">
        <v>-30399850.93</v>
      </c>
      <c r="CA132" s="8">
        <v>-30399850.93</v>
      </c>
      <c r="CB132" s="8">
        <v>-30399850.93</v>
      </c>
      <c r="CC132" s="8">
        <v>-30399850.93</v>
      </c>
      <c r="CD132" s="8">
        <v>-30399850.93</v>
      </c>
      <c r="CE132" s="8">
        <v>-30399850.93</v>
      </c>
      <c r="CF132" s="8">
        <v>-30399850.93</v>
      </c>
      <c r="CG132" s="8">
        <v>-30399850.93</v>
      </c>
      <c r="CH132" s="8">
        <v>-30399850.93</v>
      </c>
      <c r="CI132" s="8">
        <v>-30399850.93</v>
      </c>
      <c r="CJ132" s="8">
        <v>-30399850.93</v>
      </c>
      <c r="CK132" s="8">
        <v>-30399850.93</v>
      </c>
      <c r="CL132" s="8">
        <v>-26157546.93</v>
      </c>
      <c r="CM132" s="8">
        <v>-26157546.93</v>
      </c>
      <c r="CN132" s="8">
        <v>-26157546.93</v>
      </c>
      <c r="CO132" s="8">
        <v>-26157546.93</v>
      </c>
      <c r="CP132" s="8">
        <v>-26157546.93</v>
      </c>
      <c r="CQ132" s="8">
        <v>-26157546.93</v>
      </c>
      <c r="CR132" s="8">
        <v>-26157546.93</v>
      </c>
      <c r="CS132" s="8">
        <v>-26157546.93</v>
      </c>
      <c r="CT132" s="8">
        <v>-26157546.93</v>
      </c>
      <c r="CU132" s="8">
        <v>-26157546.93</v>
      </c>
      <c r="CV132" s="8">
        <v>-26157546.93</v>
      </c>
      <c r="CW132" s="8">
        <v>-26157546.93</v>
      </c>
      <c r="CX132" s="8">
        <v>-25828314.93</v>
      </c>
      <c r="CY132" s="8">
        <v>-25828314.93</v>
      </c>
      <c r="CZ132" s="8">
        <v>-25828314.93</v>
      </c>
      <c r="DA132" s="8">
        <f t="shared" ref="DA132:DG132" si="29">SUMIF($B$9:$B$125,$D132,DA$9:DA$126)</f>
        <v>-17234236</v>
      </c>
      <c r="DB132" s="8">
        <f t="shared" si="29"/>
        <v>-17234236</v>
      </c>
      <c r="DC132" s="8">
        <f t="shared" si="29"/>
        <v>-17234236</v>
      </c>
      <c r="DD132" s="8">
        <f t="shared" si="29"/>
        <v>-16885721</v>
      </c>
      <c r="DE132" s="8">
        <f t="shared" si="29"/>
        <v>-16885721</v>
      </c>
      <c r="DF132" s="8">
        <f t="shared" si="29"/>
        <v>-16885721</v>
      </c>
      <c r="DG132" s="8">
        <f t="shared" si="29"/>
        <v>-16728471</v>
      </c>
      <c r="DH132" s="8">
        <f>SUMIF($B$9:$B$125,$D132,DH$9:DH$126)</f>
        <v>-16674329.340609109</v>
      </c>
      <c r="DI132" s="8">
        <f t="shared" ref="DI132:EB132" si="30">SUMIF($B$9:$B$125,$D132,DI$9:DI$126)</f>
        <v>-16579397.325323217</v>
      </c>
      <c r="DJ132" s="8">
        <f t="shared" si="30"/>
        <v>-16436786.161776451</v>
      </c>
      <c r="DK132" s="8">
        <f t="shared" si="30"/>
        <v>-16303796.356638949</v>
      </c>
      <c r="DL132" s="8">
        <f t="shared" si="30"/>
        <v>-16170611.632476818</v>
      </c>
      <c r="DM132" s="8">
        <f t="shared" si="30"/>
        <v>-16037375.511528807</v>
      </c>
      <c r="DN132" s="8">
        <f t="shared" si="30"/>
        <v>-15903887.75459739</v>
      </c>
      <c r="DO132" s="8">
        <f t="shared" si="30"/>
        <v>-15769685.813018315</v>
      </c>
      <c r="DP132" s="8">
        <f t="shared" si="30"/>
        <v>-15634976.580374932</v>
      </c>
      <c r="DQ132" s="8">
        <f t="shared" si="30"/>
        <v>-15505027.48124956</v>
      </c>
      <c r="DR132" s="8">
        <f t="shared" si="30"/>
        <v>-15386303.171237642</v>
      </c>
      <c r="DS132" s="8">
        <f t="shared" si="30"/>
        <v>-15278584.829517515</v>
      </c>
      <c r="DT132" s="8">
        <f t="shared" si="30"/>
        <v>-15182292.867762554</v>
      </c>
      <c r="DU132" s="8">
        <f t="shared" si="30"/>
        <v>-15097501.176274849</v>
      </c>
      <c r="DV132" s="8">
        <f t="shared" si="30"/>
        <v>-15023889.236888055</v>
      </c>
      <c r="DW132" s="8">
        <f t="shared" si="30"/>
        <v>-14966937.521302374</v>
      </c>
      <c r="DX132" s="8">
        <f t="shared" si="30"/>
        <v>-14920220.17258252</v>
      </c>
      <c r="DY132" s="8">
        <f t="shared" si="30"/>
        <v>-14884093.869292762</v>
      </c>
      <c r="DZ132" s="8">
        <f t="shared" si="30"/>
        <v>-14858517.889625151</v>
      </c>
      <c r="EA132" s="8">
        <f t="shared" si="30"/>
        <v>-14842568.292984169</v>
      </c>
      <c r="EB132" s="8">
        <f t="shared" si="30"/>
        <v>-14837352.543710032</v>
      </c>
    </row>
    <row r="133" spans="1:132">
      <c r="A133" s="2" t="s">
        <v>3</v>
      </c>
      <c r="E133" s="8">
        <v>-2297604.36</v>
      </c>
      <c r="F133" s="8">
        <v>-1475014.4</v>
      </c>
      <c r="G133" s="8">
        <v>-1475014.4</v>
      </c>
      <c r="H133" s="8">
        <v>-1475014.4</v>
      </c>
      <c r="I133" s="8">
        <v>-1946864.98</v>
      </c>
      <c r="J133" s="8">
        <v>-1946864.98</v>
      </c>
      <c r="K133" s="8">
        <v>-1946864.98</v>
      </c>
      <c r="L133" s="8">
        <v>-1946864.98</v>
      </c>
      <c r="M133" s="8">
        <v>-1946864.98</v>
      </c>
      <c r="N133" s="8">
        <v>-1946864.98</v>
      </c>
      <c r="O133" s="8">
        <v>-1812993.2</v>
      </c>
      <c r="P133" s="8">
        <v>-1812993.2</v>
      </c>
      <c r="Q133" s="8">
        <v>-1812993.2</v>
      </c>
      <c r="R133" s="8">
        <v>-1532303.02</v>
      </c>
      <c r="S133" s="8">
        <v>-1532303.02</v>
      </c>
      <c r="T133" s="8">
        <v>-1532303.02</v>
      </c>
      <c r="U133" s="8">
        <v>-1532303.02</v>
      </c>
      <c r="V133" s="8">
        <v>-1532303.02</v>
      </c>
      <c r="W133" s="8">
        <v>-1532303.02</v>
      </c>
      <c r="X133" s="8">
        <v>-1532303.02</v>
      </c>
      <c r="Y133" s="8">
        <v>-1532303.02</v>
      </c>
      <c r="Z133" s="8">
        <v>-1532303.02</v>
      </c>
      <c r="AA133" s="8">
        <v>-1532303.02</v>
      </c>
      <c r="AB133" s="8">
        <v>-1532303.02</v>
      </c>
      <c r="AC133" s="8">
        <v>-1532303.02</v>
      </c>
      <c r="AD133" s="8">
        <v>-1132814.67</v>
      </c>
      <c r="AE133" s="8">
        <v>-1132814.67</v>
      </c>
      <c r="AF133" s="8">
        <v>-1132814.67</v>
      </c>
      <c r="AG133" s="8">
        <v>-1132814.67</v>
      </c>
      <c r="AH133" s="8">
        <v>-1132814.67</v>
      </c>
      <c r="AI133" s="8">
        <v>-1132814.67</v>
      </c>
      <c r="AJ133" s="8">
        <v>-1132814.67</v>
      </c>
      <c r="AK133" s="8">
        <v>-1132814.67</v>
      </c>
      <c r="AL133" s="8">
        <v>-1132814.67</v>
      </c>
      <c r="AM133" s="8">
        <v>-1132814.67</v>
      </c>
      <c r="AN133" s="8">
        <v>-1132814.67</v>
      </c>
      <c r="AO133" s="8">
        <v>-1132814.67</v>
      </c>
      <c r="AP133" s="8">
        <v>-1655994.99</v>
      </c>
      <c r="AQ133" s="8">
        <v>-1655994.99</v>
      </c>
      <c r="AR133" s="8">
        <v>-1655994.99</v>
      </c>
      <c r="AS133" s="8">
        <v>-1655994.99</v>
      </c>
      <c r="AT133" s="8">
        <v>-1655994.99</v>
      </c>
      <c r="AU133" s="8">
        <v>-1655994.99</v>
      </c>
      <c r="AV133" s="8">
        <v>-1328607.99</v>
      </c>
      <c r="AW133" s="8">
        <v>-1328607.99</v>
      </c>
      <c r="AX133" s="8">
        <v>-1328607.99</v>
      </c>
      <c r="AY133" s="8">
        <v>-1380975.11</v>
      </c>
      <c r="AZ133" s="8">
        <v>-1380975.11</v>
      </c>
      <c r="BA133" s="8">
        <v>-1380975.11</v>
      </c>
      <c r="BB133" s="8">
        <v>-1913510.94</v>
      </c>
      <c r="BC133" s="8">
        <v>-1913510.94</v>
      </c>
      <c r="BD133" s="8">
        <v>-1913510.94</v>
      </c>
      <c r="BE133" s="8">
        <v>-1913510.94</v>
      </c>
      <c r="BF133" s="8">
        <v>-1913510.94</v>
      </c>
      <c r="BG133" s="8">
        <v>-1913510.94</v>
      </c>
      <c r="BH133" s="8">
        <v>-1913510.94</v>
      </c>
      <c r="BI133" s="8">
        <v>-1913510.94</v>
      </c>
      <c r="BJ133" s="8">
        <v>-1913510.94</v>
      </c>
      <c r="BK133" s="8">
        <v>-1889212.85</v>
      </c>
      <c r="BL133" s="8">
        <v>-1889212.85</v>
      </c>
      <c r="BM133" s="8">
        <v>-1889212.85</v>
      </c>
      <c r="BN133" s="8">
        <v>-1920910.89</v>
      </c>
      <c r="BO133" s="8">
        <v>-1920910.89</v>
      </c>
      <c r="BP133" s="8">
        <v>-1920910.89</v>
      </c>
      <c r="BQ133" s="8">
        <v>-1920910.89</v>
      </c>
      <c r="BR133" s="8">
        <v>-1920910.89</v>
      </c>
      <c r="BS133" s="8">
        <v>-1920910.89</v>
      </c>
      <c r="BT133" s="8">
        <v>-1920910.89</v>
      </c>
      <c r="BU133" s="8">
        <v>-1920910.89</v>
      </c>
      <c r="BV133" s="8">
        <v>-1920910.89</v>
      </c>
      <c r="BW133" s="8">
        <v>-1920910.89</v>
      </c>
      <c r="BX133" s="8">
        <v>-1920910.89</v>
      </c>
      <c r="BY133" s="8">
        <v>-1920910.89</v>
      </c>
      <c r="BZ133" s="8">
        <v>-2044434.42</v>
      </c>
      <c r="CA133" s="8">
        <v>-2044434.42</v>
      </c>
      <c r="CB133" s="8">
        <v>-2044434.42</v>
      </c>
      <c r="CC133" s="8">
        <v>-2044434.42</v>
      </c>
      <c r="CD133" s="8">
        <v>-2044434.42</v>
      </c>
      <c r="CE133" s="8">
        <v>-2044434.42</v>
      </c>
      <c r="CF133" s="8">
        <v>-2044434.42</v>
      </c>
      <c r="CG133" s="8">
        <v>-2044434.42</v>
      </c>
      <c r="CH133" s="8">
        <v>-2044434.42</v>
      </c>
      <c r="CI133" s="8">
        <v>-2044434.42</v>
      </c>
      <c r="CJ133" s="8">
        <v>-2044434.42</v>
      </c>
      <c r="CK133" s="8">
        <v>-2044434.42</v>
      </c>
      <c r="CL133" s="8">
        <v>-1759390.42</v>
      </c>
      <c r="CM133" s="8">
        <v>-1759390.42</v>
      </c>
      <c r="CN133" s="8">
        <v>-1759390.42</v>
      </c>
      <c r="CO133" s="8">
        <v>-1759390.42</v>
      </c>
      <c r="CP133" s="8">
        <v>-1759390.42</v>
      </c>
      <c r="CQ133" s="8">
        <v>-1759390.42</v>
      </c>
      <c r="CR133" s="8">
        <v>-1759390.42</v>
      </c>
      <c r="CS133" s="8">
        <v>-1759390.42</v>
      </c>
      <c r="CT133" s="8">
        <v>-1759390.42</v>
      </c>
      <c r="CU133" s="8">
        <v>-1759390.42</v>
      </c>
      <c r="CV133" s="8">
        <v>-1759390.42</v>
      </c>
      <c r="CW133" s="8">
        <v>-1759390.42</v>
      </c>
      <c r="CX133" s="8">
        <v>-1737244.42</v>
      </c>
      <c r="CY133" s="8">
        <v>-1737244.42</v>
      </c>
      <c r="CZ133" s="8">
        <v>-1737244.42</v>
      </c>
    </row>
    <row r="134" spans="1:132">
      <c r="A134" s="2" t="s">
        <v>4</v>
      </c>
      <c r="D134" s="2">
        <v>2830</v>
      </c>
      <c r="E134" s="8">
        <v>-217211.34</v>
      </c>
      <c r="F134" s="8">
        <v>-117309.95</v>
      </c>
      <c r="G134" s="8">
        <v>-117309.95</v>
      </c>
      <c r="H134" s="8">
        <v>-117309.95</v>
      </c>
      <c r="I134" s="8">
        <v>-117309.95</v>
      </c>
      <c r="J134" s="8">
        <v>-117309.95</v>
      </c>
      <c r="K134" s="8">
        <v>-117309.95</v>
      </c>
      <c r="L134" s="8">
        <v>-117309.95</v>
      </c>
      <c r="M134" s="8">
        <v>-117309.95</v>
      </c>
      <c r="N134" s="8">
        <v>-117309.95</v>
      </c>
      <c r="O134" s="8">
        <v>-117309.95</v>
      </c>
      <c r="P134" s="8">
        <v>-117309.95</v>
      </c>
      <c r="Q134" s="8">
        <v>-117309.95</v>
      </c>
      <c r="R134" s="8">
        <v>-65466.84</v>
      </c>
      <c r="S134" s="8">
        <v>-383557.79</v>
      </c>
      <c r="T134" s="8">
        <v>-383557.79</v>
      </c>
      <c r="U134" s="8">
        <v>-383557.79</v>
      </c>
      <c r="V134" s="8">
        <v>-383557.79</v>
      </c>
      <c r="W134" s="8">
        <v>-383557.79</v>
      </c>
      <c r="X134" s="8">
        <v>-383557.79</v>
      </c>
      <c r="Y134" s="8">
        <v>-383557.79</v>
      </c>
      <c r="Z134" s="8">
        <v>-383557.79</v>
      </c>
      <c r="AA134" s="8">
        <v>-383557.79</v>
      </c>
      <c r="AB134" s="8">
        <v>-383557.79</v>
      </c>
      <c r="AC134" s="8">
        <v>-383557.79</v>
      </c>
      <c r="AD134" s="8">
        <v>-865439.29</v>
      </c>
      <c r="AE134" s="8">
        <v>-865439.29</v>
      </c>
      <c r="AF134" s="8">
        <v>-865439.29</v>
      </c>
      <c r="AG134" s="8">
        <v>-865439.29</v>
      </c>
      <c r="AH134" s="8">
        <v>-865439.29</v>
      </c>
      <c r="AI134" s="8">
        <v>-865439.29</v>
      </c>
      <c r="AJ134" s="8">
        <v>-865439.29</v>
      </c>
      <c r="AK134" s="8">
        <v>-865439.29</v>
      </c>
      <c r="AL134" s="8">
        <v>-865439.29</v>
      </c>
      <c r="AM134" s="8">
        <v>-865439.29</v>
      </c>
      <c r="AN134" s="8">
        <v>-865439.29</v>
      </c>
      <c r="AO134" s="8">
        <v>-865439.29</v>
      </c>
      <c r="AP134" s="8">
        <v>-1373367.69</v>
      </c>
      <c r="AQ134" s="8">
        <v>-1373367.69</v>
      </c>
      <c r="AR134" s="8">
        <v>-1373367.69</v>
      </c>
      <c r="AS134" s="8">
        <v>-1373367.69</v>
      </c>
      <c r="AT134" s="8">
        <v>-1373367.69</v>
      </c>
      <c r="AU134" s="8">
        <v>-1373367.69</v>
      </c>
      <c r="AV134" s="8">
        <v>-1373367.69</v>
      </c>
      <c r="AW134" s="8">
        <v>-1373367.69</v>
      </c>
      <c r="AX134" s="8">
        <v>-1373367.69</v>
      </c>
      <c r="AY134" s="8">
        <v>-1289293.49</v>
      </c>
      <c r="AZ134" s="8">
        <v>-1289293.49</v>
      </c>
      <c r="BA134" s="8">
        <v>-1289293.49</v>
      </c>
      <c r="BB134" s="8">
        <v>0.34</v>
      </c>
      <c r="BC134" s="8">
        <v>0.34</v>
      </c>
      <c r="BD134" s="8">
        <v>0.34</v>
      </c>
      <c r="BE134" s="8">
        <v>0.34</v>
      </c>
      <c r="BF134" s="8">
        <v>0.34</v>
      </c>
      <c r="BG134" s="8">
        <v>0.34</v>
      </c>
      <c r="BH134" s="8">
        <v>0.34</v>
      </c>
      <c r="BI134" s="8">
        <v>0.34</v>
      </c>
      <c r="BJ134" s="8">
        <v>0.34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0</v>
      </c>
      <c r="CC134" s="8">
        <v>0</v>
      </c>
      <c r="CD134" s="8">
        <v>0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-538554</v>
      </c>
      <c r="CM134" s="8">
        <v>-538554</v>
      </c>
      <c r="CN134" s="8">
        <v>-538554</v>
      </c>
      <c r="CO134" s="8">
        <v>-538554</v>
      </c>
      <c r="CP134" s="8">
        <v>-538554</v>
      </c>
      <c r="CQ134" s="8">
        <v>-538554</v>
      </c>
      <c r="CR134" s="8">
        <v>-538554</v>
      </c>
      <c r="CS134" s="8">
        <v>-538554</v>
      </c>
      <c r="CT134" s="8">
        <v>-538554</v>
      </c>
      <c r="CU134" s="8">
        <v>-538554</v>
      </c>
      <c r="CV134" s="8">
        <v>-538554</v>
      </c>
      <c r="CW134" s="8">
        <v>-538554</v>
      </c>
      <c r="CX134" s="8">
        <v>-1243012</v>
      </c>
      <c r="CY134" s="8">
        <v>-1243012</v>
      </c>
      <c r="CZ134" s="8">
        <v>-1243012</v>
      </c>
      <c r="DA134" s="8">
        <f t="shared" ref="DA134:DG134" si="31">SUMIF($B$9:$B$125,$D134,DA$9:DA$126)</f>
        <v>0</v>
      </c>
      <c r="DB134" s="8">
        <f t="shared" si="31"/>
        <v>0</v>
      </c>
      <c r="DC134" s="8">
        <f t="shared" si="31"/>
        <v>0</v>
      </c>
      <c r="DD134" s="8">
        <f t="shared" si="31"/>
        <v>0</v>
      </c>
      <c r="DE134" s="8">
        <f t="shared" si="31"/>
        <v>0</v>
      </c>
      <c r="DF134" s="8">
        <f t="shared" si="31"/>
        <v>0</v>
      </c>
      <c r="DG134" s="8">
        <f t="shared" si="31"/>
        <v>0</v>
      </c>
      <c r="DH134" s="8">
        <f>SUMIF($B$9:$B$125,$D134,DH$9:DH$126)</f>
        <v>0</v>
      </c>
      <c r="DI134" s="8">
        <f t="shared" ref="DI134:EB134" si="32">SUMIF($B$9:$B$125,$D134,DI$9:DI$126)</f>
        <v>0</v>
      </c>
      <c r="DJ134" s="8">
        <f t="shared" si="32"/>
        <v>0</v>
      </c>
      <c r="DK134" s="8">
        <f t="shared" si="32"/>
        <v>0</v>
      </c>
      <c r="DL134" s="8">
        <f t="shared" si="32"/>
        <v>0</v>
      </c>
      <c r="DM134" s="8">
        <f t="shared" si="32"/>
        <v>0</v>
      </c>
      <c r="DN134" s="8">
        <f t="shared" si="32"/>
        <v>0</v>
      </c>
      <c r="DO134" s="8">
        <f t="shared" si="32"/>
        <v>0</v>
      </c>
      <c r="DP134" s="8">
        <f t="shared" si="32"/>
        <v>0</v>
      </c>
      <c r="DQ134" s="8">
        <f t="shared" si="32"/>
        <v>0</v>
      </c>
      <c r="DR134" s="8">
        <f t="shared" si="32"/>
        <v>0</v>
      </c>
      <c r="DS134" s="8">
        <f t="shared" si="32"/>
        <v>0</v>
      </c>
      <c r="DT134" s="8">
        <f t="shared" si="32"/>
        <v>0</v>
      </c>
      <c r="DU134" s="8">
        <f t="shared" si="32"/>
        <v>0</v>
      </c>
      <c r="DV134" s="8">
        <f t="shared" si="32"/>
        <v>0</v>
      </c>
      <c r="DW134" s="8">
        <f t="shared" si="32"/>
        <v>0</v>
      </c>
      <c r="DX134" s="8">
        <f t="shared" si="32"/>
        <v>0</v>
      </c>
      <c r="DY134" s="8">
        <f t="shared" si="32"/>
        <v>0</v>
      </c>
      <c r="DZ134" s="8">
        <f t="shared" si="32"/>
        <v>0</v>
      </c>
      <c r="EA134" s="8">
        <f t="shared" si="32"/>
        <v>0</v>
      </c>
      <c r="EB134" s="8">
        <f t="shared" si="32"/>
        <v>0</v>
      </c>
    </row>
    <row r="135" spans="1:132">
      <c r="A135" s="2" t="s">
        <v>5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 t="s">
        <v>232</v>
      </c>
      <c r="BV135" s="8" t="s">
        <v>232</v>
      </c>
      <c r="BW135" s="8" t="s">
        <v>232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</row>
    <row r="136" spans="1:132">
      <c r="A136" s="2" t="s">
        <v>6</v>
      </c>
      <c r="E136" s="8">
        <v>-30063.4</v>
      </c>
      <c r="F136" s="8">
        <v>-10651.96</v>
      </c>
      <c r="G136" s="8">
        <v>-10651.96</v>
      </c>
      <c r="H136" s="8">
        <v>-10651.96</v>
      </c>
      <c r="I136" s="8">
        <v>-10651.96</v>
      </c>
      <c r="J136" s="8">
        <v>-10651.96</v>
      </c>
      <c r="K136" s="8">
        <v>-10651.96</v>
      </c>
      <c r="L136" s="8">
        <v>-10651.96</v>
      </c>
      <c r="M136" s="8">
        <v>-10651.96</v>
      </c>
      <c r="N136" s="8">
        <v>-10651.96</v>
      </c>
      <c r="O136" s="8">
        <v>-10651.96</v>
      </c>
      <c r="P136" s="8">
        <v>-10651.96</v>
      </c>
      <c r="Q136" s="8">
        <v>-10651.96</v>
      </c>
      <c r="R136" s="8">
        <v>-34827.69</v>
      </c>
      <c r="S136" s="8">
        <v>-34827.69</v>
      </c>
      <c r="T136" s="8">
        <v>-34827.69</v>
      </c>
      <c r="U136" s="8">
        <v>-34827.69</v>
      </c>
      <c r="V136" s="8">
        <v>-34827.69</v>
      </c>
      <c r="W136" s="8">
        <v>-34827.69</v>
      </c>
      <c r="X136" s="8">
        <v>-34827.69</v>
      </c>
      <c r="Y136" s="8">
        <v>-34827.69</v>
      </c>
      <c r="Z136" s="8">
        <v>-34827.69</v>
      </c>
      <c r="AA136" s="8">
        <v>-34827.69</v>
      </c>
      <c r="AB136" s="8">
        <v>-34827.69</v>
      </c>
      <c r="AC136" s="8">
        <v>-34827.69</v>
      </c>
      <c r="AD136" s="8">
        <v>-78583.520000000004</v>
      </c>
      <c r="AE136" s="8">
        <v>-78583.520000000004</v>
      </c>
      <c r="AF136" s="8">
        <v>-78583.520000000004</v>
      </c>
      <c r="AG136" s="8">
        <v>-78583.520000000004</v>
      </c>
      <c r="AH136" s="8">
        <v>-78583.520000000004</v>
      </c>
      <c r="AI136" s="8">
        <v>-78583.520000000004</v>
      </c>
      <c r="AJ136" s="8">
        <v>-78583.520000000004</v>
      </c>
      <c r="AK136" s="8">
        <v>-78583.520000000004</v>
      </c>
      <c r="AL136" s="8">
        <v>-78583.520000000004</v>
      </c>
      <c r="AM136" s="8">
        <v>-78583.520000000004</v>
      </c>
      <c r="AN136" s="8">
        <v>-78583.520000000004</v>
      </c>
      <c r="AO136" s="8">
        <v>-78583.520000000004</v>
      </c>
      <c r="AP136" s="8">
        <v>-92360.99</v>
      </c>
      <c r="AQ136" s="8">
        <v>-92360.99</v>
      </c>
      <c r="AR136" s="8">
        <v>-92360.99</v>
      </c>
      <c r="AS136" s="8">
        <v>-92360.99</v>
      </c>
      <c r="AT136" s="8">
        <v>-92360.99</v>
      </c>
      <c r="AU136" s="8">
        <v>-92360.99</v>
      </c>
      <c r="AV136" s="8">
        <v>-92360.99</v>
      </c>
      <c r="AW136" s="8">
        <v>-92360.99</v>
      </c>
      <c r="AX136" s="8">
        <v>-92360.99</v>
      </c>
      <c r="AY136" s="8">
        <v>-86706.87</v>
      </c>
      <c r="AZ136" s="8">
        <v>-86706.87</v>
      </c>
      <c r="BA136" s="8">
        <v>-86706.87</v>
      </c>
      <c r="BB136" s="8">
        <v>0.02</v>
      </c>
      <c r="BC136" s="8">
        <v>0.02</v>
      </c>
      <c r="BD136" s="8">
        <v>0.02</v>
      </c>
      <c r="BE136" s="8">
        <v>0.02</v>
      </c>
      <c r="BF136" s="8">
        <v>0.02</v>
      </c>
      <c r="BG136" s="8">
        <v>0.02</v>
      </c>
      <c r="BH136" s="8">
        <v>0.02</v>
      </c>
      <c r="BI136" s="8">
        <v>0.02</v>
      </c>
      <c r="BJ136" s="8">
        <v>0.02</v>
      </c>
      <c r="BK136" s="8">
        <v>0</v>
      </c>
      <c r="BL136" s="8">
        <v>0</v>
      </c>
      <c r="BM136" s="8">
        <v>0</v>
      </c>
      <c r="BN136" s="8">
        <v>0</v>
      </c>
      <c r="BO136" s="8">
        <v>0</v>
      </c>
      <c r="BP136" s="8">
        <v>0</v>
      </c>
      <c r="BQ136" s="8">
        <v>0</v>
      </c>
      <c r="BR136" s="8">
        <v>0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-36225</v>
      </c>
      <c r="CM136" s="8">
        <v>-36225</v>
      </c>
      <c r="CN136" s="8">
        <v>-36225</v>
      </c>
      <c r="CO136" s="8">
        <v>-36225</v>
      </c>
      <c r="CP136" s="8">
        <v>-36225</v>
      </c>
      <c r="CQ136" s="8">
        <v>-36225</v>
      </c>
      <c r="CR136" s="8">
        <v>-36225</v>
      </c>
      <c r="CS136" s="8">
        <v>-36225</v>
      </c>
      <c r="CT136" s="8">
        <v>-36225</v>
      </c>
      <c r="CU136" s="8">
        <v>-36225</v>
      </c>
      <c r="CV136" s="8">
        <v>-36225</v>
      </c>
      <c r="CW136" s="8">
        <v>-36225</v>
      </c>
      <c r="CX136" s="8">
        <v>-83606</v>
      </c>
      <c r="CY136" s="8">
        <v>-83606</v>
      </c>
      <c r="CZ136" s="8">
        <v>-83606</v>
      </c>
    </row>
    <row r="137" spans="1:132">
      <c r="A137" s="2" t="s">
        <v>230</v>
      </c>
      <c r="E137" s="18">
        <v>-19769675.549999997</v>
      </c>
      <c r="F137" s="18">
        <v>-18807138.48</v>
      </c>
      <c r="G137" s="18">
        <v>-18807138.48</v>
      </c>
      <c r="H137" s="18">
        <v>-18807138.48</v>
      </c>
      <c r="I137" s="18">
        <v>-24475473.360000003</v>
      </c>
      <c r="J137" s="18">
        <v>-24475473.360000003</v>
      </c>
      <c r="K137" s="18">
        <v>-24475473.360000003</v>
      </c>
      <c r="L137" s="18">
        <v>-24475473.360000003</v>
      </c>
      <c r="M137" s="18">
        <v>-24475473.360000003</v>
      </c>
      <c r="N137" s="18">
        <v>-24475473.360000003</v>
      </c>
      <c r="O137" s="18">
        <v>-22810257.52</v>
      </c>
      <c r="P137" s="18">
        <v>-22810257.52</v>
      </c>
      <c r="Q137" s="18">
        <v>-22810257.52</v>
      </c>
      <c r="R137" s="18">
        <v>-19622982.300000001</v>
      </c>
      <c r="S137" s="18">
        <v>-19941073.25</v>
      </c>
      <c r="T137" s="18">
        <v>-19941073.25</v>
      </c>
      <c r="U137" s="18">
        <v>-19941073.25</v>
      </c>
      <c r="V137" s="18">
        <v>-19941073.25</v>
      </c>
      <c r="W137" s="18">
        <v>-19941073.25</v>
      </c>
      <c r="X137" s="18">
        <v>-19941073.25</v>
      </c>
      <c r="Y137" s="18">
        <v>-19941073.25</v>
      </c>
      <c r="Z137" s="18">
        <v>-19941073.25</v>
      </c>
      <c r="AA137" s="18">
        <v>-19941073.25</v>
      </c>
      <c r="AB137" s="18">
        <v>-19941073.25</v>
      </c>
      <c r="AC137" s="18">
        <v>-19941073.25</v>
      </c>
      <c r="AD137" s="18">
        <v>-15929027.620000001</v>
      </c>
      <c r="AE137" s="18">
        <v>-15929027.620000001</v>
      </c>
      <c r="AF137" s="18">
        <v>-15929027.620000001</v>
      </c>
      <c r="AG137" s="18">
        <v>-15929027.620000001</v>
      </c>
      <c r="AH137" s="18">
        <v>-15929027.620000001</v>
      </c>
      <c r="AI137" s="18">
        <v>-15929027.620000001</v>
      </c>
      <c r="AJ137" s="18">
        <v>-15929027.620000001</v>
      </c>
      <c r="AK137" s="18">
        <v>-15929027.620000001</v>
      </c>
      <c r="AL137" s="18">
        <v>-15929027.620000001</v>
      </c>
      <c r="AM137" s="18">
        <v>-15929027.620000001</v>
      </c>
      <c r="AN137" s="18">
        <v>-15929027.620000001</v>
      </c>
      <c r="AO137" s="18">
        <v>-15929027.620000001</v>
      </c>
      <c r="AP137" s="18">
        <v>-27901368.689999998</v>
      </c>
      <c r="AQ137" s="18">
        <v>-27901368.689999998</v>
      </c>
      <c r="AR137" s="18">
        <v>-27901368.689999998</v>
      </c>
      <c r="AS137" s="18">
        <v>-27901368.689999998</v>
      </c>
      <c r="AT137" s="18">
        <v>-27901368.689999998</v>
      </c>
      <c r="AU137" s="18">
        <v>-27901368.689999998</v>
      </c>
      <c r="AV137" s="18">
        <v>-22705877.689999998</v>
      </c>
      <c r="AW137" s="18">
        <v>-22705877.689999998</v>
      </c>
      <c r="AX137" s="18">
        <v>-22705877.689999998</v>
      </c>
      <c r="AY137" s="18">
        <v>-23586174.079999998</v>
      </c>
      <c r="AZ137" s="18">
        <v>-23586174.079999998</v>
      </c>
      <c r="BA137" s="18">
        <v>-23586174.079999998</v>
      </c>
      <c r="BB137" s="18">
        <v>-30660400.050000004</v>
      </c>
      <c r="BC137" s="18">
        <v>-30660400.050000004</v>
      </c>
      <c r="BD137" s="18">
        <v>-30660400.050000004</v>
      </c>
      <c r="BE137" s="18">
        <v>-30660400.050000004</v>
      </c>
      <c r="BF137" s="18">
        <v>-30660400.050000004</v>
      </c>
      <c r="BG137" s="18">
        <v>-30660400.050000004</v>
      </c>
      <c r="BH137" s="18">
        <v>-30660400.050000004</v>
      </c>
      <c r="BI137" s="18">
        <v>-30660400.050000004</v>
      </c>
      <c r="BJ137" s="18">
        <v>-30660400.050000004</v>
      </c>
      <c r="BK137" s="18">
        <v>-30389095.180000003</v>
      </c>
      <c r="BL137" s="18">
        <v>-30389095.180000003</v>
      </c>
      <c r="BM137" s="18">
        <v>-30389095.180000003</v>
      </c>
      <c r="BN137" s="18">
        <v>-30894966.919999998</v>
      </c>
      <c r="BO137" s="18">
        <v>-30894966.919999998</v>
      </c>
      <c r="BP137" s="18">
        <v>-30894966.919999998</v>
      </c>
      <c r="BQ137" s="18">
        <v>-30894966.919999998</v>
      </c>
      <c r="BR137" s="18">
        <v>-30894966.919999998</v>
      </c>
      <c r="BS137" s="18">
        <v>-30894966.919999998</v>
      </c>
      <c r="BT137" s="18">
        <v>-30894966.919999998</v>
      </c>
      <c r="BU137" s="18">
        <v>-30894966.919999998</v>
      </c>
      <c r="BV137" s="18">
        <v>-30894966.919999998</v>
      </c>
      <c r="BW137" s="18">
        <v>-30894966.919999998</v>
      </c>
      <c r="BX137" s="22">
        <v>-30894966.919999998</v>
      </c>
      <c r="BY137" s="22">
        <v>-30894966.919999998</v>
      </c>
      <c r="BZ137" s="22">
        <v>-29747508.759999998</v>
      </c>
      <c r="CA137" s="22">
        <v>-29747508.759999998</v>
      </c>
      <c r="CB137" s="22">
        <v>-29747508.759999998</v>
      </c>
      <c r="CC137" s="22">
        <v>-29747508.759999998</v>
      </c>
      <c r="CD137" s="22">
        <v>-29747508.759999998</v>
      </c>
      <c r="CE137" s="22">
        <v>-29747508.759999998</v>
      </c>
      <c r="CF137" s="22">
        <v>-29747508.759999998</v>
      </c>
      <c r="CG137" s="22">
        <v>-29747508.759999998</v>
      </c>
      <c r="CH137" s="22">
        <v>-29747508.759999998</v>
      </c>
      <c r="CI137" s="22">
        <v>-29747508.759999998</v>
      </c>
      <c r="CJ137" s="22">
        <v>-29747508.759999998</v>
      </c>
      <c r="CK137" s="22">
        <v>-29747508.759999998</v>
      </c>
      <c r="CL137" s="22">
        <v>-28491716.759999998</v>
      </c>
      <c r="CM137" s="22">
        <v>-28491716.759999998</v>
      </c>
      <c r="CN137" s="22">
        <v>-28491716.759999998</v>
      </c>
      <c r="CO137" s="22">
        <v>-28491716.759999998</v>
      </c>
      <c r="CP137" s="22">
        <v>-28491716.759999998</v>
      </c>
      <c r="CQ137" s="22">
        <v>-28491716.759999998</v>
      </c>
      <c r="CR137" s="22">
        <v>-28491716.759999998</v>
      </c>
      <c r="CS137" s="22">
        <v>-28491716.759999998</v>
      </c>
      <c r="CT137" s="22">
        <v>-28491716.759999998</v>
      </c>
      <c r="CU137" s="22">
        <v>-28491716.759999998</v>
      </c>
      <c r="CV137" s="22">
        <v>-28491716.759999998</v>
      </c>
      <c r="CW137" s="22">
        <v>-28491716.759999998</v>
      </c>
      <c r="CX137" s="22">
        <v>-28881191.759999998</v>
      </c>
      <c r="CY137" s="22">
        <v>-28881191.759999998</v>
      </c>
      <c r="CZ137" s="22">
        <v>-28881191.759999998</v>
      </c>
      <c r="DA137" s="51">
        <f t="shared" ref="DA137:DG137" si="33">SUM(DA130:DA136)</f>
        <v>-17227368</v>
      </c>
      <c r="DB137" s="51">
        <f t="shared" si="33"/>
        <v>-17227368</v>
      </c>
      <c r="DC137" s="51">
        <f t="shared" si="33"/>
        <v>-17227368</v>
      </c>
      <c r="DD137" s="51">
        <f t="shared" si="33"/>
        <v>-16875592</v>
      </c>
      <c r="DE137" s="51">
        <f t="shared" si="33"/>
        <v>-16875592</v>
      </c>
      <c r="DF137" s="51">
        <f t="shared" si="33"/>
        <v>-16875592</v>
      </c>
      <c r="DG137" s="51">
        <f t="shared" si="33"/>
        <v>-16659945</v>
      </c>
      <c r="DH137" s="51">
        <f>SUM(DH130:DH136)</f>
        <v>-16605803.340609109</v>
      </c>
      <c r="DI137" s="51">
        <f t="shared" ref="DI137:DV137" si="34">SUM(DI130:DI136)</f>
        <v>-16510871.325323217</v>
      </c>
      <c r="DJ137" s="51">
        <f t="shared" si="34"/>
        <v>-16368260.161776451</v>
      </c>
      <c r="DK137" s="51">
        <f t="shared" si="34"/>
        <v>-16235270.356638949</v>
      </c>
      <c r="DL137" s="51">
        <f t="shared" si="34"/>
        <v>-16102085.632476818</v>
      </c>
      <c r="DM137" s="51">
        <f t="shared" si="34"/>
        <v>-15968849.511528807</v>
      </c>
      <c r="DN137" s="51">
        <f t="shared" si="34"/>
        <v>-15835361.75459739</v>
      </c>
      <c r="DO137" s="51">
        <f t="shared" si="34"/>
        <v>-15701159.813018315</v>
      </c>
      <c r="DP137" s="51">
        <f t="shared" si="34"/>
        <v>-15566450.580374932</v>
      </c>
      <c r="DQ137" s="51">
        <f t="shared" si="34"/>
        <v>-15436501.48124956</v>
      </c>
      <c r="DR137" s="51">
        <f t="shared" si="34"/>
        <v>-15317777.171237642</v>
      </c>
      <c r="DS137" s="51">
        <f t="shared" si="34"/>
        <v>-15210058.829517515</v>
      </c>
      <c r="DT137" s="51">
        <f t="shared" si="34"/>
        <v>-15113766.867762554</v>
      </c>
      <c r="DU137" s="51">
        <f t="shared" si="34"/>
        <v>-15028975.176274849</v>
      </c>
      <c r="DV137" s="51">
        <f t="shared" si="34"/>
        <v>-14955363.236888055</v>
      </c>
      <c r="DW137" s="51">
        <f t="shared" ref="DW137:EB137" si="35">SUM(DW130:DW136)</f>
        <v>-14898411.521302374</v>
      </c>
      <c r="DX137" s="51">
        <f t="shared" si="35"/>
        <v>-14851694.17258252</v>
      </c>
      <c r="DY137" s="51">
        <f t="shared" si="35"/>
        <v>-14815567.869292762</v>
      </c>
      <c r="DZ137" s="51">
        <f t="shared" si="35"/>
        <v>-14789991.889625151</v>
      </c>
      <c r="EA137" s="51">
        <f t="shared" si="35"/>
        <v>-14774042.292984169</v>
      </c>
      <c r="EB137" s="51">
        <f t="shared" si="35"/>
        <v>-14768826.543710032</v>
      </c>
    </row>
    <row r="139" spans="1:132" s="4" customFormat="1">
      <c r="A139" s="4" t="s">
        <v>231</v>
      </c>
      <c r="D139" s="1"/>
      <c r="E139" s="1">
        <v>-9.9999979138374329E-3</v>
      </c>
      <c r="F139" s="1">
        <v>0.11999999731779099</v>
      </c>
      <c r="G139" s="1">
        <v>0.11999999731779099</v>
      </c>
      <c r="H139" s="1">
        <v>0.11999999731779099</v>
      </c>
      <c r="I139" s="1">
        <v>0.11999999731779099</v>
      </c>
      <c r="J139" s="1">
        <v>0.11999999731779099</v>
      </c>
      <c r="K139" s="1">
        <v>0.11999999731779099</v>
      </c>
      <c r="L139" s="1">
        <v>0.11999999731779099</v>
      </c>
      <c r="M139" s="1">
        <v>0.11999999731779099</v>
      </c>
      <c r="N139" s="1">
        <v>0.11999999731779099</v>
      </c>
      <c r="O139" s="1">
        <v>-0.12056318670511246</v>
      </c>
      <c r="P139" s="1">
        <v>-0.12056318670511246</v>
      </c>
      <c r="Q139" s="1">
        <v>-0.12056318670511246</v>
      </c>
      <c r="R139" s="1">
        <v>0</v>
      </c>
      <c r="S139" s="1">
        <v>0.94999999925494194</v>
      </c>
      <c r="T139" s="1">
        <v>0.94999999925494194</v>
      </c>
      <c r="U139" s="1">
        <v>0.94999999925494194</v>
      </c>
      <c r="V139" s="1">
        <v>0.94999999925494194</v>
      </c>
      <c r="W139" s="1">
        <v>0.94999999925494194</v>
      </c>
      <c r="X139" s="1">
        <v>0.94999999925494194</v>
      </c>
      <c r="Y139" s="1">
        <v>0.94999999925494194</v>
      </c>
      <c r="Z139" s="1">
        <v>0.94999999925494194</v>
      </c>
      <c r="AA139" s="1">
        <v>0.94999999925494194</v>
      </c>
      <c r="AB139" s="1">
        <v>0.94999999925494194</v>
      </c>
      <c r="AC139" s="1">
        <v>0.94999999925494194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2.9999997466802597E-2</v>
      </c>
      <c r="AW139" s="1">
        <v>2.9999997466802597E-2</v>
      </c>
      <c r="AX139" s="1">
        <v>2.9999997466802597E-2</v>
      </c>
      <c r="AY139" s="1">
        <v>4.9999989569187164E-3</v>
      </c>
      <c r="AZ139" s="1">
        <v>4.9999989569187164E-3</v>
      </c>
      <c r="BA139" s="1">
        <v>4.9999989569187164E-3</v>
      </c>
      <c r="BB139" s="1">
        <v>1.000000536441803E-2</v>
      </c>
      <c r="BC139" s="1">
        <v>1.000000536441803E-2</v>
      </c>
      <c r="BD139" s="1">
        <v>1.000000536441803E-2</v>
      </c>
      <c r="BE139" s="1">
        <v>1.000000536441803E-2</v>
      </c>
      <c r="BF139" s="1">
        <v>1.000000536441803E-2</v>
      </c>
      <c r="BG139" s="1">
        <v>1.000000536441803E-2</v>
      </c>
      <c r="BH139" s="1">
        <v>1.000000536441803E-2</v>
      </c>
      <c r="BI139" s="1">
        <v>1.000000536441803E-2</v>
      </c>
      <c r="BJ139" s="1">
        <v>1.000000536441803E-2</v>
      </c>
      <c r="BK139" s="1">
        <v>5.0000026822090149E-3</v>
      </c>
      <c r="BL139" s="1">
        <v>5.0000026822090149E-3</v>
      </c>
      <c r="BM139" s="1">
        <v>5.0000026822090149E-3</v>
      </c>
      <c r="BN139" s="1">
        <v>-4.9999989569187164E-3</v>
      </c>
      <c r="BO139" s="1">
        <v>-4.9999989569187164E-3</v>
      </c>
      <c r="BP139" s="1">
        <v>-4.9999989569187164E-3</v>
      </c>
      <c r="BQ139" s="1">
        <v>-4.9999989569187164E-3</v>
      </c>
      <c r="BR139" s="1">
        <v>-4.9999989569187164E-3</v>
      </c>
      <c r="BS139" s="1">
        <v>-4.9999989569187164E-3</v>
      </c>
      <c r="BT139" s="1">
        <v>-4.9999989569187164E-3</v>
      </c>
      <c r="BU139" s="1">
        <v>-4.9999989569187164E-3</v>
      </c>
      <c r="BV139" s="1">
        <v>-4.9999989569187164E-3</v>
      </c>
      <c r="BW139" s="1">
        <v>-4.9999989569187164E-3</v>
      </c>
      <c r="BX139" s="23">
        <v>-4.9999989569187164E-3</v>
      </c>
      <c r="BY139" s="23">
        <v>-4.9999989569187164E-3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-0.24000000208616257</v>
      </c>
      <c r="CM139" s="23">
        <v>-0.24000000208616257</v>
      </c>
      <c r="CN139" s="23">
        <v>-0.24000000208616257</v>
      </c>
      <c r="CO139" s="23">
        <v>-0.24000000208616257</v>
      </c>
      <c r="CP139" s="23">
        <v>-0.24000000208616257</v>
      </c>
      <c r="CQ139" s="23">
        <v>-0.24000000208616257</v>
      </c>
      <c r="CR139" s="23">
        <v>-0.24000000208616257</v>
      </c>
      <c r="CS139" s="23">
        <v>-0.24000000208616257</v>
      </c>
      <c r="CT139" s="23">
        <v>-0.24000000208616257</v>
      </c>
      <c r="CU139" s="23">
        <v>-0.24000000208616257</v>
      </c>
      <c r="CV139" s="23">
        <v>-0.24000000208616257</v>
      </c>
      <c r="CW139" s="23">
        <v>-0.24000000208616257</v>
      </c>
      <c r="CX139" s="23">
        <v>-2.2400000020861626</v>
      </c>
      <c r="CY139" s="23">
        <v>-2.2400000020861626</v>
      </c>
      <c r="CZ139" s="23">
        <v>-2.2400000020861626</v>
      </c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</row>
    <row r="140" spans="1:132">
      <c r="A140" s="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36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</row>
    <row r="141" spans="1:132">
      <c r="BC141" s="7"/>
      <c r="BK141" s="37"/>
      <c r="BL141" s="7"/>
      <c r="BM141" s="7"/>
      <c r="BN141" s="7"/>
      <c r="CO141" s="5"/>
      <c r="CZ141" s="44" t="s">
        <v>272</v>
      </c>
    </row>
    <row r="142" spans="1:132">
      <c r="BC142" s="7"/>
      <c r="BK142" s="39"/>
      <c r="BL142" s="7"/>
      <c r="BM142" s="7"/>
      <c r="BN142" s="7"/>
      <c r="CO142" s="5"/>
      <c r="CZ142" s="38" t="s">
        <v>273</v>
      </c>
      <c r="DA142" s="8"/>
      <c r="DB142" s="8"/>
      <c r="DC142" s="8"/>
      <c r="DD142" s="8"/>
      <c r="DE142" s="8"/>
      <c r="DF142" s="8"/>
      <c r="DG142" s="8"/>
      <c r="DH142" s="8"/>
      <c r="DI142" s="8"/>
      <c r="DJ142" s="8"/>
    </row>
    <row r="143" spans="1:132">
      <c r="BC143" s="7"/>
      <c r="BK143" s="7"/>
      <c r="BL143" s="7"/>
      <c r="BM143" s="7"/>
      <c r="BN143" s="7"/>
      <c r="CO143" s="5"/>
      <c r="CZ143" s="38" t="s">
        <v>274</v>
      </c>
      <c r="DA143" s="8"/>
      <c r="DB143" s="8"/>
      <c r="DC143" s="8"/>
      <c r="DD143" s="8"/>
      <c r="DE143" s="8"/>
      <c r="DF143" s="8"/>
      <c r="DG143" s="8"/>
      <c r="DH143" s="8"/>
      <c r="DI143" s="8"/>
      <c r="DJ143" s="8"/>
    </row>
    <row r="144" spans="1:132">
      <c r="BC144" s="7"/>
      <c r="BK144" s="40"/>
      <c r="BL144" s="7"/>
      <c r="BM144" s="7"/>
      <c r="BN144" s="7"/>
      <c r="CZ144" s="45" t="s">
        <v>283</v>
      </c>
    </row>
    <row r="145" spans="55:114">
      <c r="BC145" s="7"/>
      <c r="BK145" s="7"/>
      <c r="BL145" s="7"/>
      <c r="BM145" s="7"/>
      <c r="BN145" s="7"/>
    </row>
    <row r="146" spans="55:114">
      <c r="BC146" s="7"/>
      <c r="BK146" s="37"/>
      <c r="BL146" s="7"/>
      <c r="BM146" s="7"/>
      <c r="BN146" s="7"/>
      <c r="CZ146" s="44" t="s">
        <v>275</v>
      </c>
    </row>
    <row r="147" spans="55:114">
      <c r="BC147" s="7"/>
      <c r="BK147" s="7"/>
      <c r="BL147" s="7"/>
      <c r="BM147" s="7"/>
      <c r="BN147" s="7"/>
      <c r="CZ147" s="38" t="s">
        <v>276</v>
      </c>
      <c r="DA147" s="8"/>
      <c r="DB147" s="8"/>
      <c r="DC147" s="8"/>
      <c r="DD147" s="8"/>
      <c r="DE147" s="8"/>
      <c r="DF147" s="8"/>
      <c r="DG147" s="8"/>
      <c r="DH147" s="8"/>
      <c r="DI147" s="8"/>
      <c r="DJ147" s="8"/>
    </row>
    <row r="148" spans="55:114">
      <c r="BC148" s="7"/>
      <c r="BK148" s="7"/>
      <c r="BL148" s="7"/>
      <c r="BM148" s="7"/>
      <c r="BN148" s="7"/>
      <c r="CZ148" s="38" t="s">
        <v>277</v>
      </c>
      <c r="DA148" s="8"/>
      <c r="DB148" s="8"/>
      <c r="DC148" s="8"/>
      <c r="DD148" s="8"/>
      <c r="DE148" s="8"/>
      <c r="DF148" s="8"/>
      <c r="DG148" s="8"/>
      <c r="DH148" s="8"/>
      <c r="DI148" s="8"/>
      <c r="DJ148" s="8"/>
    </row>
    <row r="149" spans="55:114">
      <c r="BC149" s="7"/>
      <c r="BK149" s="7"/>
      <c r="BL149" s="7"/>
      <c r="BM149" s="7"/>
      <c r="BN149" s="7"/>
      <c r="CZ149" s="45" t="s">
        <v>284</v>
      </c>
    </row>
    <row r="150" spans="55:114">
      <c r="BC150" s="7"/>
      <c r="BK150" s="7"/>
      <c r="BL150" s="7"/>
      <c r="BM150" s="7"/>
      <c r="BN150" s="7"/>
    </row>
    <row r="151" spans="55:114">
      <c r="BC151" s="7"/>
    </row>
    <row r="152" spans="55:114">
      <c r="BC152" s="7"/>
      <c r="CZ152" s="44" t="s">
        <v>278</v>
      </c>
    </row>
    <row r="153" spans="55:114">
      <c r="BC153" s="7"/>
      <c r="CZ153" s="38" t="s">
        <v>279</v>
      </c>
      <c r="DA153" s="8"/>
      <c r="DB153" s="45"/>
      <c r="DC153" s="8"/>
      <c r="DD153" s="8"/>
      <c r="DE153" s="8"/>
      <c r="DF153" s="8"/>
      <c r="DG153" s="8"/>
      <c r="DH153" s="8"/>
      <c r="DI153" s="8"/>
      <c r="DJ153" s="8"/>
    </row>
    <row r="154" spans="55:114">
      <c r="BC154" s="7"/>
      <c r="CZ154" s="38" t="s">
        <v>280</v>
      </c>
      <c r="DA154" s="8"/>
      <c r="DB154" s="45"/>
      <c r="DC154" s="8"/>
      <c r="DD154" s="8"/>
      <c r="DE154" s="8"/>
      <c r="DF154" s="8"/>
      <c r="DG154" s="8"/>
      <c r="DH154" s="8"/>
      <c r="DI154" s="8"/>
      <c r="DJ154" s="8"/>
    </row>
    <row r="155" spans="55:114">
      <c r="BC155" s="7"/>
      <c r="CZ155" s="38" t="s">
        <v>281</v>
      </c>
      <c r="DA155" s="46"/>
      <c r="DB155" s="45"/>
      <c r="DC155" s="47"/>
      <c r="DD155" s="47"/>
      <c r="DE155" s="47"/>
      <c r="DF155" s="47"/>
      <c r="DG155" s="47"/>
      <c r="DH155" s="47"/>
      <c r="DI155" s="47"/>
      <c r="DJ155" s="47"/>
    </row>
    <row r="156" spans="55:114">
      <c r="BC156" s="7"/>
      <c r="CZ156" s="45" t="s">
        <v>282</v>
      </c>
    </row>
    <row r="157" spans="55:114">
      <c r="BC157" s="7"/>
    </row>
    <row r="158" spans="55:114">
      <c r="BC158" s="7"/>
    </row>
    <row r="159" spans="55:114">
      <c r="BC159" s="7"/>
    </row>
    <row r="160" spans="55:114">
      <c r="BC160" s="7"/>
    </row>
    <row r="161" spans="54:55">
      <c r="BC161" s="7"/>
    </row>
    <row r="162" spans="54:55">
      <c r="BB162" s="2">
        <v>0</v>
      </c>
      <c r="BC162" s="2" t="s">
        <v>235</v>
      </c>
    </row>
    <row r="163" spans="54:55">
      <c r="BB163" s="2">
        <v>0</v>
      </c>
      <c r="BC163" s="2" t="s">
        <v>234</v>
      </c>
    </row>
  </sheetData>
  <conditionalFormatting sqref="D139">
    <cfRule type="cellIs" priority="109" stopIfTrue="1" operator="between">
      <formula>-0.01</formula>
      <formula>-15</formula>
    </cfRule>
    <cfRule type="cellIs" priority="110" stopIfTrue="1" operator="between">
      <formula>0</formula>
      <formula>15</formula>
    </cfRule>
    <cfRule type="cellIs" dxfId="155" priority="111" operator="notBetween">
      <formula>0</formula>
      <formula>-15</formula>
    </cfRule>
    <cfRule type="cellIs" dxfId="154" priority="112" operator="notBetween">
      <formula>0</formula>
      <formula>15</formula>
    </cfRule>
  </conditionalFormatting>
  <conditionalFormatting sqref="CP139:CR139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53" priority="107" stopIfTrue="1" operator="notBetween">
      <formula>0</formula>
      <formula>-20</formula>
    </cfRule>
    <cfRule type="cellIs" dxfId="152" priority="108" operator="notBetween">
      <formula>0</formula>
      <formula>20</formula>
    </cfRule>
  </conditionalFormatting>
  <conditionalFormatting sqref="F139:BA139 BC139:BL139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151" priority="103" stopIfTrue="1" operator="notBetween">
      <formula>0</formula>
      <formula>-20</formula>
    </cfRule>
    <cfRule type="cellIs" dxfId="150" priority="104" operator="notBetween">
      <formula>0</formula>
      <formula>20</formula>
    </cfRule>
  </conditionalFormatting>
  <conditionalFormatting sqref="F139:BA139 BC139:BL139 CP139:CR139">
    <cfRule type="cellIs" priority="97" stopIfTrue="1" operator="between">
      <formula>0</formula>
      <formula>610</formula>
    </cfRule>
    <cfRule type="cellIs" priority="98" stopIfTrue="1" operator="between">
      <formula>0</formula>
      <formula>-610</formula>
    </cfRule>
    <cfRule type="cellIs" dxfId="149" priority="99" stopIfTrue="1" operator="notBetween">
      <formula>0</formula>
      <formula>-610</formula>
    </cfRule>
    <cfRule type="cellIs" dxfId="148" priority="100" operator="notBetween">
      <formula>0</formula>
      <formula>610</formula>
    </cfRule>
  </conditionalFormatting>
  <conditionalFormatting sqref="BM139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147" priority="95" stopIfTrue="1" operator="notBetween">
      <formula>0</formula>
      <formula>-20</formula>
    </cfRule>
    <cfRule type="cellIs" dxfId="146" priority="96" operator="notBetween">
      <formula>0</formula>
      <formula>20</formula>
    </cfRule>
  </conditionalFormatting>
  <conditionalFormatting sqref="BM139">
    <cfRule type="cellIs" priority="89" stopIfTrue="1" operator="between">
      <formula>0</formula>
      <formula>610</formula>
    </cfRule>
    <cfRule type="cellIs" priority="90" stopIfTrue="1" operator="between">
      <formula>0</formula>
      <formula>-610</formula>
    </cfRule>
    <cfRule type="cellIs" dxfId="145" priority="91" stopIfTrue="1" operator="notBetween">
      <formula>0</formula>
      <formula>-610</formula>
    </cfRule>
    <cfRule type="cellIs" dxfId="144" priority="92" operator="notBetween">
      <formula>0</formula>
      <formula>610</formula>
    </cfRule>
  </conditionalFormatting>
  <conditionalFormatting sqref="BN139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43" priority="87" stopIfTrue="1" operator="notBetween">
      <formula>0</formula>
      <formula>-20</formula>
    </cfRule>
    <cfRule type="cellIs" dxfId="142" priority="88" operator="notBetween">
      <formula>0</formula>
      <formula>20</formula>
    </cfRule>
  </conditionalFormatting>
  <conditionalFormatting sqref="BN139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141" priority="83" stopIfTrue="1" operator="notBetween">
      <formula>0</formula>
      <formula>-610</formula>
    </cfRule>
    <cfRule type="cellIs" dxfId="140" priority="84" operator="notBetween">
      <formula>0</formula>
      <formula>610</formula>
    </cfRule>
  </conditionalFormatting>
  <conditionalFormatting sqref="BB139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39" priority="79" stopIfTrue="1" operator="notBetween">
      <formula>0</formula>
      <formula>-20</formula>
    </cfRule>
    <cfRule type="cellIs" dxfId="138" priority="80" operator="notBetween">
      <formula>0</formula>
      <formula>20</formula>
    </cfRule>
  </conditionalFormatting>
  <conditionalFormatting sqref="BB139">
    <cfRule type="cellIs" priority="73" stopIfTrue="1" operator="between">
      <formula>0</formula>
      <formula>610</formula>
    </cfRule>
    <cfRule type="cellIs" priority="74" stopIfTrue="1" operator="between">
      <formula>0</formula>
      <formula>-610</formula>
    </cfRule>
    <cfRule type="cellIs" dxfId="137" priority="75" stopIfTrue="1" operator="notBetween">
      <formula>0</formula>
      <formula>-610</formula>
    </cfRule>
    <cfRule type="cellIs" dxfId="136" priority="76" operator="notBetween">
      <formula>0</formula>
      <formula>610</formula>
    </cfRule>
  </conditionalFormatting>
  <conditionalFormatting sqref="E139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135" priority="71" stopIfTrue="1" operator="notBetween">
      <formula>0</formula>
      <formula>-20</formula>
    </cfRule>
    <cfRule type="cellIs" dxfId="134" priority="72" operator="notBetween">
      <formula>0</formula>
      <formula>20</formula>
    </cfRule>
  </conditionalFormatting>
  <conditionalFormatting sqref="E139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133" priority="67" stopIfTrue="1" operator="notBetween">
      <formula>0</formula>
      <formula>-610</formula>
    </cfRule>
    <cfRule type="cellIs" dxfId="132" priority="68" operator="notBetween">
      <formula>0</formula>
      <formula>610</formula>
    </cfRule>
  </conditionalFormatting>
  <conditionalFormatting sqref="BO139:CI139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31" priority="63" stopIfTrue="1" operator="notBetween">
      <formula>0</formula>
      <formula>-20</formula>
    </cfRule>
    <cfRule type="cellIs" dxfId="130" priority="64" operator="notBetween">
      <formula>0</formula>
      <formula>20</formula>
    </cfRule>
  </conditionalFormatting>
  <conditionalFormatting sqref="BO139:CI139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129" priority="59" stopIfTrue="1" operator="notBetween">
      <formula>0</formula>
      <formula>-610</formula>
    </cfRule>
    <cfRule type="cellIs" dxfId="128" priority="60" operator="notBetween">
      <formula>0</formula>
      <formula>610</formula>
    </cfRule>
  </conditionalFormatting>
  <conditionalFormatting sqref="CJ139:CL139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127" priority="55" stopIfTrue="1" operator="notBetween">
      <formula>0</formula>
      <formula>-20</formula>
    </cfRule>
    <cfRule type="cellIs" dxfId="126" priority="56" operator="notBetween">
      <formula>0</formula>
      <formula>20</formula>
    </cfRule>
  </conditionalFormatting>
  <conditionalFormatting sqref="CJ139:CL139">
    <cfRule type="cellIs" priority="49" stopIfTrue="1" operator="between">
      <formula>0</formula>
      <formula>610</formula>
    </cfRule>
    <cfRule type="cellIs" priority="50" stopIfTrue="1" operator="between">
      <formula>0</formula>
      <formula>-610</formula>
    </cfRule>
    <cfRule type="cellIs" dxfId="125" priority="51" stopIfTrue="1" operator="notBetween">
      <formula>0</formula>
      <formula>-610</formula>
    </cfRule>
    <cfRule type="cellIs" dxfId="124" priority="52" operator="notBetween">
      <formula>0</formula>
      <formula>610</formula>
    </cfRule>
  </conditionalFormatting>
  <conditionalFormatting sqref="CM139:CO139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123" priority="47" stopIfTrue="1" operator="notBetween">
      <formula>0</formula>
      <formula>-20</formula>
    </cfRule>
    <cfRule type="cellIs" dxfId="122" priority="48" operator="notBetween">
      <formula>0</formula>
      <formula>20</formula>
    </cfRule>
  </conditionalFormatting>
  <conditionalFormatting sqref="CM139:CO139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121" priority="43" stopIfTrue="1" operator="notBetween">
      <formula>0</formula>
      <formula>-610</formula>
    </cfRule>
    <cfRule type="cellIs" dxfId="120" priority="44" operator="notBetween">
      <formula>0</formula>
      <formula>610</formula>
    </cfRule>
  </conditionalFormatting>
  <conditionalFormatting sqref="CS139:CX139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119" priority="39" stopIfTrue="1" operator="notBetween">
      <formula>0</formula>
      <formula>-20</formula>
    </cfRule>
    <cfRule type="cellIs" dxfId="118" priority="40" operator="notBetween">
      <formula>0</formula>
      <formula>20</formula>
    </cfRule>
  </conditionalFormatting>
  <conditionalFormatting sqref="CS139:CX139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117" priority="35" stopIfTrue="1" operator="notBetween">
      <formula>0</formula>
      <formula>-610</formula>
    </cfRule>
    <cfRule type="cellIs" dxfId="116" priority="36" operator="notBetween">
      <formula>0</formula>
      <formula>610</formula>
    </cfRule>
  </conditionalFormatting>
  <conditionalFormatting sqref="CY139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115" priority="31" stopIfTrue="1" operator="notBetween">
      <formula>0</formula>
      <formula>-20</formula>
    </cfRule>
    <cfRule type="cellIs" dxfId="114" priority="32" operator="notBetween">
      <formula>0</formula>
      <formula>20</formula>
    </cfRule>
  </conditionalFormatting>
  <conditionalFormatting sqref="CY139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113" priority="27" stopIfTrue="1" operator="notBetween">
      <formula>0</formula>
      <formula>-610</formula>
    </cfRule>
    <cfRule type="cellIs" dxfId="112" priority="28" operator="notBetween">
      <formula>0</formula>
      <formula>610</formula>
    </cfRule>
  </conditionalFormatting>
  <conditionalFormatting sqref="CZ139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11" priority="23" stopIfTrue="1" operator="notBetween">
      <formula>0</formula>
      <formula>-20</formula>
    </cfRule>
    <cfRule type="cellIs" dxfId="110" priority="24" operator="notBetween">
      <formula>0</formula>
      <formula>20</formula>
    </cfRule>
  </conditionalFormatting>
  <conditionalFormatting sqref="CZ139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09" priority="19" stopIfTrue="1" operator="notBetween">
      <formula>0</formula>
      <formula>-610</formula>
    </cfRule>
    <cfRule type="cellIs" dxfId="108" priority="20" operator="notBetween">
      <formula>0</formula>
      <formula>610</formula>
    </cfRule>
  </conditionalFormatting>
  <conditionalFormatting sqref="DA139:DJ13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07" priority="15" stopIfTrue="1" operator="notBetween">
      <formula>0</formula>
      <formula>-20</formula>
    </cfRule>
    <cfRule type="cellIs" dxfId="106" priority="16" operator="notBetween">
      <formula>0</formula>
      <formula>20</formula>
    </cfRule>
  </conditionalFormatting>
  <conditionalFormatting sqref="DA139:DJ13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05" priority="11" stopIfTrue="1" operator="notBetween">
      <formula>0</formula>
      <formula>-610</formula>
    </cfRule>
    <cfRule type="cellIs" dxfId="104" priority="12" operator="notBetween">
      <formula>0</formula>
      <formula>610</formula>
    </cfRule>
  </conditionalFormatting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ageMargins left="0.7" right="0.7" top="0.75" bottom="0.75" header="0.3" footer="0.3"/>
  <pageSetup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B163"/>
  <sheetViews>
    <sheetView view="pageBreakPreview" zoomScale="60" zoomScaleNormal="90" workbookViewId="0">
      <pane ySplit="8" topLeftCell="A9" activePane="bottomLeft" state="frozen"/>
      <selection pane="bottomLeft"/>
    </sheetView>
  </sheetViews>
  <sheetFormatPr defaultRowHeight="12.75" outlineLevelRow="2" outlineLevelCol="1"/>
  <cols>
    <col min="1" max="1" width="33.28515625" style="2" bestFit="1" customWidth="1"/>
    <col min="2" max="2" width="7.28515625" style="2" bestFit="1" customWidth="1"/>
    <col min="3" max="3" width="10.28515625" style="2" bestFit="1" customWidth="1"/>
    <col min="4" max="4" width="8" style="2" bestFit="1" customWidth="1"/>
    <col min="5" max="6" width="14.140625" style="2" hidden="1" customWidth="1"/>
    <col min="7" max="14" width="12.5703125" style="2" hidden="1" customWidth="1" outlineLevel="1"/>
    <col min="15" max="17" width="14.140625" style="2" hidden="1" customWidth="1" outlineLevel="1"/>
    <col min="18" max="18" width="14.140625" style="2" hidden="1" customWidth="1" collapsed="1"/>
    <col min="19" max="23" width="12.5703125" style="2" hidden="1" customWidth="1" outlineLevel="1"/>
    <col min="24" max="27" width="14.140625" style="2" hidden="1" customWidth="1" outlineLevel="1"/>
    <col min="28" max="29" width="13.5703125" style="2" hidden="1" customWidth="1" outlineLevel="1"/>
    <col min="30" max="30" width="14.140625" style="2" hidden="1" customWidth="1" collapsed="1"/>
    <col min="31" max="41" width="14.140625" style="2" hidden="1" customWidth="1" outlineLevel="1"/>
    <col min="42" max="42" width="14.140625" style="2" hidden="1" customWidth="1" collapsed="1"/>
    <col min="43" max="53" width="14.140625" style="2" hidden="1" customWidth="1" outlineLevel="1"/>
    <col min="54" max="54" width="14.140625" style="2" hidden="1" customWidth="1" collapsed="1"/>
    <col min="55" max="55" width="14.28515625" style="2" hidden="1" customWidth="1" outlineLevel="1"/>
    <col min="56" max="63" width="14.140625" style="2" hidden="1" customWidth="1" outlineLevel="1"/>
    <col min="64" max="65" width="14.5703125" style="2" hidden="1" customWidth="1" outlineLevel="1"/>
    <col min="66" max="66" width="14.5703125" style="2" hidden="1" customWidth="1" collapsed="1"/>
    <col min="67" max="72" width="14.140625" style="2" hidden="1" customWidth="1" outlineLevel="1"/>
    <col min="73" max="73" width="14.42578125" style="2" hidden="1" customWidth="1" outlineLevel="1"/>
    <col min="74" max="74" width="14.7109375" style="2" hidden="1" customWidth="1" outlineLevel="1"/>
    <col min="75" max="75" width="14.42578125" style="2" hidden="1" customWidth="1" outlineLevel="1"/>
    <col min="76" max="77" width="15.28515625" style="8" hidden="1" customWidth="1" outlineLevel="1"/>
    <col min="78" max="78" width="15.28515625" style="8" hidden="1" customWidth="1" collapsed="1"/>
    <col min="79" max="79" width="14.7109375" style="2" hidden="1" customWidth="1" outlineLevel="1"/>
    <col min="80" max="80" width="14.140625" style="2" hidden="1" customWidth="1" outlineLevel="1"/>
    <col min="81" max="81" width="16.5703125" style="2" hidden="1" customWidth="1" outlineLevel="1"/>
    <col min="82" max="83" width="14.42578125" style="2" hidden="1" customWidth="1" outlineLevel="1"/>
    <col min="84" max="84" width="15.28515625" style="2" hidden="1" customWidth="1" outlineLevel="1"/>
    <col min="85" max="86" width="14.42578125" style="2" hidden="1" customWidth="1" outlineLevel="1"/>
    <col min="87" max="87" width="15.28515625" style="2" hidden="1" customWidth="1" outlineLevel="1"/>
    <col min="88" max="89" width="14.42578125" style="2" hidden="1" customWidth="1" outlineLevel="1"/>
    <col min="90" max="90" width="14.140625" style="2" hidden="1" customWidth="1" collapsed="1"/>
    <col min="91" max="101" width="14.140625" style="2" hidden="1" customWidth="1" outlineLevel="1"/>
    <col min="102" max="102" width="14.140625" style="2" hidden="1" customWidth="1" collapsed="1"/>
    <col min="103" max="104" width="14.140625" style="2" hidden="1" customWidth="1"/>
    <col min="105" max="111" width="14.140625" style="2" customWidth="1"/>
    <col min="112" max="132" width="11.7109375" style="2" customWidth="1"/>
    <col min="133" max="16384" width="9.140625" style="2"/>
  </cols>
  <sheetData>
    <row r="1" spans="1:132">
      <c r="A1" s="6" t="s">
        <v>7</v>
      </c>
      <c r="B1" s="6"/>
    </row>
    <row r="2" spans="1:132">
      <c r="A2" s="6" t="s">
        <v>8</v>
      </c>
      <c r="B2" s="6"/>
    </row>
    <row r="4" spans="1:132">
      <c r="A4" s="30" t="s">
        <v>233</v>
      </c>
      <c r="CZ4" s="43" t="s">
        <v>271</v>
      </c>
    </row>
    <row r="5" spans="1:132">
      <c r="A5" s="31" t="s">
        <v>18</v>
      </c>
      <c r="DH5" s="2" t="s">
        <v>289</v>
      </c>
      <c r="DI5" s="2" t="s">
        <v>289</v>
      </c>
      <c r="DJ5" s="2" t="s">
        <v>289</v>
      </c>
      <c r="DK5" s="2" t="s">
        <v>289</v>
      </c>
      <c r="DL5" s="2" t="s">
        <v>289</v>
      </c>
      <c r="DM5" s="2" t="s">
        <v>289</v>
      </c>
      <c r="DN5" s="2" t="s">
        <v>289</v>
      </c>
      <c r="DO5" s="2" t="s">
        <v>289</v>
      </c>
      <c r="DP5" s="2" t="s">
        <v>289</v>
      </c>
      <c r="DQ5" s="2" t="s">
        <v>289</v>
      </c>
      <c r="DR5" s="2" t="s">
        <v>289</v>
      </c>
      <c r="DS5" s="2" t="s">
        <v>289</v>
      </c>
      <c r="DT5" s="2" t="s">
        <v>289</v>
      </c>
      <c r="DU5" s="2" t="s">
        <v>289</v>
      </c>
      <c r="DV5" s="2" t="s">
        <v>289</v>
      </c>
      <c r="DW5" s="2" t="s">
        <v>289</v>
      </c>
      <c r="DX5" s="2" t="s">
        <v>289</v>
      </c>
      <c r="DY5" s="2" t="s">
        <v>289</v>
      </c>
      <c r="DZ5" s="2" t="s">
        <v>289</v>
      </c>
      <c r="EA5" s="2" t="s">
        <v>289</v>
      </c>
      <c r="EB5" s="2" t="s">
        <v>289</v>
      </c>
    </row>
    <row r="6" spans="1:132" ht="13.5" thickBo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DB6" s="14" t="s">
        <v>287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Q6" s="48" t="s">
        <v>288</v>
      </c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</row>
    <row r="7" spans="1:132" s="6" customFormat="1">
      <c r="A7" s="33"/>
      <c r="B7" s="33"/>
      <c r="C7" s="33"/>
      <c r="D7" s="33"/>
      <c r="E7" s="15" t="s">
        <v>251</v>
      </c>
      <c r="F7" s="15" t="s">
        <v>236</v>
      </c>
      <c r="G7" s="15" t="s">
        <v>12</v>
      </c>
      <c r="H7" s="15" t="s">
        <v>12</v>
      </c>
      <c r="I7" s="15" t="s">
        <v>12</v>
      </c>
      <c r="J7" s="15" t="s">
        <v>12</v>
      </c>
      <c r="K7" s="15" t="s">
        <v>12</v>
      </c>
      <c r="L7" s="15" t="s">
        <v>12</v>
      </c>
      <c r="M7" s="15" t="s">
        <v>12</v>
      </c>
      <c r="N7" s="15" t="s">
        <v>12</v>
      </c>
      <c r="O7" s="15" t="s">
        <v>12</v>
      </c>
      <c r="P7" s="15" t="s">
        <v>12</v>
      </c>
      <c r="Q7" s="15" t="s">
        <v>12</v>
      </c>
      <c r="R7" s="15" t="s">
        <v>12</v>
      </c>
      <c r="S7" s="15" t="s">
        <v>13</v>
      </c>
      <c r="T7" s="15" t="s">
        <v>13</v>
      </c>
      <c r="U7" s="15" t="s">
        <v>13</v>
      </c>
      <c r="V7" s="15" t="s">
        <v>13</v>
      </c>
      <c r="W7" s="15" t="s">
        <v>13</v>
      </c>
      <c r="X7" s="15" t="s">
        <v>13</v>
      </c>
      <c r="Y7" s="15" t="s">
        <v>13</v>
      </c>
      <c r="Z7" s="15" t="s">
        <v>13</v>
      </c>
      <c r="AA7" s="15" t="s">
        <v>13</v>
      </c>
      <c r="AB7" s="15" t="s">
        <v>13</v>
      </c>
      <c r="AC7" s="15" t="s">
        <v>13</v>
      </c>
      <c r="AD7" s="15" t="s">
        <v>13</v>
      </c>
      <c r="AE7" s="15" t="s">
        <v>14</v>
      </c>
      <c r="AF7" s="15" t="s">
        <v>14</v>
      </c>
      <c r="AG7" s="15" t="s">
        <v>14</v>
      </c>
      <c r="AH7" s="15" t="s">
        <v>14</v>
      </c>
      <c r="AI7" s="15" t="s">
        <v>14</v>
      </c>
      <c r="AJ7" s="15" t="s">
        <v>14</v>
      </c>
      <c r="AK7" s="15" t="s">
        <v>14</v>
      </c>
      <c r="AL7" s="15" t="s">
        <v>14</v>
      </c>
      <c r="AM7" s="15" t="s">
        <v>14</v>
      </c>
      <c r="AN7" s="15" t="s">
        <v>14</v>
      </c>
      <c r="AO7" s="15" t="s">
        <v>14</v>
      </c>
      <c r="AP7" s="15" t="s">
        <v>14</v>
      </c>
      <c r="AQ7" s="15" t="s">
        <v>15</v>
      </c>
      <c r="AR7" s="15" t="s">
        <v>15</v>
      </c>
      <c r="AS7" s="15" t="s">
        <v>15</v>
      </c>
      <c r="AT7" s="15" t="s">
        <v>15</v>
      </c>
      <c r="AU7" s="15" t="s">
        <v>15</v>
      </c>
      <c r="AV7" s="15" t="s">
        <v>15</v>
      </c>
      <c r="AW7" s="15" t="s">
        <v>15</v>
      </c>
      <c r="AX7" s="15" t="s">
        <v>15</v>
      </c>
      <c r="AY7" s="15" t="s">
        <v>15</v>
      </c>
      <c r="AZ7" s="15" t="s">
        <v>15</v>
      </c>
      <c r="BA7" s="15" t="s">
        <v>15</v>
      </c>
      <c r="BB7" s="15" t="s">
        <v>15</v>
      </c>
      <c r="BC7" s="15" t="s">
        <v>16</v>
      </c>
      <c r="BD7" s="15" t="s">
        <v>16</v>
      </c>
      <c r="BE7" s="15" t="s">
        <v>16</v>
      </c>
      <c r="BF7" s="15" t="s">
        <v>16</v>
      </c>
      <c r="BG7" s="15" t="s">
        <v>16</v>
      </c>
      <c r="BH7" s="15" t="s">
        <v>16</v>
      </c>
      <c r="BI7" s="15" t="s">
        <v>16</v>
      </c>
      <c r="BJ7" s="15" t="s">
        <v>16</v>
      </c>
      <c r="BK7" s="15" t="s">
        <v>16</v>
      </c>
      <c r="BL7" s="15" t="s">
        <v>16</v>
      </c>
      <c r="BM7" s="15" t="s">
        <v>16</v>
      </c>
      <c r="BN7" s="15" t="s">
        <v>16</v>
      </c>
      <c r="BO7" s="15" t="s">
        <v>254</v>
      </c>
      <c r="BP7" s="15" t="s">
        <v>254</v>
      </c>
      <c r="BQ7" s="15" t="s">
        <v>254</v>
      </c>
      <c r="BR7" s="15" t="s">
        <v>254</v>
      </c>
      <c r="BS7" s="15" t="s">
        <v>254</v>
      </c>
      <c r="BT7" s="15" t="s">
        <v>254</v>
      </c>
      <c r="BU7" s="15" t="s">
        <v>254</v>
      </c>
      <c r="BV7" s="15" t="s">
        <v>254</v>
      </c>
      <c r="BW7" s="15" t="s">
        <v>254</v>
      </c>
      <c r="BX7" s="20" t="s">
        <v>254</v>
      </c>
      <c r="BY7" s="20" t="s">
        <v>254</v>
      </c>
      <c r="BZ7" s="20" t="s">
        <v>254</v>
      </c>
      <c r="CA7" s="20" t="s">
        <v>258</v>
      </c>
      <c r="CB7" s="20" t="s">
        <v>258</v>
      </c>
      <c r="CC7" s="20" t="s">
        <v>258</v>
      </c>
      <c r="CD7" s="20" t="s">
        <v>258</v>
      </c>
      <c r="CE7" s="20" t="s">
        <v>258</v>
      </c>
      <c r="CF7" s="20" t="s">
        <v>258</v>
      </c>
      <c r="CG7" s="20" t="s">
        <v>258</v>
      </c>
      <c r="CH7" s="20" t="s">
        <v>258</v>
      </c>
      <c r="CI7" s="20" t="s">
        <v>258</v>
      </c>
      <c r="CJ7" s="20" t="s">
        <v>258</v>
      </c>
      <c r="CK7" s="20" t="s">
        <v>258</v>
      </c>
      <c r="CL7" s="20" t="s">
        <v>258</v>
      </c>
      <c r="CM7" s="20" t="s">
        <v>267</v>
      </c>
      <c r="CN7" s="20" t="s">
        <v>267</v>
      </c>
      <c r="CO7" s="20" t="s">
        <v>267</v>
      </c>
      <c r="CP7" s="20" t="s">
        <v>267</v>
      </c>
      <c r="CQ7" s="20" t="s">
        <v>267</v>
      </c>
      <c r="CR7" s="20" t="s">
        <v>267</v>
      </c>
      <c r="CS7" s="20" t="s">
        <v>267</v>
      </c>
      <c r="CT7" s="20" t="s">
        <v>267</v>
      </c>
      <c r="CU7" s="20" t="s">
        <v>267</v>
      </c>
      <c r="CV7" s="20" t="s">
        <v>267</v>
      </c>
      <c r="CW7" s="20" t="s">
        <v>267</v>
      </c>
      <c r="CX7" s="20" t="s">
        <v>267</v>
      </c>
      <c r="CY7" s="20" t="s">
        <v>268</v>
      </c>
      <c r="CZ7" s="20" t="s">
        <v>268</v>
      </c>
      <c r="DA7" s="20" t="s">
        <v>268</v>
      </c>
      <c r="DB7" s="20" t="s">
        <v>268</v>
      </c>
      <c r="DC7" s="20" t="s">
        <v>268</v>
      </c>
      <c r="DD7" s="20" t="s">
        <v>268</v>
      </c>
      <c r="DE7" s="20" t="s">
        <v>268</v>
      </c>
      <c r="DF7" s="20" t="s">
        <v>268</v>
      </c>
      <c r="DG7" s="20" t="s">
        <v>268</v>
      </c>
      <c r="DH7" s="20" t="s">
        <v>268</v>
      </c>
      <c r="DI7" s="20" t="s">
        <v>268</v>
      </c>
      <c r="DJ7" s="20" t="s">
        <v>268</v>
      </c>
      <c r="DK7" s="20" t="s">
        <v>285</v>
      </c>
      <c r="DL7" s="20" t="s">
        <v>285</v>
      </c>
      <c r="DM7" s="20" t="s">
        <v>285</v>
      </c>
      <c r="DN7" s="20" t="s">
        <v>285</v>
      </c>
      <c r="DO7" s="20" t="s">
        <v>285</v>
      </c>
      <c r="DP7" s="20" t="s">
        <v>285</v>
      </c>
      <c r="DQ7" s="20" t="s">
        <v>285</v>
      </c>
      <c r="DR7" s="20" t="s">
        <v>285</v>
      </c>
      <c r="DS7" s="20" t="s">
        <v>285</v>
      </c>
      <c r="DT7" s="20" t="s">
        <v>285</v>
      </c>
      <c r="DU7" s="20" t="s">
        <v>285</v>
      </c>
      <c r="DV7" s="20" t="s">
        <v>285</v>
      </c>
      <c r="DW7" s="20" t="s">
        <v>286</v>
      </c>
      <c r="DX7" s="20" t="s">
        <v>286</v>
      </c>
      <c r="DY7" s="20" t="s">
        <v>286</v>
      </c>
      <c r="DZ7" s="20" t="s">
        <v>286</v>
      </c>
      <c r="EA7" s="20" t="s">
        <v>286</v>
      </c>
      <c r="EB7" s="20" t="s">
        <v>286</v>
      </c>
    </row>
    <row r="8" spans="1:132" s="6" customFormat="1" ht="13.5" thickBot="1">
      <c r="A8" s="34" t="s">
        <v>9</v>
      </c>
      <c r="B8" s="34" t="s">
        <v>290</v>
      </c>
      <c r="C8" s="34" t="s">
        <v>10</v>
      </c>
      <c r="D8" s="34" t="s">
        <v>11</v>
      </c>
      <c r="E8" s="16">
        <v>39721</v>
      </c>
      <c r="F8" s="16">
        <v>40086</v>
      </c>
      <c r="G8" s="16">
        <v>40117</v>
      </c>
      <c r="H8" s="16">
        <v>40147</v>
      </c>
      <c r="I8" s="16">
        <v>40178</v>
      </c>
      <c r="J8" s="16">
        <v>40209</v>
      </c>
      <c r="K8" s="16">
        <v>40237</v>
      </c>
      <c r="L8" s="16">
        <v>40268</v>
      </c>
      <c r="M8" s="16">
        <v>40298</v>
      </c>
      <c r="N8" s="16">
        <v>40329</v>
      </c>
      <c r="O8" s="16">
        <v>40359</v>
      </c>
      <c r="P8" s="16">
        <v>40390</v>
      </c>
      <c r="Q8" s="16">
        <v>40421</v>
      </c>
      <c r="R8" s="16">
        <v>40451</v>
      </c>
      <c r="S8" s="16">
        <v>40482</v>
      </c>
      <c r="T8" s="16">
        <v>40512</v>
      </c>
      <c r="U8" s="16">
        <v>40543</v>
      </c>
      <c r="V8" s="16">
        <v>40574</v>
      </c>
      <c r="W8" s="16">
        <v>40602</v>
      </c>
      <c r="X8" s="16">
        <v>40633</v>
      </c>
      <c r="Y8" s="16">
        <v>40663</v>
      </c>
      <c r="Z8" s="16">
        <v>40694</v>
      </c>
      <c r="AA8" s="16">
        <v>40724</v>
      </c>
      <c r="AB8" s="16">
        <v>40755</v>
      </c>
      <c r="AC8" s="16">
        <v>40786</v>
      </c>
      <c r="AD8" s="16">
        <v>40816</v>
      </c>
      <c r="AE8" s="16">
        <v>40847</v>
      </c>
      <c r="AF8" s="16">
        <v>40877</v>
      </c>
      <c r="AG8" s="16">
        <v>40908</v>
      </c>
      <c r="AH8" s="16">
        <v>40939</v>
      </c>
      <c r="AI8" s="16">
        <v>40968</v>
      </c>
      <c r="AJ8" s="16">
        <v>40999</v>
      </c>
      <c r="AK8" s="16">
        <v>41029</v>
      </c>
      <c r="AL8" s="16">
        <v>41060</v>
      </c>
      <c r="AM8" s="16">
        <v>41090</v>
      </c>
      <c r="AN8" s="16">
        <v>41121</v>
      </c>
      <c r="AO8" s="16">
        <v>41152</v>
      </c>
      <c r="AP8" s="16">
        <v>41182</v>
      </c>
      <c r="AQ8" s="16">
        <v>41213</v>
      </c>
      <c r="AR8" s="16">
        <v>41243</v>
      </c>
      <c r="AS8" s="16">
        <v>41274</v>
      </c>
      <c r="AT8" s="16">
        <v>41305</v>
      </c>
      <c r="AU8" s="16">
        <v>41333</v>
      </c>
      <c r="AV8" s="16">
        <v>41364</v>
      </c>
      <c r="AW8" s="16">
        <v>41394</v>
      </c>
      <c r="AX8" s="16">
        <v>41425</v>
      </c>
      <c r="AY8" s="16">
        <v>41455</v>
      </c>
      <c r="AZ8" s="16">
        <v>41486</v>
      </c>
      <c r="BA8" s="16">
        <v>41517</v>
      </c>
      <c r="BB8" s="16">
        <v>41547</v>
      </c>
      <c r="BC8" s="16">
        <v>41578</v>
      </c>
      <c r="BD8" s="16">
        <v>41608</v>
      </c>
      <c r="BE8" s="16">
        <v>41639</v>
      </c>
      <c r="BF8" s="16">
        <v>41670</v>
      </c>
      <c r="BG8" s="16">
        <v>41698</v>
      </c>
      <c r="BH8" s="16">
        <v>41729</v>
      </c>
      <c r="BI8" s="16">
        <v>41759</v>
      </c>
      <c r="BJ8" s="16">
        <v>41790</v>
      </c>
      <c r="BK8" s="16">
        <v>41820</v>
      </c>
      <c r="BL8" s="16">
        <v>41851</v>
      </c>
      <c r="BM8" s="16">
        <v>41882</v>
      </c>
      <c r="BN8" s="16">
        <v>41912</v>
      </c>
      <c r="BO8" s="16">
        <v>41943</v>
      </c>
      <c r="BP8" s="16">
        <v>41973</v>
      </c>
      <c r="BQ8" s="16">
        <v>42004</v>
      </c>
      <c r="BR8" s="16">
        <v>42035</v>
      </c>
      <c r="BS8" s="16">
        <v>42063</v>
      </c>
      <c r="BT8" s="16">
        <v>42094</v>
      </c>
      <c r="BU8" s="16">
        <v>42124</v>
      </c>
      <c r="BV8" s="16">
        <v>42155</v>
      </c>
      <c r="BW8" s="16">
        <v>42185</v>
      </c>
      <c r="BX8" s="35">
        <v>42216</v>
      </c>
      <c r="BY8" s="35">
        <v>42247</v>
      </c>
      <c r="BZ8" s="35">
        <v>42277</v>
      </c>
      <c r="CA8" s="35">
        <v>42308</v>
      </c>
      <c r="CB8" s="35">
        <v>42338</v>
      </c>
      <c r="CC8" s="35">
        <v>42369</v>
      </c>
      <c r="CD8" s="16">
        <v>42400</v>
      </c>
      <c r="CE8" s="16">
        <v>42428</v>
      </c>
      <c r="CF8" s="16">
        <v>42460</v>
      </c>
      <c r="CG8" s="16">
        <v>42490</v>
      </c>
      <c r="CH8" s="16">
        <v>42521</v>
      </c>
      <c r="CI8" s="16">
        <v>42551</v>
      </c>
      <c r="CJ8" s="16">
        <v>42582</v>
      </c>
      <c r="CK8" s="16">
        <v>42613</v>
      </c>
      <c r="CL8" s="16">
        <v>42643</v>
      </c>
      <c r="CM8" s="16">
        <v>42674</v>
      </c>
      <c r="CN8" s="16">
        <v>42704</v>
      </c>
      <c r="CO8" s="16">
        <v>42735</v>
      </c>
      <c r="CP8" s="16">
        <v>42766</v>
      </c>
      <c r="CQ8" s="16">
        <v>42794</v>
      </c>
      <c r="CR8" s="16">
        <v>42825</v>
      </c>
      <c r="CS8" s="16">
        <v>42855</v>
      </c>
      <c r="CT8" s="16">
        <v>42886</v>
      </c>
      <c r="CU8" s="16">
        <v>42916</v>
      </c>
      <c r="CV8" s="16">
        <v>42947</v>
      </c>
      <c r="CW8" s="16">
        <v>42978</v>
      </c>
      <c r="CX8" s="16">
        <v>43008</v>
      </c>
      <c r="CY8" s="16">
        <v>43039</v>
      </c>
      <c r="CZ8" s="16">
        <v>43069</v>
      </c>
      <c r="DA8" s="16">
        <v>43100</v>
      </c>
      <c r="DB8" s="16">
        <v>43131</v>
      </c>
      <c r="DC8" s="16">
        <v>43159</v>
      </c>
      <c r="DD8" s="16">
        <v>43190</v>
      </c>
      <c r="DE8" s="16">
        <v>43220</v>
      </c>
      <c r="DF8" s="16">
        <v>43251</v>
      </c>
      <c r="DG8" s="16">
        <v>43281</v>
      </c>
      <c r="DH8" s="16">
        <v>43312</v>
      </c>
      <c r="DI8" s="16">
        <v>43343</v>
      </c>
      <c r="DJ8" s="16">
        <v>43373</v>
      </c>
      <c r="DK8" s="16">
        <v>43404</v>
      </c>
      <c r="DL8" s="16">
        <v>43434</v>
      </c>
      <c r="DM8" s="16">
        <v>43465</v>
      </c>
      <c r="DN8" s="16">
        <v>43496</v>
      </c>
      <c r="DO8" s="16">
        <v>43524</v>
      </c>
      <c r="DP8" s="16">
        <v>43555</v>
      </c>
      <c r="DQ8" s="16">
        <v>43585</v>
      </c>
      <c r="DR8" s="16">
        <v>43616</v>
      </c>
      <c r="DS8" s="16">
        <v>43646</v>
      </c>
      <c r="DT8" s="16">
        <v>43677</v>
      </c>
      <c r="DU8" s="16">
        <v>43708</v>
      </c>
      <c r="DV8" s="16">
        <v>43738</v>
      </c>
      <c r="DW8" s="16">
        <v>43769</v>
      </c>
      <c r="DX8" s="16">
        <v>43799</v>
      </c>
      <c r="DY8" s="16">
        <v>43830</v>
      </c>
      <c r="DZ8" s="16">
        <v>43861</v>
      </c>
      <c r="EA8" s="16">
        <v>43890</v>
      </c>
      <c r="EB8" s="16">
        <v>43921</v>
      </c>
    </row>
    <row r="9" spans="1:132" outlineLevel="2">
      <c r="A9" s="2" t="s">
        <v>21</v>
      </c>
      <c r="B9" s="2">
        <v>2830</v>
      </c>
      <c r="C9" s="9" t="s">
        <v>123</v>
      </c>
      <c r="D9" s="9" t="s">
        <v>131</v>
      </c>
      <c r="E9" s="8">
        <v>0</v>
      </c>
      <c r="F9" s="8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8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1">
        <v>0</v>
      </c>
      <c r="Z9" s="5">
        <v>0</v>
      </c>
      <c r="AA9" s="5">
        <v>0</v>
      </c>
      <c r="AB9" s="1">
        <v>0</v>
      </c>
      <c r="AC9" s="25">
        <v>0</v>
      </c>
      <c r="AD9" s="8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8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W9" s="2">
        <v>0</v>
      </c>
      <c r="BX9" s="8">
        <v>0</v>
      </c>
      <c r="BY9" s="8">
        <v>0</v>
      </c>
      <c r="BZ9" s="8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8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f>DG9</f>
        <v>0</v>
      </c>
      <c r="DI9" s="8">
        <f t="shared" ref="DI9:EB17" si="0">DH9</f>
        <v>0</v>
      </c>
      <c r="DJ9" s="8">
        <f t="shared" si="0"/>
        <v>0</v>
      </c>
      <c r="DK9" s="8">
        <f t="shared" si="0"/>
        <v>0</v>
      </c>
      <c r="DL9" s="8">
        <f t="shared" si="0"/>
        <v>0</v>
      </c>
      <c r="DM9" s="8">
        <f t="shared" si="0"/>
        <v>0</v>
      </c>
      <c r="DN9" s="8">
        <f t="shared" si="0"/>
        <v>0</v>
      </c>
      <c r="DO9" s="8">
        <f t="shared" si="0"/>
        <v>0</v>
      </c>
      <c r="DP9" s="8">
        <f t="shared" si="0"/>
        <v>0</v>
      </c>
      <c r="DQ9" s="8">
        <f t="shared" si="0"/>
        <v>0</v>
      </c>
      <c r="DR9" s="8">
        <f t="shared" si="0"/>
        <v>0</v>
      </c>
      <c r="DS9" s="8">
        <f t="shared" si="0"/>
        <v>0</v>
      </c>
      <c r="DT9" s="8">
        <f t="shared" si="0"/>
        <v>0</v>
      </c>
      <c r="DU9" s="8">
        <f t="shared" si="0"/>
        <v>0</v>
      </c>
      <c r="DV9" s="8">
        <f t="shared" si="0"/>
        <v>0</v>
      </c>
      <c r="DW9" s="8">
        <f t="shared" si="0"/>
        <v>0</v>
      </c>
      <c r="DX9" s="8">
        <f t="shared" si="0"/>
        <v>0</v>
      </c>
      <c r="DY9" s="8">
        <f t="shared" si="0"/>
        <v>0</v>
      </c>
      <c r="DZ9" s="8">
        <f t="shared" si="0"/>
        <v>0</v>
      </c>
      <c r="EA9" s="8">
        <f t="shared" si="0"/>
        <v>0</v>
      </c>
      <c r="EB9" s="8">
        <f t="shared" si="0"/>
        <v>0</v>
      </c>
    </row>
    <row r="10" spans="1:132" outlineLevel="2">
      <c r="A10" s="2" t="s">
        <v>22</v>
      </c>
      <c r="B10" s="2">
        <v>2830</v>
      </c>
      <c r="C10" s="9" t="s">
        <v>123</v>
      </c>
      <c r="D10" s="9" t="s">
        <v>132</v>
      </c>
      <c r="E10" s="8">
        <v>0</v>
      </c>
      <c r="F10" s="8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8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1">
        <v>0</v>
      </c>
      <c r="Z10" s="5">
        <v>0</v>
      </c>
      <c r="AA10" s="5">
        <v>0</v>
      </c>
      <c r="AB10" s="1">
        <v>0</v>
      </c>
      <c r="AC10" s="25">
        <v>0</v>
      </c>
      <c r="AD10" s="8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8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8">
        <v>0</v>
      </c>
      <c r="BY10" s="8">
        <v>0</v>
      </c>
      <c r="BZ10" s="8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8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f t="shared" ref="DH10:DH17" si="1">DG10</f>
        <v>0</v>
      </c>
      <c r="DI10" s="8">
        <f t="shared" si="0"/>
        <v>0</v>
      </c>
      <c r="DJ10" s="8">
        <f t="shared" si="0"/>
        <v>0</v>
      </c>
      <c r="DK10" s="8">
        <f t="shared" si="0"/>
        <v>0</v>
      </c>
      <c r="DL10" s="8">
        <f t="shared" si="0"/>
        <v>0</v>
      </c>
      <c r="DM10" s="8">
        <f t="shared" si="0"/>
        <v>0</v>
      </c>
      <c r="DN10" s="8">
        <f t="shared" si="0"/>
        <v>0</v>
      </c>
      <c r="DO10" s="8">
        <f t="shared" si="0"/>
        <v>0</v>
      </c>
      <c r="DP10" s="8">
        <f t="shared" si="0"/>
        <v>0</v>
      </c>
      <c r="DQ10" s="8">
        <f t="shared" si="0"/>
        <v>0</v>
      </c>
      <c r="DR10" s="8">
        <f t="shared" si="0"/>
        <v>0</v>
      </c>
      <c r="DS10" s="8">
        <f t="shared" si="0"/>
        <v>0</v>
      </c>
      <c r="DT10" s="8">
        <f t="shared" si="0"/>
        <v>0</v>
      </c>
      <c r="DU10" s="8">
        <f t="shared" si="0"/>
        <v>0</v>
      </c>
      <c r="DV10" s="8">
        <f t="shared" si="0"/>
        <v>0</v>
      </c>
      <c r="DW10" s="8">
        <f t="shared" si="0"/>
        <v>0</v>
      </c>
      <c r="DX10" s="8">
        <f t="shared" si="0"/>
        <v>0</v>
      </c>
      <c r="DY10" s="8">
        <f t="shared" si="0"/>
        <v>0</v>
      </c>
      <c r="DZ10" s="8">
        <f t="shared" si="0"/>
        <v>0</v>
      </c>
      <c r="EA10" s="8">
        <f t="shared" si="0"/>
        <v>0</v>
      </c>
      <c r="EB10" s="8">
        <f t="shared" si="0"/>
        <v>0</v>
      </c>
    </row>
    <row r="11" spans="1:132" outlineLevel="2">
      <c r="A11" s="2" t="s">
        <v>23</v>
      </c>
      <c r="B11" s="2">
        <v>1900</v>
      </c>
      <c r="C11" s="9" t="s">
        <v>123</v>
      </c>
      <c r="D11" s="9" t="s">
        <v>133</v>
      </c>
      <c r="E11" s="8">
        <v>0</v>
      </c>
      <c r="F11" s="8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8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1">
        <v>0</v>
      </c>
      <c r="Z11" s="5">
        <v>0</v>
      </c>
      <c r="AA11" s="5">
        <v>0</v>
      </c>
      <c r="AB11" s="1">
        <v>0</v>
      </c>
      <c r="AC11" s="25">
        <v>0</v>
      </c>
      <c r="AD11" s="8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8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8">
        <v>0</v>
      </c>
      <c r="BY11" s="8">
        <v>0</v>
      </c>
      <c r="BZ11" s="8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8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f t="shared" si="1"/>
        <v>0</v>
      </c>
      <c r="DI11" s="8">
        <f t="shared" si="0"/>
        <v>0</v>
      </c>
      <c r="DJ11" s="8">
        <f t="shared" si="0"/>
        <v>0</v>
      </c>
      <c r="DK11" s="8">
        <f t="shared" si="0"/>
        <v>0</v>
      </c>
      <c r="DL11" s="8">
        <f t="shared" si="0"/>
        <v>0</v>
      </c>
      <c r="DM11" s="8">
        <f t="shared" si="0"/>
        <v>0</v>
      </c>
      <c r="DN11" s="8">
        <f t="shared" si="0"/>
        <v>0</v>
      </c>
      <c r="DO11" s="8">
        <f t="shared" si="0"/>
        <v>0</v>
      </c>
      <c r="DP11" s="8">
        <f t="shared" si="0"/>
        <v>0</v>
      </c>
      <c r="DQ11" s="8">
        <f t="shared" si="0"/>
        <v>0</v>
      </c>
      <c r="DR11" s="8">
        <f t="shared" si="0"/>
        <v>0</v>
      </c>
      <c r="DS11" s="8">
        <f t="shared" si="0"/>
        <v>0</v>
      </c>
      <c r="DT11" s="8">
        <f t="shared" si="0"/>
        <v>0</v>
      </c>
      <c r="DU11" s="8">
        <f t="shared" si="0"/>
        <v>0</v>
      </c>
      <c r="DV11" s="8">
        <f t="shared" si="0"/>
        <v>0</v>
      </c>
      <c r="DW11" s="8">
        <f t="shared" si="0"/>
        <v>0</v>
      </c>
      <c r="DX11" s="8">
        <f t="shared" si="0"/>
        <v>0</v>
      </c>
      <c r="DY11" s="8">
        <f t="shared" si="0"/>
        <v>0</v>
      </c>
      <c r="DZ11" s="8">
        <f t="shared" si="0"/>
        <v>0</v>
      </c>
      <c r="EA11" s="8">
        <f t="shared" si="0"/>
        <v>0</v>
      </c>
      <c r="EB11" s="8">
        <f t="shared" si="0"/>
        <v>0</v>
      </c>
    </row>
    <row r="12" spans="1:132" outlineLevel="2">
      <c r="A12" s="2" t="s">
        <v>24</v>
      </c>
      <c r="B12" s="14"/>
      <c r="C12" s="9" t="s">
        <v>123</v>
      </c>
      <c r="D12" s="9" t="s">
        <v>134</v>
      </c>
      <c r="E12" s="8">
        <v>0</v>
      </c>
      <c r="F12" s="8">
        <v>299438.78000000003</v>
      </c>
      <c r="G12" s="24">
        <v>299438.78000000003</v>
      </c>
      <c r="H12" s="24">
        <v>299438.78000000003</v>
      </c>
      <c r="I12" s="24">
        <v>299438.78000000003</v>
      </c>
      <c r="J12" s="24">
        <v>299438.78000000003</v>
      </c>
      <c r="K12" s="24">
        <v>299438.78000000003</v>
      </c>
      <c r="L12" s="24">
        <v>299438.78000000003</v>
      </c>
      <c r="M12" s="24">
        <v>299438.78000000003</v>
      </c>
      <c r="N12" s="24">
        <v>299438.78000000003</v>
      </c>
      <c r="O12" s="24">
        <v>299438.77999999997</v>
      </c>
      <c r="P12" s="24">
        <v>299438.77999999997</v>
      </c>
      <c r="Q12" s="24">
        <v>299438.77999999997</v>
      </c>
      <c r="R12" s="8">
        <v>299438.77999999997</v>
      </c>
      <c r="S12" s="5">
        <v>299438.77999999997</v>
      </c>
      <c r="T12" s="5">
        <v>299438.77999999997</v>
      </c>
      <c r="U12" s="5">
        <v>299438.77999999997</v>
      </c>
      <c r="V12" s="5">
        <v>299438.77999999997</v>
      </c>
      <c r="W12" s="5">
        <v>299438.77999999997</v>
      </c>
      <c r="X12" s="5">
        <v>299438.77999999997</v>
      </c>
      <c r="Y12" s="1">
        <v>299438.77999999997</v>
      </c>
      <c r="Z12" s="5">
        <v>299438.77999999997</v>
      </c>
      <c r="AA12" s="5">
        <v>299438.77999999997</v>
      </c>
      <c r="AB12" s="1">
        <v>299438.77999999997</v>
      </c>
      <c r="AC12" s="25">
        <v>299438.77999999997</v>
      </c>
      <c r="AD12" s="8">
        <v>296049.21000000002</v>
      </c>
      <c r="AE12" s="5">
        <v>296049.21000000002</v>
      </c>
      <c r="AF12" s="5">
        <v>296049.21000000002</v>
      </c>
      <c r="AG12" s="5">
        <v>296049.21000000002</v>
      </c>
      <c r="AH12" s="5">
        <v>296049.21000000002</v>
      </c>
      <c r="AI12" s="5">
        <v>296049.21000000002</v>
      </c>
      <c r="AJ12" s="5">
        <v>296049.21000000002</v>
      </c>
      <c r="AK12" s="5">
        <v>296049.21000000002</v>
      </c>
      <c r="AL12" s="5">
        <v>296049.21000000002</v>
      </c>
      <c r="AM12" s="5">
        <v>296049.21000000002</v>
      </c>
      <c r="AN12" s="5">
        <v>296049.21000000002</v>
      </c>
      <c r="AO12" s="5">
        <v>296049.21000000002</v>
      </c>
      <c r="AP12" s="5">
        <v>47253.994999999995</v>
      </c>
      <c r="AQ12" s="5">
        <v>47253.994999999995</v>
      </c>
      <c r="AR12" s="5">
        <v>47253.994999999995</v>
      </c>
      <c r="AS12" s="5">
        <v>47253.994999999995</v>
      </c>
      <c r="AT12" s="5">
        <v>47253.994999999995</v>
      </c>
      <c r="AU12" s="5">
        <v>47253.994999999995</v>
      </c>
      <c r="AV12" s="5">
        <v>47253.994999999995</v>
      </c>
      <c r="AW12" s="5">
        <v>47253.994999999995</v>
      </c>
      <c r="AX12" s="5">
        <v>47253.994999999995</v>
      </c>
      <c r="AY12" s="5">
        <v>45856.775000000001</v>
      </c>
      <c r="AZ12" s="5">
        <v>45856.775000000001</v>
      </c>
      <c r="BA12" s="5">
        <v>45856.775000000001</v>
      </c>
      <c r="BB12" s="5">
        <v>338615.61</v>
      </c>
      <c r="BC12" s="8">
        <v>338615.61</v>
      </c>
      <c r="BD12" s="5">
        <v>338615.61</v>
      </c>
      <c r="BE12" s="5">
        <v>338615.61</v>
      </c>
      <c r="BF12" s="5">
        <v>338615.61</v>
      </c>
      <c r="BG12" s="5">
        <v>338615.61</v>
      </c>
      <c r="BH12" s="5">
        <v>338615.61</v>
      </c>
      <c r="BI12" s="5">
        <v>338615.61</v>
      </c>
      <c r="BJ12" s="5">
        <v>338615.61</v>
      </c>
      <c r="BK12" s="5">
        <v>284782.85499999998</v>
      </c>
      <c r="BL12" s="5">
        <v>284782.85499999998</v>
      </c>
      <c r="BM12" s="5">
        <v>284782.85499999998</v>
      </c>
      <c r="BN12" s="5">
        <v>-7975.98</v>
      </c>
      <c r="BO12" s="5">
        <v>-7975.98</v>
      </c>
      <c r="BP12" s="5">
        <v>-7975.98</v>
      </c>
      <c r="BQ12" s="5">
        <v>-7975.98</v>
      </c>
      <c r="BR12" s="5">
        <v>-7975.98</v>
      </c>
      <c r="BS12" s="5">
        <v>-7975.98</v>
      </c>
      <c r="BT12" s="5">
        <v>-7975.98</v>
      </c>
      <c r="BU12" s="5">
        <v>-7975.98</v>
      </c>
      <c r="BV12" s="5">
        <v>-7975.98</v>
      </c>
      <c r="BW12" s="5">
        <v>-7975.98</v>
      </c>
      <c r="BX12" s="8">
        <v>-7975.98</v>
      </c>
      <c r="BY12" s="8">
        <v>-7975.98</v>
      </c>
      <c r="BZ12" s="8">
        <v>-31513.37</v>
      </c>
      <c r="CA12" s="5">
        <v>-31513.37</v>
      </c>
      <c r="CB12" s="5">
        <v>-31513.37</v>
      </c>
      <c r="CC12" s="5">
        <v>-31513.37</v>
      </c>
      <c r="CD12" s="5">
        <v>-31513.37</v>
      </c>
      <c r="CE12" s="5">
        <v>-31513.37</v>
      </c>
      <c r="CF12" s="5">
        <v>-31513.37</v>
      </c>
      <c r="CG12" s="5">
        <v>-31513.37</v>
      </c>
      <c r="CH12" s="5">
        <v>-31513.37</v>
      </c>
      <c r="CI12" s="5">
        <v>-31513.37</v>
      </c>
      <c r="CJ12" s="5">
        <v>-31513.37</v>
      </c>
      <c r="CK12" s="5">
        <v>-31513.37</v>
      </c>
      <c r="CL12" s="8">
        <v>-18182</v>
      </c>
      <c r="CM12" s="5">
        <v>-18182</v>
      </c>
      <c r="CN12" s="5">
        <v>-18182</v>
      </c>
      <c r="CO12" s="5">
        <v>-18182</v>
      </c>
      <c r="CP12" s="5">
        <v>-18182</v>
      </c>
      <c r="CQ12" s="5">
        <v>-18182</v>
      </c>
      <c r="CR12" s="5">
        <v>-18182</v>
      </c>
      <c r="CS12" s="5">
        <v>-18182</v>
      </c>
      <c r="CT12" s="5">
        <v>-18182</v>
      </c>
      <c r="CU12" s="5">
        <v>-18182</v>
      </c>
      <c r="CV12" s="5">
        <v>-18182</v>
      </c>
      <c r="CW12" s="5">
        <v>-18182</v>
      </c>
      <c r="CX12" s="8">
        <v>-25888</v>
      </c>
      <c r="CY12" s="8">
        <v>-25888</v>
      </c>
      <c r="CZ12" s="8">
        <v>-25888</v>
      </c>
      <c r="DA12" s="8">
        <v>-16185</v>
      </c>
      <c r="DB12" s="8">
        <v>-16185</v>
      </c>
      <c r="DC12" s="8">
        <v>-16185</v>
      </c>
      <c r="DD12" s="8">
        <v>-17188</v>
      </c>
      <c r="DE12" s="8">
        <v>-17188</v>
      </c>
      <c r="DF12" s="8">
        <v>-17188</v>
      </c>
      <c r="DG12" s="8">
        <v>-17690</v>
      </c>
      <c r="DH12" s="8">
        <f t="shared" si="1"/>
        <v>-17690</v>
      </c>
      <c r="DI12" s="8">
        <f t="shared" si="0"/>
        <v>-17690</v>
      </c>
      <c r="DJ12" s="8">
        <f t="shared" si="0"/>
        <v>-17690</v>
      </c>
      <c r="DK12" s="8">
        <f t="shared" si="0"/>
        <v>-17690</v>
      </c>
      <c r="DL12" s="8">
        <f t="shared" si="0"/>
        <v>-17690</v>
      </c>
      <c r="DM12" s="8">
        <f t="shared" si="0"/>
        <v>-17690</v>
      </c>
      <c r="DN12" s="8">
        <f t="shared" si="0"/>
        <v>-17690</v>
      </c>
      <c r="DO12" s="8">
        <f t="shared" si="0"/>
        <v>-17690</v>
      </c>
      <c r="DP12" s="8">
        <f t="shared" si="0"/>
        <v>-17690</v>
      </c>
      <c r="DQ12" s="8">
        <f t="shared" si="0"/>
        <v>-17690</v>
      </c>
      <c r="DR12" s="8">
        <f t="shared" si="0"/>
        <v>-17690</v>
      </c>
      <c r="DS12" s="8">
        <f t="shared" si="0"/>
        <v>-17690</v>
      </c>
      <c r="DT12" s="8">
        <f t="shared" si="0"/>
        <v>-17690</v>
      </c>
      <c r="DU12" s="8">
        <f t="shared" si="0"/>
        <v>-17690</v>
      </c>
      <c r="DV12" s="8">
        <f t="shared" si="0"/>
        <v>-17690</v>
      </c>
      <c r="DW12" s="8">
        <f t="shared" si="0"/>
        <v>-17690</v>
      </c>
      <c r="DX12" s="8">
        <f t="shared" si="0"/>
        <v>-17690</v>
      </c>
      <c r="DY12" s="8">
        <f t="shared" si="0"/>
        <v>-17690</v>
      </c>
      <c r="DZ12" s="8">
        <f t="shared" si="0"/>
        <v>-17690</v>
      </c>
      <c r="EA12" s="8">
        <f t="shared" si="0"/>
        <v>-17690</v>
      </c>
      <c r="EB12" s="8">
        <f t="shared" si="0"/>
        <v>-17690</v>
      </c>
    </row>
    <row r="13" spans="1:132" outlineLevel="2">
      <c r="A13" s="2" t="s">
        <v>25</v>
      </c>
      <c r="B13" s="2">
        <v>2830</v>
      </c>
      <c r="C13" s="9" t="s">
        <v>123</v>
      </c>
      <c r="D13" s="9" t="s">
        <v>135</v>
      </c>
      <c r="E13" s="8">
        <v>0</v>
      </c>
      <c r="F13" s="8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8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1">
        <v>0</v>
      </c>
      <c r="Z13" s="5">
        <v>0</v>
      </c>
      <c r="AA13" s="5">
        <v>0</v>
      </c>
      <c r="AB13" s="1">
        <v>0</v>
      </c>
      <c r="AC13" s="25">
        <v>0</v>
      </c>
      <c r="AD13" s="8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8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8">
        <v>0</v>
      </c>
      <c r="BY13" s="8">
        <v>0</v>
      </c>
      <c r="BZ13" s="8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8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f t="shared" si="1"/>
        <v>0</v>
      </c>
      <c r="DI13" s="8">
        <f t="shared" si="0"/>
        <v>0</v>
      </c>
      <c r="DJ13" s="8">
        <f t="shared" si="0"/>
        <v>0</v>
      </c>
      <c r="DK13" s="8">
        <f t="shared" si="0"/>
        <v>0</v>
      </c>
      <c r="DL13" s="8">
        <f t="shared" si="0"/>
        <v>0</v>
      </c>
      <c r="DM13" s="8">
        <f t="shared" si="0"/>
        <v>0</v>
      </c>
      <c r="DN13" s="8">
        <f t="shared" si="0"/>
        <v>0</v>
      </c>
      <c r="DO13" s="8">
        <f t="shared" si="0"/>
        <v>0</v>
      </c>
      <c r="DP13" s="8">
        <f t="shared" si="0"/>
        <v>0</v>
      </c>
      <c r="DQ13" s="8">
        <f t="shared" si="0"/>
        <v>0</v>
      </c>
      <c r="DR13" s="8">
        <f t="shared" si="0"/>
        <v>0</v>
      </c>
      <c r="DS13" s="8">
        <f t="shared" si="0"/>
        <v>0</v>
      </c>
      <c r="DT13" s="8">
        <f t="shared" si="0"/>
        <v>0</v>
      </c>
      <c r="DU13" s="8">
        <f t="shared" si="0"/>
        <v>0</v>
      </c>
      <c r="DV13" s="8">
        <f t="shared" si="0"/>
        <v>0</v>
      </c>
      <c r="DW13" s="8">
        <f t="shared" si="0"/>
        <v>0</v>
      </c>
      <c r="DX13" s="8">
        <f t="shared" si="0"/>
        <v>0</v>
      </c>
      <c r="DY13" s="8">
        <f t="shared" si="0"/>
        <v>0</v>
      </c>
      <c r="DZ13" s="8">
        <f t="shared" si="0"/>
        <v>0</v>
      </c>
      <c r="EA13" s="8">
        <f t="shared" si="0"/>
        <v>0</v>
      </c>
      <c r="EB13" s="8">
        <f t="shared" si="0"/>
        <v>0</v>
      </c>
    </row>
    <row r="14" spans="1:132" outlineLevel="2">
      <c r="A14" s="2" t="s">
        <v>26</v>
      </c>
      <c r="B14" s="2">
        <v>2830</v>
      </c>
      <c r="C14" s="9" t="s">
        <v>123</v>
      </c>
      <c r="D14" s="9" t="s">
        <v>136</v>
      </c>
      <c r="E14" s="8">
        <v>0</v>
      </c>
      <c r="F14" s="8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8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1">
        <v>0</v>
      </c>
      <c r="Z14" s="5">
        <v>0</v>
      </c>
      <c r="AA14" s="5">
        <v>0</v>
      </c>
      <c r="AB14" s="1">
        <v>0</v>
      </c>
      <c r="AC14" s="25">
        <v>0</v>
      </c>
      <c r="AD14" s="8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8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8">
        <v>0</v>
      </c>
      <c r="BY14" s="8">
        <v>0</v>
      </c>
      <c r="BZ14" s="8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8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f t="shared" si="1"/>
        <v>0</v>
      </c>
      <c r="DI14" s="8">
        <f t="shared" si="0"/>
        <v>0</v>
      </c>
      <c r="DJ14" s="8">
        <f t="shared" si="0"/>
        <v>0</v>
      </c>
      <c r="DK14" s="8">
        <f t="shared" si="0"/>
        <v>0</v>
      </c>
      <c r="DL14" s="8">
        <f t="shared" si="0"/>
        <v>0</v>
      </c>
      <c r="DM14" s="8">
        <f t="shared" si="0"/>
        <v>0</v>
      </c>
      <c r="DN14" s="8">
        <f t="shared" si="0"/>
        <v>0</v>
      </c>
      <c r="DO14" s="8">
        <f t="shared" si="0"/>
        <v>0</v>
      </c>
      <c r="DP14" s="8">
        <f t="shared" si="0"/>
        <v>0</v>
      </c>
      <c r="DQ14" s="8">
        <f t="shared" si="0"/>
        <v>0</v>
      </c>
      <c r="DR14" s="8">
        <f t="shared" si="0"/>
        <v>0</v>
      </c>
      <c r="DS14" s="8">
        <f t="shared" si="0"/>
        <v>0</v>
      </c>
      <c r="DT14" s="8">
        <f t="shared" si="0"/>
        <v>0</v>
      </c>
      <c r="DU14" s="8">
        <f t="shared" si="0"/>
        <v>0</v>
      </c>
      <c r="DV14" s="8">
        <f t="shared" si="0"/>
        <v>0</v>
      </c>
      <c r="DW14" s="8">
        <f t="shared" si="0"/>
        <v>0</v>
      </c>
      <c r="DX14" s="8">
        <f t="shared" si="0"/>
        <v>0</v>
      </c>
      <c r="DY14" s="8">
        <f t="shared" si="0"/>
        <v>0</v>
      </c>
      <c r="DZ14" s="8">
        <f t="shared" si="0"/>
        <v>0</v>
      </c>
      <c r="EA14" s="8">
        <f t="shared" si="0"/>
        <v>0</v>
      </c>
      <c r="EB14" s="8">
        <f t="shared" si="0"/>
        <v>0</v>
      </c>
    </row>
    <row r="15" spans="1:132" outlineLevel="2">
      <c r="A15" s="2" t="s">
        <v>27</v>
      </c>
      <c r="B15" s="2">
        <v>1900</v>
      </c>
      <c r="C15" s="9" t="s">
        <v>123</v>
      </c>
      <c r="D15" s="9" t="s">
        <v>137</v>
      </c>
      <c r="E15" s="8">
        <v>0</v>
      </c>
      <c r="F15" s="8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8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1">
        <v>0</v>
      </c>
      <c r="Z15" s="5">
        <v>0</v>
      </c>
      <c r="AA15" s="5">
        <v>0</v>
      </c>
      <c r="AB15" s="1">
        <v>0</v>
      </c>
      <c r="AC15" s="25">
        <v>0</v>
      </c>
      <c r="AD15" s="8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8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8">
        <v>0</v>
      </c>
      <c r="BY15" s="8">
        <v>0</v>
      </c>
      <c r="BZ15" s="8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8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f t="shared" si="1"/>
        <v>0</v>
      </c>
      <c r="DI15" s="8">
        <f t="shared" si="0"/>
        <v>0</v>
      </c>
      <c r="DJ15" s="8">
        <f t="shared" si="0"/>
        <v>0</v>
      </c>
      <c r="DK15" s="8">
        <f t="shared" si="0"/>
        <v>0</v>
      </c>
      <c r="DL15" s="8">
        <f t="shared" si="0"/>
        <v>0</v>
      </c>
      <c r="DM15" s="8">
        <f t="shared" si="0"/>
        <v>0</v>
      </c>
      <c r="DN15" s="8">
        <f t="shared" si="0"/>
        <v>0</v>
      </c>
      <c r="DO15" s="8">
        <f t="shared" si="0"/>
        <v>0</v>
      </c>
      <c r="DP15" s="8">
        <f t="shared" si="0"/>
        <v>0</v>
      </c>
      <c r="DQ15" s="8">
        <f t="shared" si="0"/>
        <v>0</v>
      </c>
      <c r="DR15" s="8">
        <f t="shared" si="0"/>
        <v>0</v>
      </c>
      <c r="DS15" s="8">
        <f t="shared" si="0"/>
        <v>0</v>
      </c>
      <c r="DT15" s="8">
        <f t="shared" si="0"/>
        <v>0</v>
      </c>
      <c r="DU15" s="8">
        <f t="shared" si="0"/>
        <v>0</v>
      </c>
      <c r="DV15" s="8">
        <f t="shared" si="0"/>
        <v>0</v>
      </c>
      <c r="DW15" s="8">
        <f t="shared" si="0"/>
        <v>0</v>
      </c>
      <c r="DX15" s="8">
        <f t="shared" si="0"/>
        <v>0</v>
      </c>
      <c r="DY15" s="8">
        <f t="shared" si="0"/>
        <v>0</v>
      </c>
      <c r="DZ15" s="8">
        <f t="shared" si="0"/>
        <v>0</v>
      </c>
      <c r="EA15" s="8">
        <f t="shared" si="0"/>
        <v>0</v>
      </c>
      <c r="EB15" s="8">
        <f t="shared" si="0"/>
        <v>0</v>
      </c>
    </row>
    <row r="16" spans="1:132" outlineLevel="2">
      <c r="A16" s="2" t="s">
        <v>28</v>
      </c>
      <c r="B16" s="2">
        <v>1900</v>
      </c>
      <c r="C16" s="9" t="s">
        <v>123</v>
      </c>
      <c r="D16" s="9" t="s">
        <v>138</v>
      </c>
      <c r="E16" s="8">
        <v>0</v>
      </c>
      <c r="F16" s="8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8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1">
        <v>0</v>
      </c>
      <c r="Z16" s="5">
        <v>0</v>
      </c>
      <c r="AA16" s="5">
        <v>0</v>
      </c>
      <c r="AB16" s="1">
        <v>0</v>
      </c>
      <c r="AC16" s="25">
        <v>0</v>
      </c>
      <c r="AD16" s="8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-59916.939999999995</v>
      </c>
      <c r="AQ16" s="5">
        <v>-59916.939999999995</v>
      </c>
      <c r="AR16" s="5">
        <v>-59916.939999999995</v>
      </c>
      <c r="AS16" s="5">
        <v>-59916.939999999995</v>
      </c>
      <c r="AT16" s="5">
        <v>-59916.939999999995</v>
      </c>
      <c r="AU16" s="5">
        <v>-59916.939999999995</v>
      </c>
      <c r="AV16" s="5">
        <v>-59916.939999999995</v>
      </c>
      <c r="AW16" s="5">
        <v>-59916.939999999995</v>
      </c>
      <c r="AX16" s="5">
        <v>-59916.939999999995</v>
      </c>
      <c r="AY16" s="5">
        <v>0</v>
      </c>
      <c r="AZ16" s="5">
        <v>0</v>
      </c>
      <c r="BA16" s="5">
        <v>0</v>
      </c>
      <c r="BB16" s="5">
        <v>0</v>
      </c>
      <c r="BC16" s="8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8">
        <v>0</v>
      </c>
      <c r="BY16" s="8">
        <v>0</v>
      </c>
      <c r="BZ16" s="8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8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f t="shared" si="1"/>
        <v>0</v>
      </c>
      <c r="DI16" s="8">
        <f t="shared" si="0"/>
        <v>0</v>
      </c>
      <c r="DJ16" s="8">
        <f t="shared" si="0"/>
        <v>0</v>
      </c>
      <c r="DK16" s="8">
        <f t="shared" si="0"/>
        <v>0</v>
      </c>
      <c r="DL16" s="8">
        <f t="shared" si="0"/>
        <v>0</v>
      </c>
      <c r="DM16" s="8">
        <f t="shared" si="0"/>
        <v>0</v>
      </c>
      <c r="DN16" s="8">
        <f t="shared" si="0"/>
        <v>0</v>
      </c>
      <c r="DO16" s="8">
        <f t="shared" si="0"/>
        <v>0</v>
      </c>
      <c r="DP16" s="8">
        <f t="shared" si="0"/>
        <v>0</v>
      </c>
      <c r="DQ16" s="8">
        <f t="shared" si="0"/>
        <v>0</v>
      </c>
      <c r="DR16" s="8">
        <f t="shared" si="0"/>
        <v>0</v>
      </c>
      <c r="DS16" s="8">
        <f t="shared" si="0"/>
        <v>0</v>
      </c>
      <c r="DT16" s="8">
        <f t="shared" si="0"/>
        <v>0</v>
      </c>
      <c r="DU16" s="8">
        <f t="shared" si="0"/>
        <v>0</v>
      </c>
      <c r="DV16" s="8">
        <f t="shared" si="0"/>
        <v>0</v>
      </c>
      <c r="DW16" s="8">
        <f t="shared" si="0"/>
        <v>0</v>
      </c>
      <c r="DX16" s="8">
        <f t="shared" si="0"/>
        <v>0</v>
      </c>
      <c r="DY16" s="8">
        <f t="shared" si="0"/>
        <v>0</v>
      </c>
      <c r="DZ16" s="8">
        <f t="shared" si="0"/>
        <v>0</v>
      </c>
      <c r="EA16" s="8">
        <f t="shared" si="0"/>
        <v>0</v>
      </c>
      <c r="EB16" s="8">
        <f t="shared" si="0"/>
        <v>0</v>
      </c>
    </row>
    <row r="17" spans="1:132" outlineLevel="2">
      <c r="A17" s="2" t="s">
        <v>29</v>
      </c>
      <c r="B17" s="2">
        <v>1900</v>
      </c>
      <c r="C17" s="9" t="s">
        <v>123</v>
      </c>
      <c r="D17" s="9" t="s">
        <v>139</v>
      </c>
      <c r="E17" s="8">
        <v>0</v>
      </c>
      <c r="F17" s="8">
        <v>174901.22</v>
      </c>
      <c r="G17" s="24">
        <v>174901.22</v>
      </c>
      <c r="H17" s="24">
        <v>174901.22</v>
      </c>
      <c r="I17" s="24">
        <v>174901.22</v>
      </c>
      <c r="J17" s="24">
        <v>174901.22</v>
      </c>
      <c r="K17" s="24">
        <v>174901.22</v>
      </c>
      <c r="L17" s="24">
        <v>174901.22</v>
      </c>
      <c r="M17" s="24">
        <v>174901.22</v>
      </c>
      <c r="N17" s="24">
        <v>174901.22</v>
      </c>
      <c r="O17" s="24">
        <v>174901.22</v>
      </c>
      <c r="P17" s="24">
        <v>174901.22</v>
      </c>
      <c r="Q17" s="24">
        <v>174901.22</v>
      </c>
      <c r="R17" s="8">
        <v>137412.07999999999</v>
      </c>
      <c r="S17" s="5">
        <v>137412.07999999999</v>
      </c>
      <c r="T17" s="5">
        <v>137412.07999999999</v>
      </c>
      <c r="U17" s="5">
        <v>137412.07999999999</v>
      </c>
      <c r="V17" s="5">
        <v>137412.07999999999</v>
      </c>
      <c r="W17" s="5">
        <v>137412.07999999999</v>
      </c>
      <c r="X17" s="5">
        <v>137412.07999999999</v>
      </c>
      <c r="Y17" s="1">
        <v>137412.07999999999</v>
      </c>
      <c r="Z17" s="5">
        <v>137412.07999999999</v>
      </c>
      <c r="AA17" s="5">
        <v>137412.07999999999</v>
      </c>
      <c r="AB17" s="1">
        <v>137412.07999999999</v>
      </c>
      <c r="AC17" s="25">
        <v>137412.07999999999</v>
      </c>
      <c r="AD17" s="8">
        <v>137412.07999999999</v>
      </c>
      <c r="AE17" s="5">
        <v>137412.07999999999</v>
      </c>
      <c r="AF17" s="5">
        <v>137412.07999999999</v>
      </c>
      <c r="AG17" s="5">
        <v>137412.07999999999</v>
      </c>
      <c r="AH17" s="5">
        <v>137412.07999999999</v>
      </c>
      <c r="AI17" s="5">
        <v>137412.07999999999</v>
      </c>
      <c r="AJ17" s="5">
        <v>137412.07999999999</v>
      </c>
      <c r="AK17" s="5">
        <v>137412.07999999999</v>
      </c>
      <c r="AL17" s="5">
        <v>137412.07999999999</v>
      </c>
      <c r="AM17" s="5">
        <v>137412.07999999999</v>
      </c>
      <c r="AN17" s="5">
        <v>137412.07999999999</v>
      </c>
      <c r="AO17" s="5">
        <v>137412.07999999999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310.25</v>
      </c>
      <c r="BC17" s="8">
        <v>310.25</v>
      </c>
      <c r="BD17" s="5">
        <v>310.25</v>
      </c>
      <c r="BE17" s="5">
        <v>310.25</v>
      </c>
      <c r="BF17" s="5">
        <v>310.25</v>
      </c>
      <c r="BG17" s="5">
        <v>310.25</v>
      </c>
      <c r="BH17" s="5">
        <v>310.25</v>
      </c>
      <c r="BI17" s="5">
        <v>310.25</v>
      </c>
      <c r="BJ17" s="5">
        <v>310.25</v>
      </c>
      <c r="BK17" s="5">
        <v>41995.074999999997</v>
      </c>
      <c r="BL17" s="5">
        <v>41995.074999999997</v>
      </c>
      <c r="BM17" s="5">
        <v>41995.074999999997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8">
        <v>0</v>
      </c>
      <c r="BY17" s="8">
        <v>0</v>
      </c>
      <c r="BZ17" s="8">
        <v>66170.485000000001</v>
      </c>
      <c r="CA17" s="5">
        <v>66170.485000000001</v>
      </c>
      <c r="CB17" s="5">
        <v>66170.485000000001</v>
      </c>
      <c r="CC17" s="5">
        <v>66170.485000000001</v>
      </c>
      <c r="CD17" s="5">
        <v>66170.485000000001</v>
      </c>
      <c r="CE17" s="5">
        <v>66170.485000000001</v>
      </c>
      <c r="CF17" s="5">
        <v>66170.485000000001</v>
      </c>
      <c r="CG17" s="5">
        <v>66170.485000000001</v>
      </c>
      <c r="CH17" s="5">
        <v>66170.485000000001</v>
      </c>
      <c r="CI17" s="5">
        <v>66170.485000000001</v>
      </c>
      <c r="CJ17" s="5">
        <v>66170.485000000001</v>
      </c>
      <c r="CK17" s="5">
        <v>66170.485000000001</v>
      </c>
      <c r="CL17" s="8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12543</v>
      </c>
      <c r="DE17" s="8">
        <v>12543</v>
      </c>
      <c r="DF17" s="8">
        <v>12543</v>
      </c>
      <c r="DG17" s="8">
        <v>21111</v>
      </c>
      <c r="DH17" s="8">
        <f t="shared" si="1"/>
        <v>21111</v>
      </c>
      <c r="DI17" s="8">
        <f t="shared" si="0"/>
        <v>21111</v>
      </c>
      <c r="DJ17" s="8">
        <f t="shared" si="0"/>
        <v>21111</v>
      </c>
      <c r="DK17" s="8">
        <f t="shared" si="0"/>
        <v>21111</v>
      </c>
      <c r="DL17" s="8">
        <f t="shared" si="0"/>
        <v>21111</v>
      </c>
      <c r="DM17" s="8">
        <f t="shared" si="0"/>
        <v>21111</v>
      </c>
      <c r="DN17" s="8">
        <f t="shared" si="0"/>
        <v>21111</v>
      </c>
      <c r="DO17" s="8">
        <f t="shared" si="0"/>
        <v>21111</v>
      </c>
      <c r="DP17" s="8">
        <f t="shared" si="0"/>
        <v>21111</v>
      </c>
      <c r="DQ17" s="8">
        <f t="shared" si="0"/>
        <v>21111</v>
      </c>
      <c r="DR17" s="8">
        <f t="shared" si="0"/>
        <v>21111</v>
      </c>
      <c r="DS17" s="8">
        <f t="shared" si="0"/>
        <v>21111</v>
      </c>
      <c r="DT17" s="8">
        <f t="shared" si="0"/>
        <v>21111</v>
      </c>
      <c r="DU17" s="8">
        <f t="shared" si="0"/>
        <v>21111</v>
      </c>
      <c r="DV17" s="8">
        <f t="shared" si="0"/>
        <v>21111</v>
      </c>
      <c r="DW17" s="8">
        <f t="shared" si="0"/>
        <v>21111</v>
      </c>
      <c r="DX17" s="8">
        <f t="shared" si="0"/>
        <v>21111</v>
      </c>
      <c r="DY17" s="8">
        <f t="shared" si="0"/>
        <v>21111</v>
      </c>
      <c r="DZ17" s="8">
        <f t="shared" si="0"/>
        <v>21111</v>
      </c>
      <c r="EA17" s="8">
        <f t="shared" si="0"/>
        <v>21111</v>
      </c>
      <c r="EB17" s="8">
        <f t="shared" si="0"/>
        <v>21111</v>
      </c>
    </row>
    <row r="18" spans="1:132" s="6" customFormat="1" outlineLevel="1">
      <c r="A18" s="6" t="s">
        <v>239</v>
      </c>
      <c r="C18" s="26"/>
      <c r="D18" s="26"/>
      <c r="E18" s="19">
        <v>0</v>
      </c>
      <c r="F18" s="19">
        <v>474340</v>
      </c>
      <c r="G18" s="27">
        <v>474340</v>
      </c>
      <c r="H18" s="27">
        <v>474340</v>
      </c>
      <c r="I18" s="27">
        <v>474340</v>
      </c>
      <c r="J18" s="27">
        <v>474340</v>
      </c>
      <c r="K18" s="27">
        <v>474340</v>
      </c>
      <c r="L18" s="27">
        <v>474340</v>
      </c>
      <c r="M18" s="27">
        <v>474340</v>
      </c>
      <c r="N18" s="27">
        <v>474340</v>
      </c>
      <c r="O18" s="27">
        <v>474340</v>
      </c>
      <c r="P18" s="27">
        <v>474340</v>
      </c>
      <c r="Q18" s="27">
        <v>474340</v>
      </c>
      <c r="R18" s="19">
        <v>436850.86</v>
      </c>
      <c r="S18" s="11">
        <v>436850.86</v>
      </c>
      <c r="T18" s="11">
        <v>436850.86</v>
      </c>
      <c r="U18" s="11">
        <v>436850.86</v>
      </c>
      <c r="V18" s="11">
        <v>436850.86</v>
      </c>
      <c r="W18" s="11">
        <v>436850.86</v>
      </c>
      <c r="X18" s="11">
        <v>436850.86</v>
      </c>
      <c r="Y18" s="10">
        <v>436850.86</v>
      </c>
      <c r="Z18" s="11">
        <v>436850.86</v>
      </c>
      <c r="AA18" s="11">
        <v>436850.86</v>
      </c>
      <c r="AB18" s="10">
        <v>436850.86</v>
      </c>
      <c r="AC18" s="28">
        <v>436850.86</v>
      </c>
      <c r="AD18" s="19">
        <v>433461.29000000004</v>
      </c>
      <c r="AE18" s="11">
        <v>433461.29000000004</v>
      </c>
      <c r="AF18" s="11">
        <v>433461.29000000004</v>
      </c>
      <c r="AG18" s="11">
        <v>433461.29000000004</v>
      </c>
      <c r="AH18" s="11">
        <v>433461.29000000004</v>
      </c>
      <c r="AI18" s="11">
        <v>433461.29000000004</v>
      </c>
      <c r="AJ18" s="11">
        <v>433461.29000000004</v>
      </c>
      <c r="AK18" s="11">
        <v>433461.29000000004</v>
      </c>
      <c r="AL18" s="11">
        <v>433461.29000000004</v>
      </c>
      <c r="AM18" s="11">
        <v>433461.29000000004</v>
      </c>
      <c r="AN18" s="11">
        <v>433461.29000000004</v>
      </c>
      <c r="AO18" s="11">
        <v>433461.29000000004</v>
      </c>
      <c r="AP18" s="11">
        <v>-12662.945</v>
      </c>
      <c r="AQ18" s="11">
        <v>-12662.945</v>
      </c>
      <c r="AR18" s="11">
        <v>-12662.945</v>
      </c>
      <c r="AS18" s="11">
        <v>-12662.945</v>
      </c>
      <c r="AT18" s="11">
        <v>-12662.945</v>
      </c>
      <c r="AU18" s="11">
        <v>-12662.945</v>
      </c>
      <c r="AV18" s="11">
        <v>-12662.945</v>
      </c>
      <c r="AW18" s="11">
        <v>-12662.945</v>
      </c>
      <c r="AX18" s="11">
        <v>-12662.945</v>
      </c>
      <c r="AY18" s="11">
        <v>45856.775000000001</v>
      </c>
      <c r="AZ18" s="11">
        <v>45856.775000000001</v>
      </c>
      <c r="BA18" s="11">
        <v>45856.775000000001</v>
      </c>
      <c r="BB18" s="11">
        <v>338925.86</v>
      </c>
      <c r="BC18" s="19">
        <v>338925.86</v>
      </c>
      <c r="BD18" s="11">
        <v>338925.86</v>
      </c>
      <c r="BE18" s="11">
        <v>338925.86</v>
      </c>
      <c r="BF18" s="11">
        <v>338925.86</v>
      </c>
      <c r="BG18" s="11">
        <v>338925.86</v>
      </c>
      <c r="BH18" s="11">
        <v>338925.86</v>
      </c>
      <c r="BI18" s="11">
        <v>338925.86</v>
      </c>
      <c r="BJ18" s="11">
        <v>338925.86</v>
      </c>
      <c r="BK18" s="11">
        <v>326777.93</v>
      </c>
      <c r="BL18" s="11">
        <v>326777.93</v>
      </c>
      <c r="BM18" s="11">
        <v>326777.93</v>
      </c>
      <c r="BN18" s="11">
        <v>-7975.98</v>
      </c>
      <c r="BO18" s="11">
        <v>-7975.98</v>
      </c>
      <c r="BP18" s="11">
        <v>-7975.98</v>
      </c>
      <c r="BQ18" s="11">
        <v>-7975.98</v>
      </c>
      <c r="BR18" s="11">
        <v>-7975.98</v>
      </c>
      <c r="BS18" s="11">
        <v>-7975.98</v>
      </c>
      <c r="BT18" s="11">
        <v>-7975.98</v>
      </c>
      <c r="BU18" s="11">
        <v>-7975.98</v>
      </c>
      <c r="BV18" s="11">
        <v>-7975.98</v>
      </c>
      <c r="BW18" s="11">
        <v>-7975.98</v>
      </c>
      <c r="BX18" s="19">
        <v>-7975.98</v>
      </c>
      <c r="BY18" s="19">
        <v>-7975.98</v>
      </c>
      <c r="BZ18" s="19">
        <v>34657.115000000005</v>
      </c>
      <c r="CA18" s="19">
        <v>34657.115000000005</v>
      </c>
      <c r="CB18" s="19">
        <v>34657.115000000005</v>
      </c>
      <c r="CC18" s="19">
        <v>34657.115000000005</v>
      </c>
      <c r="CD18" s="19">
        <v>34657.115000000005</v>
      </c>
      <c r="CE18" s="19">
        <v>34657.115000000005</v>
      </c>
      <c r="CF18" s="19">
        <v>34657.115000000005</v>
      </c>
      <c r="CG18" s="19">
        <v>34657.115000000005</v>
      </c>
      <c r="CH18" s="19">
        <v>34657.115000000005</v>
      </c>
      <c r="CI18" s="19">
        <v>34657.115000000005</v>
      </c>
      <c r="CJ18" s="19">
        <v>34657.115000000005</v>
      </c>
      <c r="CK18" s="19">
        <v>34657.115000000005</v>
      </c>
      <c r="CL18" s="19">
        <v>-18182</v>
      </c>
      <c r="CM18" s="19">
        <v>-18182</v>
      </c>
      <c r="CN18" s="19">
        <v>-18182</v>
      </c>
      <c r="CO18" s="19">
        <v>-18182</v>
      </c>
      <c r="CP18" s="19">
        <v>-18182</v>
      </c>
      <c r="CQ18" s="19">
        <v>-18182</v>
      </c>
      <c r="CR18" s="19">
        <v>-18182</v>
      </c>
      <c r="CS18" s="19">
        <v>-18182</v>
      </c>
      <c r="CT18" s="19">
        <v>-18182</v>
      </c>
      <c r="CU18" s="19">
        <v>-18182</v>
      </c>
      <c r="CV18" s="19">
        <v>-18182</v>
      </c>
      <c r="CW18" s="19">
        <v>-18182</v>
      </c>
      <c r="CX18" s="19">
        <v>-25888</v>
      </c>
      <c r="CY18" s="19">
        <v>-25888</v>
      </c>
      <c r="CZ18" s="19">
        <v>-25888</v>
      </c>
      <c r="DA18" s="19">
        <v>-16185</v>
      </c>
      <c r="DB18" s="19">
        <v>-16185</v>
      </c>
      <c r="DC18" s="19">
        <v>-16185</v>
      </c>
      <c r="DD18" s="19">
        <v>-4645</v>
      </c>
      <c r="DE18" s="19">
        <v>-4645</v>
      </c>
      <c r="DF18" s="19">
        <v>-4645</v>
      </c>
      <c r="DG18" s="19">
        <v>3421</v>
      </c>
      <c r="DH18" s="19">
        <f>SUBTOTAL(9,DH9:DH17)</f>
        <v>3421</v>
      </c>
      <c r="DI18" s="19">
        <f t="shared" ref="DI18:EB18" si="2">SUBTOTAL(9,DI9:DI17)</f>
        <v>3421</v>
      </c>
      <c r="DJ18" s="19">
        <f t="shared" si="2"/>
        <v>3421</v>
      </c>
      <c r="DK18" s="19">
        <f t="shared" si="2"/>
        <v>3421</v>
      </c>
      <c r="DL18" s="19">
        <f t="shared" si="2"/>
        <v>3421</v>
      </c>
      <c r="DM18" s="19">
        <f t="shared" si="2"/>
        <v>3421</v>
      </c>
      <c r="DN18" s="19">
        <f t="shared" si="2"/>
        <v>3421</v>
      </c>
      <c r="DO18" s="19">
        <f t="shared" si="2"/>
        <v>3421</v>
      </c>
      <c r="DP18" s="19">
        <f t="shared" si="2"/>
        <v>3421</v>
      </c>
      <c r="DQ18" s="19">
        <f t="shared" si="2"/>
        <v>3421</v>
      </c>
      <c r="DR18" s="19">
        <f t="shared" si="2"/>
        <v>3421</v>
      </c>
      <c r="DS18" s="19">
        <f t="shared" si="2"/>
        <v>3421</v>
      </c>
      <c r="DT18" s="19">
        <f t="shared" si="2"/>
        <v>3421</v>
      </c>
      <c r="DU18" s="19">
        <f t="shared" si="2"/>
        <v>3421</v>
      </c>
      <c r="DV18" s="19">
        <f t="shared" si="2"/>
        <v>3421</v>
      </c>
      <c r="DW18" s="19">
        <f t="shared" si="2"/>
        <v>3421</v>
      </c>
      <c r="DX18" s="19">
        <f t="shared" si="2"/>
        <v>3421</v>
      </c>
      <c r="DY18" s="19">
        <f t="shared" si="2"/>
        <v>3421</v>
      </c>
      <c r="DZ18" s="19">
        <f t="shared" si="2"/>
        <v>3421</v>
      </c>
      <c r="EA18" s="19">
        <f t="shared" si="2"/>
        <v>3421</v>
      </c>
      <c r="EB18" s="19">
        <f t="shared" si="2"/>
        <v>3421</v>
      </c>
    </row>
    <row r="19" spans="1:132" outlineLevel="2">
      <c r="A19" s="2" t="s">
        <v>56</v>
      </c>
      <c r="B19" s="2">
        <v>1900</v>
      </c>
      <c r="C19" s="9" t="s">
        <v>128</v>
      </c>
      <c r="D19" s="9" t="s">
        <v>167</v>
      </c>
      <c r="E19" s="8">
        <v>0</v>
      </c>
      <c r="F19" s="8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8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1">
        <v>0</v>
      </c>
      <c r="Z19" s="5">
        <v>0</v>
      </c>
      <c r="AA19" s="5">
        <v>0</v>
      </c>
      <c r="AB19" s="1">
        <v>0</v>
      </c>
      <c r="AC19" s="25">
        <v>0</v>
      </c>
      <c r="AD19" s="8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8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8">
        <v>0</v>
      </c>
      <c r="BY19" s="8">
        <v>0</v>
      </c>
      <c r="BZ19" s="8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8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f>DG19</f>
        <v>0</v>
      </c>
      <c r="DI19" s="8">
        <f t="shared" ref="DI19:EB29" si="3">DH19</f>
        <v>0</v>
      </c>
      <c r="DJ19" s="8">
        <f t="shared" si="3"/>
        <v>0</v>
      </c>
      <c r="DK19" s="8">
        <f t="shared" si="3"/>
        <v>0</v>
      </c>
      <c r="DL19" s="8">
        <f t="shared" si="3"/>
        <v>0</v>
      </c>
      <c r="DM19" s="8">
        <f t="shared" si="3"/>
        <v>0</v>
      </c>
      <c r="DN19" s="8">
        <f t="shared" si="3"/>
        <v>0</v>
      </c>
      <c r="DO19" s="8">
        <f t="shared" si="3"/>
        <v>0</v>
      </c>
      <c r="DP19" s="8">
        <f t="shared" si="3"/>
        <v>0</v>
      </c>
      <c r="DQ19" s="8">
        <f t="shared" si="3"/>
        <v>0</v>
      </c>
      <c r="DR19" s="8">
        <f t="shared" si="3"/>
        <v>0</v>
      </c>
      <c r="DS19" s="8">
        <f t="shared" si="3"/>
        <v>0</v>
      </c>
      <c r="DT19" s="8">
        <f t="shared" si="3"/>
        <v>0</v>
      </c>
      <c r="DU19" s="8">
        <f t="shared" si="3"/>
        <v>0</v>
      </c>
      <c r="DV19" s="8">
        <f t="shared" si="3"/>
        <v>0</v>
      </c>
      <c r="DW19" s="8">
        <f t="shared" si="3"/>
        <v>0</v>
      </c>
      <c r="DX19" s="8">
        <f t="shared" si="3"/>
        <v>0</v>
      </c>
      <c r="DY19" s="8">
        <f t="shared" si="3"/>
        <v>0</v>
      </c>
      <c r="DZ19" s="8">
        <f t="shared" si="3"/>
        <v>0</v>
      </c>
      <c r="EA19" s="8">
        <f t="shared" si="3"/>
        <v>0</v>
      </c>
      <c r="EB19" s="8">
        <f t="shared" si="3"/>
        <v>0</v>
      </c>
    </row>
    <row r="20" spans="1:132" outlineLevel="2">
      <c r="A20" s="2" t="s">
        <v>57</v>
      </c>
      <c r="B20" s="2">
        <v>1900</v>
      </c>
      <c r="C20" s="9" t="s">
        <v>128</v>
      </c>
      <c r="D20" s="9" t="s">
        <v>168</v>
      </c>
      <c r="E20" s="8">
        <v>0</v>
      </c>
      <c r="F20" s="8">
        <v>197373.91</v>
      </c>
      <c r="G20" s="24">
        <v>197373.91</v>
      </c>
      <c r="H20" s="24">
        <v>197373.91</v>
      </c>
      <c r="I20" s="24">
        <v>197373.91</v>
      </c>
      <c r="J20" s="24">
        <v>197373.91</v>
      </c>
      <c r="K20" s="24">
        <v>197373.91</v>
      </c>
      <c r="L20" s="24">
        <v>197373.91</v>
      </c>
      <c r="M20" s="24">
        <v>197373.91</v>
      </c>
      <c r="N20" s="24">
        <v>197373.91</v>
      </c>
      <c r="O20" s="24">
        <v>197373.91</v>
      </c>
      <c r="P20" s="24">
        <v>197373.91</v>
      </c>
      <c r="Q20" s="24">
        <v>197373.91</v>
      </c>
      <c r="R20" s="8">
        <v>197373.91</v>
      </c>
      <c r="S20" s="5">
        <v>197373.91</v>
      </c>
      <c r="T20" s="5">
        <v>197373.91</v>
      </c>
      <c r="U20" s="5">
        <v>197373.91</v>
      </c>
      <c r="V20" s="5">
        <v>197373.91</v>
      </c>
      <c r="W20" s="5">
        <v>197373.91</v>
      </c>
      <c r="X20" s="5">
        <v>197373.91</v>
      </c>
      <c r="Y20" s="1">
        <v>197373.91</v>
      </c>
      <c r="Z20" s="5">
        <v>197373.91</v>
      </c>
      <c r="AA20" s="5">
        <v>197373.91</v>
      </c>
      <c r="AB20" s="1">
        <v>197373.91</v>
      </c>
      <c r="AC20" s="25">
        <v>197373.91</v>
      </c>
      <c r="AD20" s="8">
        <v>197373.91</v>
      </c>
      <c r="AE20" s="5">
        <v>197373.91</v>
      </c>
      <c r="AF20" s="5">
        <v>197373.91</v>
      </c>
      <c r="AG20" s="5">
        <v>197373.91</v>
      </c>
      <c r="AH20" s="5">
        <v>197373.91</v>
      </c>
      <c r="AI20" s="5">
        <v>197373.91</v>
      </c>
      <c r="AJ20" s="5">
        <v>197373.91</v>
      </c>
      <c r="AK20" s="5">
        <v>197373.91</v>
      </c>
      <c r="AL20" s="5">
        <v>197373.91</v>
      </c>
      <c r="AM20" s="5">
        <v>197373.91</v>
      </c>
      <c r="AN20" s="5">
        <v>197373.91</v>
      </c>
      <c r="AO20" s="5">
        <v>197373.91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8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8">
        <v>0</v>
      </c>
      <c r="BY20" s="8">
        <v>0</v>
      </c>
      <c r="BZ20" s="8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8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f t="shared" ref="DH20:DH29" si="4">DG20</f>
        <v>0</v>
      </c>
      <c r="DI20" s="8">
        <f t="shared" si="3"/>
        <v>0</v>
      </c>
      <c r="DJ20" s="8">
        <f t="shared" si="3"/>
        <v>0</v>
      </c>
      <c r="DK20" s="8">
        <f t="shared" si="3"/>
        <v>0</v>
      </c>
      <c r="DL20" s="8">
        <f t="shared" si="3"/>
        <v>0</v>
      </c>
      <c r="DM20" s="8">
        <f t="shared" si="3"/>
        <v>0</v>
      </c>
      <c r="DN20" s="8">
        <f t="shared" si="3"/>
        <v>0</v>
      </c>
      <c r="DO20" s="8">
        <f t="shared" si="3"/>
        <v>0</v>
      </c>
      <c r="DP20" s="8">
        <f t="shared" si="3"/>
        <v>0</v>
      </c>
      <c r="DQ20" s="8">
        <f t="shared" si="3"/>
        <v>0</v>
      </c>
      <c r="DR20" s="8">
        <f t="shared" si="3"/>
        <v>0</v>
      </c>
      <c r="DS20" s="8">
        <f t="shared" si="3"/>
        <v>0</v>
      </c>
      <c r="DT20" s="8">
        <f t="shared" si="3"/>
        <v>0</v>
      </c>
      <c r="DU20" s="8">
        <f t="shared" si="3"/>
        <v>0</v>
      </c>
      <c r="DV20" s="8">
        <f t="shared" si="3"/>
        <v>0</v>
      </c>
      <c r="DW20" s="8">
        <f t="shared" si="3"/>
        <v>0</v>
      </c>
      <c r="DX20" s="8">
        <f t="shared" si="3"/>
        <v>0</v>
      </c>
      <c r="DY20" s="8">
        <f t="shared" si="3"/>
        <v>0</v>
      </c>
      <c r="DZ20" s="8">
        <f t="shared" si="3"/>
        <v>0</v>
      </c>
      <c r="EA20" s="8">
        <f t="shared" si="3"/>
        <v>0</v>
      </c>
      <c r="EB20" s="8">
        <f t="shared" si="3"/>
        <v>0</v>
      </c>
    </row>
    <row r="21" spans="1:132" outlineLevel="2">
      <c r="A21" s="2" t="s">
        <v>58</v>
      </c>
      <c r="B21" s="2">
        <v>2830</v>
      </c>
      <c r="C21" s="9" t="s">
        <v>128</v>
      </c>
      <c r="D21" s="9" t="s">
        <v>169</v>
      </c>
      <c r="E21" s="8">
        <v>0</v>
      </c>
      <c r="F21" s="8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8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1">
        <v>0</v>
      </c>
      <c r="Z21" s="5">
        <v>0</v>
      </c>
      <c r="AA21" s="5">
        <v>0</v>
      </c>
      <c r="AB21" s="1">
        <v>0</v>
      </c>
      <c r="AC21" s="25">
        <v>0</v>
      </c>
      <c r="AD21" s="8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8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8">
        <v>0</v>
      </c>
      <c r="BY21" s="8">
        <v>0</v>
      </c>
      <c r="BZ21" s="8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8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f t="shared" si="4"/>
        <v>0</v>
      </c>
      <c r="DI21" s="8">
        <f t="shared" si="3"/>
        <v>0</v>
      </c>
      <c r="DJ21" s="8">
        <f t="shared" si="3"/>
        <v>0</v>
      </c>
      <c r="DK21" s="8">
        <f t="shared" si="3"/>
        <v>0</v>
      </c>
      <c r="DL21" s="8">
        <f t="shared" si="3"/>
        <v>0</v>
      </c>
      <c r="DM21" s="8">
        <f t="shared" si="3"/>
        <v>0</v>
      </c>
      <c r="DN21" s="8">
        <f t="shared" si="3"/>
        <v>0</v>
      </c>
      <c r="DO21" s="8">
        <f t="shared" si="3"/>
        <v>0</v>
      </c>
      <c r="DP21" s="8">
        <f t="shared" si="3"/>
        <v>0</v>
      </c>
      <c r="DQ21" s="8">
        <f t="shared" si="3"/>
        <v>0</v>
      </c>
      <c r="DR21" s="8">
        <f t="shared" si="3"/>
        <v>0</v>
      </c>
      <c r="DS21" s="8">
        <f t="shared" si="3"/>
        <v>0</v>
      </c>
      <c r="DT21" s="8">
        <f t="shared" si="3"/>
        <v>0</v>
      </c>
      <c r="DU21" s="8">
        <f t="shared" si="3"/>
        <v>0</v>
      </c>
      <c r="DV21" s="8">
        <f t="shared" si="3"/>
        <v>0</v>
      </c>
      <c r="DW21" s="8">
        <f t="shared" si="3"/>
        <v>0</v>
      </c>
      <c r="DX21" s="8">
        <f t="shared" si="3"/>
        <v>0</v>
      </c>
      <c r="DY21" s="8">
        <f t="shared" si="3"/>
        <v>0</v>
      </c>
      <c r="DZ21" s="8">
        <f t="shared" si="3"/>
        <v>0</v>
      </c>
      <c r="EA21" s="8">
        <f t="shared" si="3"/>
        <v>0</v>
      </c>
      <c r="EB21" s="8">
        <f t="shared" si="3"/>
        <v>0</v>
      </c>
    </row>
    <row r="22" spans="1:132" outlineLevel="2">
      <c r="A22" s="2" t="s">
        <v>62</v>
      </c>
      <c r="B22" s="14"/>
      <c r="C22" s="9" t="s">
        <v>128</v>
      </c>
      <c r="D22" s="9" t="s">
        <v>170</v>
      </c>
      <c r="E22" s="8">
        <v>0</v>
      </c>
      <c r="F22" s="8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8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1">
        <v>0</v>
      </c>
      <c r="Z22" s="5">
        <v>0</v>
      </c>
      <c r="AA22" s="5">
        <v>0</v>
      </c>
      <c r="AB22" s="1">
        <v>0</v>
      </c>
      <c r="AC22" s="25">
        <v>0</v>
      </c>
      <c r="AD22" s="8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8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8">
        <v>0</v>
      </c>
      <c r="BY22" s="8">
        <v>0</v>
      </c>
      <c r="BZ22" s="8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8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f t="shared" si="4"/>
        <v>0</v>
      </c>
      <c r="DI22" s="8">
        <f t="shared" si="3"/>
        <v>0</v>
      </c>
      <c r="DJ22" s="8">
        <f t="shared" si="3"/>
        <v>0</v>
      </c>
      <c r="DK22" s="8">
        <f t="shared" si="3"/>
        <v>0</v>
      </c>
      <c r="DL22" s="8">
        <f t="shared" si="3"/>
        <v>0</v>
      </c>
      <c r="DM22" s="8">
        <f t="shared" si="3"/>
        <v>0</v>
      </c>
      <c r="DN22" s="8">
        <f t="shared" si="3"/>
        <v>0</v>
      </c>
      <c r="DO22" s="8">
        <f t="shared" si="3"/>
        <v>0</v>
      </c>
      <c r="DP22" s="8">
        <f t="shared" si="3"/>
        <v>0</v>
      </c>
      <c r="DQ22" s="8">
        <f t="shared" si="3"/>
        <v>0</v>
      </c>
      <c r="DR22" s="8">
        <f t="shared" si="3"/>
        <v>0</v>
      </c>
      <c r="DS22" s="8">
        <f t="shared" si="3"/>
        <v>0</v>
      </c>
      <c r="DT22" s="8">
        <f t="shared" si="3"/>
        <v>0</v>
      </c>
      <c r="DU22" s="8">
        <f t="shared" si="3"/>
        <v>0</v>
      </c>
      <c r="DV22" s="8">
        <f t="shared" si="3"/>
        <v>0</v>
      </c>
      <c r="DW22" s="8">
        <f t="shared" si="3"/>
        <v>0</v>
      </c>
      <c r="DX22" s="8">
        <f t="shared" si="3"/>
        <v>0</v>
      </c>
      <c r="DY22" s="8">
        <f t="shared" si="3"/>
        <v>0</v>
      </c>
      <c r="DZ22" s="8">
        <f t="shared" si="3"/>
        <v>0</v>
      </c>
      <c r="EA22" s="8">
        <f t="shared" si="3"/>
        <v>0</v>
      </c>
      <c r="EB22" s="8">
        <f t="shared" si="3"/>
        <v>0</v>
      </c>
    </row>
    <row r="23" spans="1:132" outlineLevel="2">
      <c r="A23" s="2" t="s">
        <v>59</v>
      </c>
      <c r="B23" s="2">
        <v>1900</v>
      </c>
      <c r="C23" s="9" t="s">
        <v>128</v>
      </c>
      <c r="D23" s="9" t="s">
        <v>171</v>
      </c>
      <c r="E23" s="8">
        <v>0</v>
      </c>
      <c r="F23" s="8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8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1">
        <v>0</v>
      </c>
      <c r="Z23" s="5">
        <v>0</v>
      </c>
      <c r="AA23" s="5">
        <v>0</v>
      </c>
      <c r="AB23" s="1">
        <v>0</v>
      </c>
      <c r="AC23" s="25">
        <v>0</v>
      </c>
      <c r="AD23" s="8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8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8">
        <v>0</v>
      </c>
      <c r="BY23" s="8">
        <v>0</v>
      </c>
      <c r="BZ23" s="8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8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f t="shared" si="4"/>
        <v>0</v>
      </c>
      <c r="DI23" s="8">
        <f t="shared" si="3"/>
        <v>0</v>
      </c>
      <c r="DJ23" s="8">
        <f t="shared" si="3"/>
        <v>0</v>
      </c>
      <c r="DK23" s="8">
        <f t="shared" si="3"/>
        <v>0</v>
      </c>
      <c r="DL23" s="8">
        <f t="shared" si="3"/>
        <v>0</v>
      </c>
      <c r="DM23" s="8">
        <f t="shared" si="3"/>
        <v>0</v>
      </c>
      <c r="DN23" s="8">
        <f t="shared" si="3"/>
        <v>0</v>
      </c>
      <c r="DO23" s="8">
        <f t="shared" si="3"/>
        <v>0</v>
      </c>
      <c r="DP23" s="8">
        <f t="shared" si="3"/>
        <v>0</v>
      </c>
      <c r="DQ23" s="8">
        <f t="shared" si="3"/>
        <v>0</v>
      </c>
      <c r="DR23" s="8">
        <f t="shared" si="3"/>
        <v>0</v>
      </c>
      <c r="DS23" s="8">
        <f t="shared" si="3"/>
        <v>0</v>
      </c>
      <c r="DT23" s="8">
        <f t="shared" si="3"/>
        <v>0</v>
      </c>
      <c r="DU23" s="8">
        <f t="shared" si="3"/>
        <v>0</v>
      </c>
      <c r="DV23" s="8">
        <f t="shared" si="3"/>
        <v>0</v>
      </c>
      <c r="DW23" s="8">
        <f t="shared" si="3"/>
        <v>0</v>
      </c>
      <c r="DX23" s="8">
        <f t="shared" si="3"/>
        <v>0</v>
      </c>
      <c r="DY23" s="8">
        <f t="shared" si="3"/>
        <v>0</v>
      </c>
      <c r="DZ23" s="8">
        <f t="shared" si="3"/>
        <v>0</v>
      </c>
      <c r="EA23" s="8">
        <f t="shared" si="3"/>
        <v>0</v>
      </c>
      <c r="EB23" s="8">
        <f t="shared" si="3"/>
        <v>0</v>
      </c>
    </row>
    <row r="24" spans="1:132" outlineLevel="2">
      <c r="A24" s="2" t="s">
        <v>60</v>
      </c>
      <c r="B24" s="2">
        <v>1900</v>
      </c>
      <c r="C24" s="9" t="s">
        <v>128</v>
      </c>
      <c r="D24" s="9" t="s">
        <v>172</v>
      </c>
      <c r="E24" s="8">
        <v>0</v>
      </c>
      <c r="F24" s="8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8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1">
        <v>0</v>
      </c>
      <c r="Z24" s="5">
        <v>0</v>
      </c>
      <c r="AA24" s="5">
        <v>0</v>
      </c>
      <c r="AB24" s="1">
        <v>0</v>
      </c>
      <c r="AC24" s="25">
        <v>0</v>
      </c>
      <c r="AD24" s="8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8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8">
        <v>0</v>
      </c>
      <c r="BY24" s="8">
        <v>0</v>
      </c>
      <c r="BZ24" s="8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8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f t="shared" si="4"/>
        <v>0</v>
      </c>
      <c r="DI24" s="8">
        <f t="shared" si="3"/>
        <v>0</v>
      </c>
      <c r="DJ24" s="8">
        <f t="shared" si="3"/>
        <v>0</v>
      </c>
      <c r="DK24" s="8">
        <f t="shared" si="3"/>
        <v>0</v>
      </c>
      <c r="DL24" s="8">
        <f t="shared" si="3"/>
        <v>0</v>
      </c>
      <c r="DM24" s="8">
        <f t="shared" si="3"/>
        <v>0</v>
      </c>
      <c r="DN24" s="8">
        <f t="shared" si="3"/>
        <v>0</v>
      </c>
      <c r="DO24" s="8">
        <f t="shared" si="3"/>
        <v>0</v>
      </c>
      <c r="DP24" s="8">
        <f t="shared" si="3"/>
        <v>0</v>
      </c>
      <c r="DQ24" s="8">
        <f t="shared" si="3"/>
        <v>0</v>
      </c>
      <c r="DR24" s="8">
        <f t="shared" si="3"/>
        <v>0</v>
      </c>
      <c r="DS24" s="8">
        <f t="shared" si="3"/>
        <v>0</v>
      </c>
      <c r="DT24" s="8">
        <f t="shared" si="3"/>
        <v>0</v>
      </c>
      <c r="DU24" s="8">
        <f t="shared" si="3"/>
        <v>0</v>
      </c>
      <c r="DV24" s="8">
        <f t="shared" si="3"/>
        <v>0</v>
      </c>
      <c r="DW24" s="8">
        <f t="shared" si="3"/>
        <v>0</v>
      </c>
      <c r="DX24" s="8">
        <f t="shared" si="3"/>
        <v>0</v>
      </c>
      <c r="DY24" s="8">
        <f t="shared" si="3"/>
        <v>0</v>
      </c>
      <c r="DZ24" s="8">
        <f t="shared" si="3"/>
        <v>0</v>
      </c>
      <c r="EA24" s="8">
        <f t="shared" si="3"/>
        <v>0</v>
      </c>
      <c r="EB24" s="8">
        <f t="shared" si="3"/>
        <v>0</v>
      </c>
    </row>
    <row r="25" spans="1:132" outlineLevel="2">
      <c r="A25" s="2" t="s">
        <v>61</v>
      </c>
      <c r="B25" s="14"/>
      <c r="C25" s="9" t="s">
        <v>128</v>
      </c>
      <c r="D25" s="9" t="s">
        <v>173</v>
      </c>
      <c r="E25" s="8">
        <v>0</v>
      </c>
      <c r="F25" s="8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8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1">
        <v>0</v>
      </c>
      <c r="Z25" s="5">
        <v>0</v>
      </c>
      <c r="AA25" s="5">
        <v>0</v>
      </c>
      <c r="AB25" s="1">
        <v>0</v>
      </c>
      <c r="AC25" s="25">
        <v>0</v>
      </c>
      <c r="AD25" s="8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8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8">
        <v>0</v>
      </c>
      <c r="BY25" s="8">
        <v>0</v>
      </c>
      <c r="BZ25" s="8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8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0</v>
      </c>
      <c r="DH25" s="8">
        <f t="shared" si="4"/>
        <v>0</v>
      </c>
      <c r="DI25" s="8">
        <f t="shared" si="3"/>
        <v>0</v>
      </c>
      <c r="DJ25" s="8">
        <f t="shared" si="3"/>
        <v>0</v>
      </c>
      <c r="DK25" s="8">
        <f t="shared" si="3"/>
        <v>0</v>
      </c>
      <c r="DL25" s="8">
        <f t="shared" si="3"/>
        <v>0</v>
      </c>
      <c r="DM25" s="8">
        <f t="shared" si="3"/>
        <v>0</v>
      </c>
      <c r="DN25" s="8">
        <f t="shared" si="3"/>
        <v>0</v>
      </c>
      <c r="DO25" s="8">
        <f t="shared" si="3"/>
        <v>0</v>
      </c>
      <c r="DP25" s="8">
        <f t="shared" si="3"/>
        <v>0</v>
      </c>
      <c r="DQ25" s="8">
        <f t="shared" si="3"/>
        <v>0</v>
      </c>
      <c r="DR25" s="8">
        <f t="shared" si="3"/>
        <v>0</v>
      </c>
      <c r="DS25" s="8">
        <f t="shared" si="3"/>
        <v>0</v>
      </c>
      <c r="DT25" s="8">
        <f t="shared" si="3"/>
        <v>0</v>
      </c>
      <c r="DU25" s="8">
        <f t="shared" si="3"/>
        <v>0</v>
      </c>
      <c r="DV25" s="8">
        <f t="shared" si="3"/>
        <v>0</v>
      </c>
      <c r="DW25" s="8">
        <f t="shared" si="3"/>
        <v>0</v>
      </c>
      <c r="DX25" s="8">
        <f t="shared" si="3"/>
        <v>0</v>
      </c>
      <c r="DY25" s="8">
        <f t="shared" si="3"/>
        <v>0</v>
      </c>
      <c r="DZ25" s="8">
        <f t="shared" si="3"/>
        <v>0</v>
      </c>
      <c r="EA25" s="8">
        <f t="shared" si="3"/>
        <v>0</v>
      </c>
      <c r="EB25" s="8">
        <f t="shared" si="3"/>
        <v>0</v>
      </c>
    </row>
    <row r="26" spans="1:132" outlineLevel="2">
      <c r="A26" s="2" t="s">
        <v>63</v>
      </c>
      <c r="B26" s="14"/>
      <c r="C26" s="9" t="s">
        <v>128</v>
      </c>
      <c r="D26" s="9" t="s">
        <v>174</v>
      </c>
      <c r="E26" s="8">
        <v>0</v>
      </c>
      <c r="F26" s="8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8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1">
        <v>0</v>
      </c>
      <c r="Z26" s="5">
        <v>0</v>
      </c>
      <c r="AA26" s="5">
        <v>0</v>
      </c>
      <c r="AB26" s="1">
        <v>0</v>
      </c>
      <c r="AC26" s="25">
        <v>0</v>
      </c>
      <c r="AD26" s="8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8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8">
        <v>0</v>
      </c>
      <c r="BY26" s="8">
        <v>0</v>
      </c>
      <c r="BZ26" s="8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8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f t="shared" si="4"/>
        <v>0</v>
      </c>
      <c r="DI26" s="8">
        <f t="shared" si="3"/>
        <v>0</v>
      </c>
      <c r="DJ26" s="8">
        <f t="shared" si="3"/>
        <v>0</v>
      </c>
      <c r="DK26" s="8">
        <f t="shared" si="3"/>
        <v>0</v>
      </c>
      <c r="DL26" s="8">
        <f t="shared" si="3"/>
        <v>0</v>
      </c>
      <c r="DM26" s="8">
        <f t="shared" si="3"/>
        <v>0</v>
      </c>
      <c r="DN26" s="8">
        <f t="shared" si="3"/>
        <v>0</v>
      </c>
      <c r="DO26" s="8">
        <f t="shared" si="3"/>
        <v>0</v>
      </c>
      <c r="DP26" s="8">
        <f t="shared" si="3"/>
        <v>0</v>
      </c>
      <c r="DQ26" s="8">
        <f t="shared" si="3"/>
        <v>0</v>
      </c>
      <c r="DR26" s="8">
        <f t="shared" si="3"/>
        <v>0</v>
      </c>
      <c r="DS26" s="8">
        <f t="shared" si="3"/>
        <v>0</v>
      </c>
      <c r="DT26" s="8">
        <f t="shared" si="3"/>
        <v>0</v>
      </c>
      <c r="DU26" s="8">
        <f t="shared" si="3"/>
        <v>0</v>
      </c>
      <c r="DV26" s="8">
        <f t="shared" si="3"/>
        <v>0</v>
      </c>
      <c r="DW26" s="8">
        <f t="shared" si="3"/>
        <v>0</v>
      </c>
      <c r="DX26" s="8">
        <f t="shared" si="3"/>
        <v>0</v>
      </c>
      <c r="DY26" s="8">
        <f t="shared" si="3"/>
        <v>0</v>
      </c>
      <c r="DZ26" s="8">
        <f t="shared" si="3"/>
        <v>0</v>
      </c>
      <c r="EA26" s="8">
        <f t="shared" si="3"/>
        <v>0</v>
      </c>
      <c r="EB26" s="8">
        <f t="shared" si="3"/>
        <v>0</v>
      </c>
    </row>
    <row r="27" spans="1:132" outlineLevel="2">
      <c r="A27" s="2" t="s">
        <v>64</v>
      </c>
      <c r="B27" s="2">
        <v>2830</v>
      </c>
      <c r="C27" s="9" t="s">
        <v>128</v>
      </c>
      <c r="D27" s="9" t="s">
        <v>175</v>
      </c>
      <c r="E27" s="8">
        <v>0</v>
      </c>
      <c r="F27" s="8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8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1">
        <v>0</v>
      </c>
      <c r="Z27" s="5">
        <v>0</v>
      </c>
      <c r="AA27" s="5">
        <v>0</v>
      </c>
      <c r="AB27" s="1">
        <v>0</v>
      </c>
      <c r="AC27" s="25">
        <v>0</v>
      </c>
      <c r="AD27" s="8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8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8">
        <v>0</v>
      </c>
      <c r="BY27" s="8">
        <v>0</v>
      </c>
      <c r="BZ27" s="8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8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f t="shared" si="4"/>
        <v>0</v>
      </c>
      <c r="DI27" s="8">
        <f t="shared" si="3"/>
        <v>0</v>
      </c>
      <c r="DJ27" s="8">
        <f t="shared" si="3"/>
        <v>0</v>
      </c>
      <c r="DK27" s="8">
        <f t="shared" si="3"/>
        <v>0</v>
      </c>
      <c r="DL27" s="8">
        <f t="shared" si="3"/>
        <v>0</v>
      </c>
      <c r="DM27" s="8">
        <f t="shared" si="3"/>
        <v>0</v>
      </c>
      <c r="DN27" s="8">
        <f t="shared" si="3"/>
        <v>0</v>
      </c>
      <c r="DO27" s="8">
        <f t="shared" si="3"/>
        <v>0</v>
      </c>
      <c r="DP27" s="8">
        <f t="shared" si="3"/>
        <v>0</v>
      </c>
      <c r="DQ27" s="8">
        <f t="shared" si="3"/>
        <v>0</v>
      </c>
      <c r="DR27" s="8">
        <f t="shared" si="3"/>
        <v>0</v>
      </c>
      <c r="DS27" s="8">
        <f t="shared" si="3"/>
        <v>0</v>
      </c>
      <c r="DT27" s="8">
        <f t="shared" si="3"/>
        <v>0</v>
      </c>
      <c r="DU27" s="8">
        <f t="shared" si="3"/>
        <v>0</v>
      </c>
      <c r="DV27" s="8">
        <f t="shared" si="3"/>
        <v>0</v>
      </c>
      <c r="DW27" s="8">
        <f t="shared" si="3"/>
        <v>0</v>
      </c>
      <c r="DX27" s="8">
        <f t="shared" si="3"/>
        <v>0</v>
      </c>
      <c r="DY27" s="8">
        <f t="shared" si="3"/>
        <v>0</v>
      </c>
      <c r="DZ27" s="8">
        <f t="shared" si="3"/>
        <v>0</v>
      </c>
      <c r="EA27" s="8">
        <f t="shared" si="3"/>
        <v>0</v>
      </c>
      <c r="EB27" s="8">
        <f t="shared" si="3"/>
        <v>0</v>
      </c>
    </row>
    <row r="28" spans="1:132" outlineLevel="2">
      <c r="A28" s="2" t="s">
        <v>94</v>
      </c>
      <c r="B28" s="2">
        <v>2830</v>
      </c>
      <c r="C28" s="9" t="s">
        <v>128</v>
      </c>
      <c r="D28" s="9" t="s">
        <v>201</v>
      </c>
      <c r="E28" s="8">
        <v>0</v>
      </c>
      <c r="F28" s="8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8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1">
        <v>0</v>
      </c>
      <c r="Z28" s="5">
        <v>0</v>
      </c>
      <c r="AA28" s="5">
        <v>0</v>
      </c>
      <c r="AB28" s="1">
        <v>0</v>
      </c>
      <c r="AC28" s="25">
        <v>0</v>
      </c>
      <c r="AD28" s="8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8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8">
        <v>0</v>
      </c>
      <c r="BY28" s="8">
        <v>0</v>
      </c>
      <c r="BZ28" s="8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8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f t="shared" si="4"/>
        <v>0</v>
      </c>
      <c r="DI28" s="8">
        <f t="shared" si="3"/>
        <v>0</v>
      </c>
      <c r="DJ28" s="8">
        <f t="shared" si="3"/>
        <v>0</v>
      </c>
      <c r="DK28" s="8">
        <f t="shared" si="3"/>
        <v>0</v>
      </c>
      <c r="DL28" s="8">
        <f t="shared" si="3"/>
        <v>0</v>
      </c>
      <c r="DM28" s="8">
        <f t="shared" si="3"/>
        <v>0</v>
      </c>
      <c r="DN28" s="8">
        <f t="shared" si="3"/>
        <v>0</v>
      </c>
      <c r="DO28" s="8">
        <f t="shared" si="3"/>
        <v>0</v>
      </c>
      <c r="DP28" s="8">
        <f t="shared" si="3"/>
        <v>0</v>
      </c>
      <c r="DQ28" s="8">
        <f t="shared" si="3"/>
        <v>0</v>
      </c>
      <c r="DR28" s="8">
        <f t="shared" si="3"/>
        <v>0</v>
      </c>
      <c r="DS28" s="8">
        <f t="shared" si="3"/>
        <v>0</v>
      </c>
      <c r="DT28" s="8">
        <f t="shared" si="3"/>
        <v>0</v>
      </c>
      <c r="DU28" s="8">
        <f t="shared" si="3"/>
        <v>0</v>
      </c>
      <c r="DV28" s="8">
        <f t="shared" si="3"/>
        <v>0</v>
      </c>
      <c r="DW28" s="8">
        <f t="shared" si="3"/>
        <v>0</v>
      </c>
      <c r="DX28" s="8">
        <f t="shared" si="3"/>
        <v>0</v>
      </c>
      <c r="DY28" s="8">
        <f t="shared" si="3"/>
        <v>0</v>
      </c>
      <c r="DZ28" s="8">
        <f t="shared" si="3"/>
        <v>0</v>
      </c>
      <c r="EA28" s="8">
        <f t="shared" si="3"/>
        <v>0</v>
      </c>
      <c r="EB28" s="8">
        <f t="shared" si="3"/>
        <v>0</v>
      </c>
    </row>
    <row r="29" spans="1:132" outlineLevel="2">
      <c r="A29" s="2" t="s">
        <v>95</v>
      </c>
      <c r="B29" s="2">
        <v>1900</v>
      </c>
      <c r="C29" s="9" t="s">
        <v>128</v>
      </c>
      <c r="D29" s="9" t="s">
        <v>202</v>
      </c>
      <c r="E29" s="8">
        <v>0</v>
      </c>
      <c r="F29" s="8">
        <v>990585.09</v>
      </c>
      <c r="G29" s="24">
        <v>990585.09</v>
      </c>
      <c r="H29" s="24">
        <v>990585.09</v>
      </c>
      <c r="I29" s="24">
        <v>990585.09</v>
      </c>
      <c r="J29" s="24">
        <v>990585.09</v>
      </c>
      <c r="K29" s="24">
        <v>990585.09</v>
      </c>
      <c r="L29" s="24">
        <v>990585.09</v>
      </c>
      <c r="M29" s="24">
        <v>990585.09</v>
      </c>
      <c r="N29" s="24">
        <v>990585.09</v>
      </c>
      <c r="O29" s="24">
        <v>990585.09</v>
      </c>
      <c r="P29" s="24">
        <v>990585.09</v>
      </c>
      <c r="Q29" s="24">
        <v>990585.09</v>
      </c>
      <c r="R29" s="8">
        <v>990585.09</v>
      </c>
      <c r="S29" s="5">
        <v>990585.09</v>
      </c>
      <c r="T29" s="5">
        <v>990585.09</v>
      </c>
      <c r="U29" s="5">
        <v>990585.09</v>
      </c>
      <c r="V29" s="5">
        <v>990585.09</v>
      </c>
      <c r="W29" s="5">
        <v>990585.09</v>
      </c>
      <c r="X29" s="5">
        <v>990585.09</v>
      </c>
      <c r="Y29" s="1">
        <v>990585.09</v>
      </c>
      <c r="Z29" s="5">
        <v>990585.09</v>
      </c>
      <c r="AA29" s="5">
        <v>990585.09</v>
      </c>
      <c r="AB29" s="1">
        <v>990585.09</v>
      </c>
      <c r="AC29" s="25">
        <v>990585.09</v>
      </c>
      <c r="AD29" s="8">
        <v>983977.63</v>
      </c>
      <c r="AE29" s="5">
        <v>983977.63</v>
      </c>
      <c r="AF29" s="5">
        <v>983977.63</v>
      </c>
      <c r="AG29" s="5">
        <v>983977.63</v>
      </c>
      <c r="AH29" s="5">
        <v>983977.63</v>
      </c>
      <c r="AI29" s="5">
        <v>983977.63</v>
      </c>
      <c r="AJ29" s="5">
        <v>983977.63</v>
      </c>
      <c r="AK29" s="5">
        <v>983977.63</v>
      </c>
      <c r="AL29" s="5">
        <v>983977.63</v>
      </c>
      <c r="AM29" s="5">
        <v>983977.63</v>
      </c>
      <c r="AN29" s="5">
        <v>983977.63</v>
      </c>
      <c r="AO29" s="5">
        <v>983977.63</v>
      </c>
      <c r="AP29" s="5">
        <v>-1218005</v>
      </c>
      <c r="AQ29" s="5">
        <v>-1218005</v>
      </c>
      <c r="AR29" s="5">
        <v>-1218005</v>
      </c>
      <c r="AS29" s="5">
        <v>-1218005</v>
      </c>
      <c r="AT29" s="5">
        <v>-1218005</v>
      </c>
      <c r="AU29" s="5">
        <v>-1218005</v>
      </c>
      <c r="AV29" s="5">
        <v>-1218005</v>
      </c>
      <c r="AW29" s="5">
        <v>-1218005</v>
      </c>
      <c r="AX29" s="5">
        <v>-1218005</v>
      </c>
      <c r="AY29" s="5">
        <v>-1218005</v>
      </c>
      <c r="AZ29" s="5">
        <v>-1218005</v>
      </c>
      <c r="BA29" s="5">
        <v>-1218005</v>
      </c>
      <c r="BB29" s="5">
        <v>0</v>
      </c>
      <c r="BC29" s="8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8">
        <v>0</v>
      </c>
      <c r="BY29" s="8">
        <v>0</v>
      </c>
      <c r="BZ29" s="8">
        <v>-482477.44</v>
      </c>
      <c r="CA29" s="5">
        <v>-482477.44</v>
      </c>
      <c r="CB29" s="5">
        <v>-482477.44</v>
      </c>
      <c r="CC29" s="5">
        <v>-482477.44</v>
      </c>
      <c r="CD29" s="5">
        <v>-482477.44</v>
      </c>
      <c r="CE29" s="5">
        <v>-482477.44</v>
      </c>
      <c r="CF29" s="5">
        <v>-482477.44</v>
      </c>
      <c r="CG29" s="5">
        <v>-482477.44</v>
      </c>
      <c r="CH29" s="5">
        <v>-482477.44</v>
      </c>
      <c r="CI29" s="5">
        <v>-482477.44</v>
      </c>
      <c r="CJ29" s="5">
        <v>-482477.44</v>
      </c>
      <c r="CK29" s="5">
        <v>-482477.44</v>
      </c>
      <c r="CL29" s="8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0</v>
      </c>
      <c r="DG29" s="8">
        <v>0</v>
      </c>
      <c r="DH29" s="8">
        <f t="shared" si="4"/>
        <v>0</v>
      </c>
      <c r="DI29" s="8">
        <f t="shared" si="3"/>
        <v>0</v>
      </c>
      <c r="DJ29" s="8">
        <f t="shared" si="3"/>
        <v>0</v>
      </c>
      <c r="DK29" s="8">
        <f t="shared" si="3"/>
        <v>0</v>
      </c>
      <c r="DL29" s="8">
        <f t="shared" si="3"/>
        <v>0</v>
      </c>
      <c r="DM29" s="8">
        <f t="shared" si="3"/>
        <v>0</v>
      </c>
      <c r="DN29" s="8">
        <f t="shared" si="3"/>
        <v>0</v>
      </c>
      <c r="DO29" s="8">
        <f t="shared" si="3"/>
        <v>0</v>
      </c>
      <c r="DP29" s="8">
        <f t="shared" si="3"/>
        <v>0</v>
      </c>
      <c r="DQ29" s="8">
        <f t="shared" si="3"/>
        <v>0</v>
      </c>
      <c r="DR29" s="8">
        <f t="shared" si="3"/>
        <v>0</v>
      </c>
      <c r="DS29" s="8">
        <f t="shared" si="3"/>
        <v>0</v>
      </c>
      <c r="DT29" s="8">
        <f t="shared" si="3"/>
        <v>0</v>
      </c>
      <c r="DU29" s="8">
        <f t="shared" si="3"/>
        <v>0</v>
      </c>
      <c r="DV29" s="8">
        <f t="shared" si="3"/>
        <v>0</v>
      </c>
      <c r="DW29" s="8">
        <f t="shared" si="3"/>
        <v>0</v>
      </c>
      <c r="DX29" s="8">
        <f t="shared" si="3"/>
        <v>0</v>
      </c>
      <c r="DY29" s="8">
        <f t="shared" si="3"/>
        <v>0</v>
      </c>
      <c r="DZ29" s="8">
        <f t="shared" si="3"/>
        <v>0</v>
      </c>
      <c r="EA29" s="8">
        <f t="shared" si="3"/>
        <v>0</v>
      </c>
      <c r="EB29" s="8">
        <f t="shared" si="3"/>
        <v>0</v>
      </c>
    </row>
    <row r="30" spans="1:132" s="6" customFormat="1" outlineLevel="1">
      <c r="A30" s="6" t="s">
        <v>240</v>
      </c>
      <c r="C30" s="26"/>
      <c r="D30" s="26"/>
      <c r="E30" s="19">
        <v>0</v>
      </c>
      <c r="F30" s="19">
        <v>1187959</v>
      </c>
      <c r="G30" s="27">
        <v>1187959</v>
      </c>
      <c r="H30" s="27">
        <v>1187959</v>
      </c>
      <c r="I30" s="27">
        <v>1187959</v>
      </c>
      <c r="J30" s="27">
        <v>1187959</v>
      </c>
      <c r="K30" s="27">
        <v>1187959</v>
      </c>
      <c r="L30" s="27">
        <v>1187959</v>
      </c>
      <c r="M30" s="27">
        <v>1187959</v>
      </c>
      <c r="N30" s="27">
        <v>1187959</v>
      </c>
      <c r="O30" s="27">
        <v>1187959</v>
      </c>
      <c r="P30" s="27">
        <v>1187959</v>
      </c>
      <c r="Q30" s="27">
        <v>1187959</v>
      </c>
      <c r="R30" s="19">
        <v>1187959</v>
      </c>
      <c r="S30" s="11">
        <v>1187959</v>
      </c>
      <c r="T30" s="11">
        <v>1187959</v>
      </c>
      <c r="U30" s="11">
        <v>1187959</v>
      </c>
      <c r="V30" s="11">
        <v>1187959</v>
      </c>
      <c r="W30" s="11">
        <v>1187959</v>
      </c>
      <c r="X30" s="11">
        <v>1187959</v>
      </c>
      <c r="Y30" s="10">
        <v>1187959</v>
      </c>
      <c r="Z30" s="11">
        <v>1187959</v>
      </c>
      <c r="AA30" s="11">
        <v>1187959</v>
      </c>
      <c r="AB30" s="10">
        <v>1187959</v>
      </c>
      <c r="AC30" s="28">
        <v>1187959</v>
      </c>
      <c r="AD30" s="19">
        <v>1181351.54</v>
      </c>
      <c r="AE30" s="11">
        <v>1181351.54</v>
      </c>
      <c r="AF30" s="11">
        <v>1181351.54</v>
      </c>
      <c r="AG30" s="11">
        <v>1181351.54</v>
      </c>
      <c r="AH30" s="11">
        <v>1181351.54</v>
      </c>
      <c r="AI30" s="11">
        <v>1181351.54</v>
      </c>
      <c r="AJ30" s="11">
        <v>1181351.54</v>
      </c>
      <c r="AK30" s="11">
        <v>1181351.54</v>
      </c>
      <c r="AL30" s="11">
        <v>1181351.54</v>
      </c>
      <c r="AM30" s="11">
        <v>1181351.54</v>
      </c>
      <c r="AN30" s="11">
        <v>1181351.54</v>
      </c>
      <c r="AO30" s="11">
        <v>1181351.54</v>
      </c>
      <c r="AP30" s="11">
        <v>-1218005</v>
      </c>
      <c r="AQ30" s="11">
        <v>-1218005</v>
      </c>
      <c r="AR30" s="11">
        <v>-1218005</v>
      </c>
      <c r="AS30" s="11">
        <v>-1218005</v>
      </c>
      <c r="AT30" s="11">
        <v>-1218005</v>
      </c>
      <c r="AU30" s="11">
        <v>-1218005</v>
      </c>
      <c r="AV30" s="11">
        <v>-1218005</v>
      </c>
      <c r="AW30" s="11">
        <v>-1218005</v>
      </c>
      <c r="AX30" s="11">
        <v>-1218005</v>
      </c>
      <c r="AY30" s="11">
        <v>-1218005</v>
      </c>
      <c r="AZ30" s="11">
        <v>-1218005</v>
      </c>
      <c r="BA30" s="11">
        <v>-1218005</v>
      </c>
      <c r="BB30" s="11">
        <v>0</v>
      </c>
      <c r="BC30" s="19">
        <v>0</v>
      </c>
      <c r="BD30" s="11">
        <v>0</v>
      </c>
      <c r="BE30" s="11">
        <v>0</v>
      </c>
      <c r="BF30" s="11">
        <v>0</v>
      </c>
      <c r="BG30" s="11">
        <v>0</v>
      </c>
      <c r="BH30" s="11">
        <v>0</v>
      </c>
      <c r="BI30" s="11">
        <v>0</v>
      </c>
      <c r="BJ30" s="11">
        <v>0</v>
      </c>
      <c r="BK30" s="11">
        <v>0</v>
      </c>
      <c r="BL30" s="11">
        <v>0</v>
      </c>
      <c r="BM30" s="11">
        <v>0</v>
      </c>
      <c r="BN30" s="11">
        <v>0</v>
      </c>
      <c r="BO30" s="11">
        <v>0</v>
      </c>
      <c r="BP30" s="11">
        <v>0</v>
      </c>
      <c r="BQ30" s="11">
        <v>0</v>
      </c>
      <c r="BR30" s="11">
        <v>0</v>
      </c>
      <c r="BS30" s="11">
        <v>0</v>
      </c>
      <c r="BT30" s="11">
        <v>0</v>
      </c>
      <c r="BU30" s="11">
        <v>0</v>
      </c>
      <c r="BV30" s="11">
        <v>0</v>
      </c>
      <c r="BW30" s="11">
        <v>0</v>
      </c>
      <c r="BX30" s="19">
        <v>0</v>
      </c>
      <c r="BY30" s="19">
        <v>0</v>
      </c>
      <c r="BZ30" s="19">
        <v>-482477.44</v>
      </c>
      <c r="CA30" s="19">
        <v>-482477.44</v>
      </c>
      <c r="CB30" s="19">
        <v>-482477.44</v>
      </c>
      <c r="CC30" s="19">
        <v>-482477.44</v>
      </c>
      <c r="CD30" s="19">
        <v>-482477.44</v>
      </c>
      <c r="CE30" s="19">
        <v>-482477.44</v>
      </c>
      <c r="CF30" s="19">
        <v>-482477.44</v>
      </c>
      <c r="CG30" s="19">
        <v>-482477.44</v>
      </c>
      <c r="CH30" s="19">
        <v>-482477.44</v>
      </c>
      <c r="CI30" s="19">
        <v>-482477.44</v>
      </c>
      <c r="CJ30" s="19">
        <v>-482477.44</v>
      </c>
      <c r="CK30" s="19">
        <v>-482477.44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f>SUBTOTAL(9,DH19:DH29)</f>
        <v>0</v>
      </c>
      <c r="DI30" s="19">
        <f t="shared" ref="DI30:EB30" si="5">SUBTOTAL(9,DI19:DI29)</f>
        <v>0</v>
      </c>
      <c r="DJ30" s="19">
        <f t="shared" si="5"/>
        <v>0</v>
      </c>
      <c r="DK30" s="19">
        <f t="shared" si="5"/>
        <v>0</v>
      </c>
      <c r="DL30" s="19">
        <f t="shared" si="5"/>
        <v>0</v>
      </c>
      <c r="DM30" s="19">
        <f t="shared" si="5"/>
        <v>0</v>
      </c>
      <c r="DN30" s="19">
        <f t="shared" si="5"/>
        <v>0</v>
      </c>
      <c r="DO30" s="19">
        <f t="shared" si="5"/>
        <v>0</v>
      </c>
      <c r="DP30" s="19">
        <f t="shared" si="5"/>
        <v>0</v>
      </c>
      <c r="DQ30" s="19">
        <f t="shared" si="5"/>
        <v>0</v>
      </c>
      <c r="DR30" s="19">
        <f t="shared" si="5"/>
        <v>0</v>
      </c>
      <c r="DS30" s="19">
        <f t="shared" si="5"/>
        <v>0</v>
      </c>
      <c r="DT30" s="19">
        <f t="shared" si="5"/>
        <v>0</v>
      </c>
      <c r="DU30" s="19">
        <f t="shared" si="5"/>
        <v>0</v>
      </c>
      <c r="DV30" s="19">
        <f t="shared" si="5"/>
        <v>0</v>
      </c>
      <c r="DW30" s="19">
        <f t="shared" si="5"/>
        <v>0</v>
      </c>
      <c r="DX30" s="19">
        <f t="shared" si="5"/>
        <v>0</v>
      </c>
      <c r="DY30" s="19">
        <f t="shared" si="5"/>
        <v>0</v>
      </c>
      <c r="DZ30" s="19">
        <f t="shared" si="5"/>
        <v>0</v>
      </c>
      <c r="EA30" s="19">
        <f t="shared" si="5"/>
        <v>0</v>
      </c>
      <c r="EB30" s="19">
        <f t="shared" si="5"/>
        <v>0</v>
      </c>
    </row>
    <row r="31" spans="1:132" outlineLevel="2">
      <c r="A31" s="2" t="s">
        <v>50</v>
      </c>
      <c r="B31" s="2">
        <v>2820</v>
      </c>
      <c r="C31" s="9" t="s">
        <v>126</v>
      </c>
      <c r="D31" s="9" t="s">
        <v>160</v>
      </c>
      <c r="E31" s="8">
        <v>-171952.28</v>
      </c>
      <c r="F31" s="8">
        <v>-695386.88</v>
      </c>
      <c r="G31" s="24">
        <v>-695386.88</v>
      </c>
      <c r="H31" s="24">
        <v>-695386.88</v>
      </c>
      <c r="I31" s="24">
        <v>-695386.88</v>
      </c>
      <c r="J31" s="24">
        <v>-695386.88</v>
      </c>
      <c r="K31" s="24">
        <v>-695386.88</v>
      </c>
      <c r="L31" s="24">
        <v>-695386.88</v>
      </c>
      <c r="M31" s="24">
        <v>-695386.88</v>
      </c>
      <c r="N31" s="24">
        <v>-695386.88</v>
      </c>
      <c r="O31" s="24">
        <v>-304064.18916603737</v>
      </c>
      <c r="P31" s="24">
        <v>-304064.18916603737</v>
      </c>
      <c r="Q31" s="24">
        <v>-304064.18916603737</v>
      </c>
      <c r="R31" s="8">
        <v>-640643.9</v>
      </c>
      <c r="S31" s="5">
        <v>-640643.9</v>
      </c>
      <c r="T31" s="5">
        <v>-640643.9</v>
      </c>
      <c r="U31" s="5">
        <v>-640643.9</v>
      </c>
      <c r="V31" s="5">
        <v>-640643.9</v>
      </c>
      <c r="W31" s="5">
        <v>-640643.9</v>
      </c>
      <c r="X31" s="5">
        <v>-640643.9</v>
      </c>
      <c r="Y31" s="1">
        <v>-640643.9</v>
      </c>
      <c r="Z31" s="5">
        <v>-640643.9</v>
      </c>
      <c r="AA31" s="5">
        <v>-640643.9</v>
      </c>
      <c r="AB31" s="1">
        <v>-640643.9</v>
      </c>
      <c r="AC31" s="25">
        <v>-640643.9</v>
      </c>
      <c r="AD31" s="8">
        <v>-221658.86</v>
      </c>
      <c r="AE31" s="5">
        <v>-221658.86</v>
      </c>
      <c r="AF31" s="5">
        <v>-221658.86</v>
      </c>
      <c r="AG31" s="5">
        <v>-221658.86</v>
      </c>
      <c r="AH31" s="5">
        <v>-221658.86</v>
      </c>
      <c r="AI31" s="5">
        <v>-221658.86</v>
      </c>
      <c r="AJ31" s="5">
        <v>-221658.86</v>
      </c>
      <c r="AK31" s="5">
        <v>-221658.86</v>
      </c>
      <c r="AL31" s="5">
        <v>-221658.86</v>
      </c>
      <c r="AM31" s="5">
        <v>-221658.86</v>
      </c>
      <c r="AN31" s="5">
        <v>-221658.86</v>
      </c>
      <c r="AO31" s="5">
        <v>-221658.86</v>
      </c>
      <c r="AP31" s="5">
        <v>-470358.70999999996</v>
      </c>
      <c r="AQ31" s="5">
        <v>-470358.70999999996</v>
      </c>
      <c r="AR31" s="5">
        <v>-470358.70999999996</v>
      </c>
      <c r="AS31" s="5">
        <v>-470358.70999999996</v>
      </c>
      <c r="AT31" s="5">
        <v>-470358.70999999996</v>
      </c>
      <c r="AU31" s="5">
        <v>-470358.70999999996</v>
      </c>
      <c r="AV31" s="5">
        <v>-459529.16</v>
      </c>
      <c r="AW31" s="5">
        <v>-459529.16</v>
      </c>
      <c r="AX31" s="5">
        <v>-459529.16</v>
      </c>
      <c r="AY31" s="5">
        <v>-74461.825000000012</v>
      </c>
      <c r="AZ31" s="5">
        <v>-74461.825000000012</v>
      </c>
      <c r="BA31" s="5">
        <v>-74461.825000000012</v>
      </c>
      <c r="BB31" s="5">
        <v>-154645.02499999999</v>
      </c>
      <c r="BC31" s="8">
        <v>-154645.02499999999</v>
      </c>
      <c r="BD31" s="5">
        <v>-154645.02499999999</v>
      </c>
      <c r="BE31" s="5">
        <v>-154645.02499999999</v>
      </c>
      <c r="BF31" s="5">
        <v>-154645.02499999999</v>
      </c>
      <c r="BG31" s="5">
        <v>-154645.02499999999</v>
      </c>
      <c r="BH31" s="5">
        <v>-154645.02499999999</v>
      </c>
      <c r="BI31" s="5">
        <v>-154645.02499999999</v>
      </c>
      <c r="BJ31" s="5">
        <v>-154645.02499999999</v>
      </c>
      <c r="BK31" s="5">
        <v>57066.29</v>
      </c>
      <c r="BL31" s="5">
        <v>57066.29</v>
      </c>
      <c r="BM31" s="5">
        <v>57066.29</v>
      </c>
      <c r="BN31" s="5">
        <v>1021559.08</v>
      </c>
      <c r="BO31" s="5">
        <v>1021559.08</v>
      </c>
      <c r="BP31" s="5">
        <v>1021559.08</v>
      </c>
      <c r="BQ31" s="5">
        <v>1021559.08</v>
      </c>
      <c r="BR31" s="5">
        <v>1021559.08</v>
      </c>
      <c r="BS31" s="5">
        <v>1021559.08</v>
      </c>
      <c r="BT31" s="5">
        <v>1021559.08</v>
      </c>
      <c r="BU31" s="5">
        <v>1021559.08</v>
      </c>
      <c r="BV31" s="5">
        <v>1021559.08</v>
      </c>
      <c r="BW31" s="5">
        <v>1021559.08</v>
      </c>
      <c r="BX31" s="8">
        <v>1021559.08</v>
      </c>
      <c r="BY31" s="8">
        <v>1021559.08</v>
      </c>
      <c r="BZ31" s="8">
        <v>1892469.52</v>
      </c>
      <c r="CA31" s="5">
        <v>1892469.52</v>
      </c>
      <c r="CB31" s="5">
        <v>1892469.52</v>
      </c>
      <c r="CC31" s="5">
        <v>1892469.52</v>
      </c>
      <c r="CD31" s="5">
        <v>1892469.52</v>
      </c>
      <c r="CE31" s="5">
        <v>1892469.52</v>
      </c>
      <c r="CF31" s="5">
        <v>1892469.52</v>
      </c>
      <c r="CG31" s="5">
        <v>1892469.52</v>
      </c>
      <c r="CH31" s="5">
        <v>1892469.52</v>
      </c>
      <c r="CI31" s="5">
        <v>1892469.52</v>
      </c>
      <c r="CJ31" s="5">
        <v>1892469.52</v>
      </c>
      <c r="CK31" s="5">
        <v>1892469.52</v>
      </c>
      <c r="CL31" s="8">
        <v>-2823186</v>
      </c>
      <c r="CM31" s="5">
        <v>-2823186</v>
      </c>
      <c r="CN31" s="5">
        <v>-2823186</v>
      </c>
      <c r="CO31" s="5">
        <v>-2823186</v>
      </c>
      <c r="CP31" s="5">
        <v>-2823186</v>
      </c>
      <c r="CQ31" s="5">
        <v>-2823186</v>
      </c>
      <c r="CR31" s="5">
        <v>-2823186</v>
      </c>
      <c r="CS31" s="5">
        <v>-2823186</v>
      </c>
      <c r="CT31" s="5">
        <v>-2823186</v>
      </c>
      <c r="CU31" s="5">
        <v>-2823186</v>
      </c>
      <c r="CV31" s="5">
        <v>-2823186</v>
      </c>
      <c r="CW31" s="5">
        <v>-2823186</v>
      </c>
      <c r="CX31" s="8">
        <v>-264610</v>
      </c>
      <c r="CY31" s="8">
        <v>-264610</v>
      </c>
      <c r="CZ31" s="8">
        <v>-264610</v>
      </c>
      <c r="DA31" s="8">
        <v>-165436</v>
      </c>
      <c r="DB31" s="8">
        <v>-165436</v>
      </c>
      <c r="DC31" s="8">
        <v>-165436</v>
      </c>
      <c r="DD31" s="8">
        <v>-165436</v>
      </c>
      <c r="DE31" s="8">
        <v>-165436</v>
      </c>
      <c r="DF31" s="8">
        <v>-165436</v>
      </c>
      <c r="DG31" s="8">
        <v>-165436</v>
      </c>
      <c r="DH31" s="5">
        <f>DG31</f>
        <v>-165436</v>
      </c>
      <c r="DI31" s="5">
        <f t="shared" ref="DI31:EB32" si="6">DH31</f>
        <v>-165436</v>
      </c>
      <c r="DJ31" s="5">
        <f t="shared" si="6"/>
        <v>-165436</v>
      </c>
      <c r="DK31" s="5">
        <f t="shared" si="6"/>
        <v>-165436</v>
      </c>
      <c r="DL31" s="5">
        <f t="shared" si="6"/>
        <v>-165436</v>
      </c>
      <c r="DM31" s="5">
        <f t="shared" si="6"/>
        <v>-165436</v>
      </c>
      <c r="DN31" s="5">
        <f t="shared" si="6"/>
        <v>-165436</v>
      </c>
      <c r="DO31" s="5">
        <f t="shared" si="6"/>
        <v>-165436</v>
      </c>
      <c r="DP31" s="5">
        <f t="shared" si="6"/>
        <v>-165436</v>
      </c>
      <c r="DQ31" s="5">
        <f t="shared" si="6"/>
        <v>-165436</v>
      </c>
      <c r="DR31" s="5">
        <f t="shared" si="6"/>
        <v>-165436</v>
      </c>
      <c r="DS31" s="5">
        <f t="shared" si="6"/>
        <v>-165436</v>
      </c>
      <c r="DT31" s="5">
        <f t="shared" si="6"/>
        <v>-165436</v>
      </c>
      <c r="DU31" s="5">
        <f t="shared" si="6"/>
        <v>-165436</v>
      </c>
      <c r="DV31" s="5">
        <f t="shared" si="6"/>
        <v>-165436</v>
      </c>
      <c r="DW31" s="5">
        <f t="shared" si="6"/>
        <v>-165436</v>
      </c>
      <c r="DX31" s="5">
        <f t="shared" si="6"/>
        <v>-165436</v>
      </c>
      <c r="DY31" s="5">
        <f t="shared" si="6"/>
        <v>-165436</v>
      </c>
      <c r="DZ31" s="5">
        <f t="shared" si="6"/>
        <v>-165436</v>
      </c>
      <c r="EA31" s="5">
        <f t="shared" si="6"/>
        <v>-165436</v>
      </c>
      <c r="EB31" s="5">
        <f t="shared" si="6"/>
        <v>-165436</v>
      </c>
    </row>
    <row r="32" spans="1:132" outlineLevel="2">
      <c r="A32" s="2" t="s">
        <v>52</v>
      </c>
      <c r="B32" s="2">
        <v>2820</v>
      </c>
      <c r="C32" s="9" t="s">
        <v>126</v>
      </c>
      <c r="D32" s="9" t="s">
        <v>163</v>
      </c>
      <c r="E32" s="8">
        <v>0</v>
      </c>
      <c r="F32" s="8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8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1">
        <v>0</v>
      </c>
      <c r="Z32" s="5">
        <v>0</v>
      </c>
      <c r="AA32" s="5">
        <v>0</v>
      </c>
      <c r="AB32" s="1">
        <v>0</v>
      </c>
      <c r="AC32" s="25">
        <v>0</v>
      </c>
      <c r="AD32" s="8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-414017.67499999999</v>
      </c>
      <c r="AZ32" s="5">
        <v>-414017.67499999999</v>
      </c>
      <c r="BA32" s="5">
        <v>-414017.67499999999</v>
      </c>
      <c r="BB32" s="5">
        <v>-731715.86499999999</v>
      </c>
      <c r="BC32" s="8">
        <v>-731715.86499999999</v>
      </c>
      <c r="BD32" s="5">
        <v>-731715.86499999999</v>
      </c>
      <c r="BE32" s="5">
        <v>-731715.86499999999</v>
      </c>
      <c r="BF32" s="5">
        <v>-731715.86499999999</v>
      </c>
      <c r="BG32" s="5">
        <v>-731715.86499999999</v>
      </c>
      <c r="BH32" s="5">
        <v>-731715.86499999999</v>
      </c>
      <c r="BI32" s="5">
        <v>-731715.86499999999</v>
      </c>
      <c r="BJ32" s="5">
        <v>-731715.86499999999</v>
      </c>
      <c r="BK32" s="5">
        <v>-748916.49</v>
      </c>
      <c r="BL32" s="5">
        <v>-748916.49</v>
      </c>
      <c r="BM32" s="5">
        <v>-748916.49</v>
      </c>
      <c r="BN32" s="5">
        <v>-716683.34</v>
      </c>
      <c r="BO32" s="5">
        <v>-716683.34</v>
      </c>
      <c r="BP32" s="5">
        <v>-716683.34</v>
      </c>
      <c r="BQ32" s="5">
        <v>-716683.34</v>
      </c>
      <c r="BR32" s="5">
        <v>-716683.34</v>
      </c>
      <c r="BS32" s="5">
        <v>-716683.34</v>
      </c>
      <c r="BT32" s="5">
        <v>-716683.34</v>
      </c>
      <c r="BU32" s="5">
        <v>-716683.34</v>
      </c>
      <c r="BV32" s="5">
        <v>-716683.34</v>
      </c>
      <c r="BW32" s="5">
        <v>-716683.34</v>
      </c>
      <c r="BX32" s="8">
        <v>-716683.34</v>
      </c>
      <c r="BY32" s="8">
        <v>-716683.34</v>
      </c>
      <c r="BZ32" s="8">
        <v>-569282.10499999998</v>
      </c>
      <c r="CA32" s="5">
        <v>-569282.10499999998</v>
      </c>
      <c r="CB32" s="5">
        <v>-569282.10499999998</v>
      </c>
      <c r="CC32" s="5">
        <v>-569282.10499999998</v>
      </c>
      <c r="CD32" s="5">
        <v>-569282.10499999998</v>
      </c>
      <c r="CE32" s="5">
        <v>-569282.10499999998</v>
      </c>
      <c r="CF32" s="5">
        <v>-569282.10499999998</v>
      </c>
      <c r="CG32" s="5">
        <v>-569282.10499999998</v>
      </c>
      <c r="CH32" s="5">
        <v>-569282.10499999998</v>
      </c>
      <c r="CI32" s="5">
        <v>-569282.10499999998</v>
      </c>
      <c r="CJ32" s="5">
        <v>-569282.10499999998</v>
      </c>
      <c r="CK32" s="5">
        <v>-569282.10499999998</v>
      </c>
      <c r="CL32" s="8">
        <v>-827485</v>
      </c>
      <c r="CM32" s="5">
        <v>-827485</v>
      </c>
      <c r="CN32" s="5">
        <v>-827485</v>
      </c>
      <c r="CO32" s="5">
        <v>-827485</v>
      </c>
      <c r="CP32" s="5">
        <v>-827485</v>
      </c>
      <c r="CQ32" s="5">
        <v>-827485</v>
      </c>
      <c r="CR32" s="5">
        <v>-827485</v>
      </c>
      <c r="CS32" s="5">
        <v>-827485</v>
      </c>
      <c r="CT32" s="5">
        <v>-827485</v>
      </c>
      <c r="CU32" s="5">
        <v>-827485</v>
      </c>
      <c r="CV32" s="5">
        <v>-827485</v>
      </c>
      <c r="CW32" s="5">
        <v>-827485</v>
      </c>
      <c r="CX32" s="8">
        <v>-827485</v>
      </c>
      <c r="CY32" s="8">
        <v>-827485</v>
      </c>
      <c r="CZ32" s="8">
        <v>-827485</v>
      </c>
      <c r="DA32" s="8">
        <v>-517351</v>
      </c>
      <c r="DB32" s="8">
        <v>-517351</v>
      </c>
      <c r="DC32" s="8">
        <v>-517351</v>
      </c>
      <c r="DD32" s="8">
        <v>-517351</v>
      </c>
      <c r="DE32" s="8">
        <v>-517351</v>
      </c>
      <c r="DF32" s="8">
        <v>-517351</v>
      </c>
      <c r="DG32" s="8">
        <v>-517351</v>
      </c>
      <c r="DH32" s="5">
        <f>DG32</f>
        <v>-517351</v>
      </c>
      <c r="DI32" s="5">
        <f t="shared" si="6"/>
        <v>-517351</v>
      </c>
      <c r="DJ32" s="5">
        <f t="shared" si="6"/>
        <v>-517351</v>
      </c>
      <c r="DK32" s="5">
        <f t="shared" si="6"/>
        <v>-517351</v>
      </c>
      <c r="DL32" s="5">
        <f t="shared" si="6"/>
        <v>-517351</v>
      </c>
      <c r="DM32" s="5">
        <f t="shared" si="6"/>
        <v>-517351</v>
      </c>
      <c r="DN32" s="5">
        <f t="shared" si="6"/>
        <v>-517351</v>
      </c>
      <c r="DO32" s="5">
        <f t="shared" si="6"/>
        <v>-517351</v>
      </c>
      <c r="DP32" s="5">
        <f t="shared" si="6"/>
        <v>-517351</v>
      </c>
      <c r="DQ32" s="5">
        <f t="shared" si="6"/>
        <v>-517351</v>
      </c>
      <c r="DR32" s="5">
        <f t="shared" si="6"/>
        <v>-517351</v>
      </c>
      <c r="DS32" s="5">
        <f t="shared" si="6"/>
        <v>-517351</v>
      </c>
      <c r="DT32" s="5">
        <f t="shared" si="6"/>
        <v>-517351</v>
      </c>
      <c r="DU32" s="5">
        <f t="shared" si="6"/>
        <v>-517351</v>
      </c>
      <c r="DV32" s="5">
        <f t="shared" si="6"/>
        <v>-517351</v>
      </c>
      <c r="DW32" s="5">
        <f t="shared" si="6"/>
        <v>-517351</v>
      </c>
      <c r="DX32" s="5">
        <f t="shared" si="6"/>
        <v>-517351</v>
      </c>
      <c r="DY32" s="5">
        <f t="shared" si="6"/>
        <v>-517351</v>
      </c>
      <c r="DZ32" s="5">
        <f t="shared" si="6"/>
        <v>-517351</v>
      </c>
      <c r="EA32" s="5">
        <f t="shared" si="6"/>
        <v>-517351</v>
      </c>
      <c r="EB32" s="5">
        <f t="shared" si="6"/>
        <v>-517351</v>
      </c>
    </row>
    <row r="33" spans="1:132" s="6" customFormat="1" outlineLevel="1">
      <c r="A33" s="6" t="s">
        <v>241</v>
      </c>
      <c r="C33" s="26"/>
      <c r="D33" s="26"/>
      <c r="E33" s="19">
        <v>-171952.28</v>
      </c>
      <c r="F33" s="19">
        <v>-695386.88</v>
      </c>
      <c r="G33" s="27">
        <v>-695386.88</v>
      </c>
      <c r="H33" s="27">
        <v>-695386.88</v>
      </c>
      <c r="I33" s="27">
        <v>-695386.88</v>
      </c>
      <c r="J33" s="27">
        <v>-695386.88</v>
      </c>
      <c r="K33" s="27">
        <v>-695386.88</v>
      </c>
      <c r="L33" s="27">
        <v>-695386.88</v>
      </c>
      <c r="M33" s="27">
        <v>-695386.88</v>
      </c>
      <c r="N33" s="27">
        <v>-695386.88</v>
      </c>
      <c r="O33" s="27">
        <v>-304064.18916603737</v>
      </c>
      <c r="P33" s="27">
        <v>-304064.18916603737</v>
      </c>
      <c r="Q33" s="27">
        <v>-304064.18916603737</v>
      </c>
      <c r="R33" s="19">
        <v>-640643.9</v>
      </c>
      <c r="S33" s="11">
        <v>-640643.9</v>
      </c>
      <c r="T33" s="11">
        <v>-640643.9</v>
      </c>
      <c r="U33" s="11">
        <v>-640643.9</v>
      </c>
      <c r="V33" s="11">
        <v>-640643.9</v>
      </c>
      <c r="W33" s="11">
        <v>-640643.9</v>
      </c>
      <c r="X33" s="11">
        <v>-640643.9</v>
      </c>
      <c r="Y33" s="10">
        <v>-640643.9</v>
      </c>
      <c r="Z33" s="11">
        <v>-640643.9</v>
      </c>
      <c r="AA33" s="11">
        <v>-640643.9</v>
      </c>
      <c r="AB33" s="10">
        <v>-640643.9</v>
      </c>
      <c r="AC33" s="28">
        <v>-640643.9</v>
      </c>
      <c r="AD33" s="19">
        <v>-221658.86</v>
      </c>
      <c r="AE33" s="11">
        <v>-221658.86</v>
      </c>
      <c r="AF33" s="11">
        <v>-221658.86</v>
      </c>
      <c r="AG33" s="11">
        <v>-221658.86</v>
      </c>
      <c r="AH33" s="11">
        <v>-221658.86</v>
      </c>
      <c r="AI33" s="11">
        <v>-221658.86</v>
      </c>
      <c r="AJ33" s="11">
        <v>-221658.86</v>
      </c>
      <c r="AK33" s="11">
        <v>-221658.86</v>
      </c>
      <c r="AL33" s="11">
        <v>-221658.86</v>
      </c>
      <c r="AM33" s="11">
        <v>-221658.86</v>
      </c>
      <c r="AN33" s="11">
        <v>-221658.86</v>
      </c>
      <c r="AO33" s="11">
        <v>-221658.86</v>
      </c>
      <c r="AP33" s="11">
        <v>-470358.70999999996</v>
      </c>
      <c r="AQ33" s="11">
        <v>-470358.70999999996</v>
      </c>
      <c r="AR33" s="11">
        <v>-470358.70999999996</v>
      </c>
      <c r="AS33" s="11">
        <v>-470358.70999999996</v>
      </c>
      <c r="AT33" s="11">
        <v>-470358.70999999996</v>
      </c>
      <c r="AU33" s="11">
        <v>-470358.70999999996</v>
      </c>
      <c r="AV33" s="11">
        <v>-459529.16</v>
      </c>
      <c r="AW33" s="11">
        <v>-459529.16</v>
      </c>
      <c r="AX33" s="11">
        <v>-459529.16</v>
      </c>
      <c r="AY33" s="11">
        <v>-488479.5</v>
      </c>
      <c r="AZ33" s="11">
        <v>-488479.5</v>
      </c>
      <c r="BA33" s="11">
        <v>-488479.5</v>
      </c>
      <c r="BB33" s="11">
        <v>-886360.89</v>
      </c>
      <c r="BC33" s="19">
        <v>-886360.89</v>
      </c>
      <c r="BD33" s="11">
        <v>-886360.89</v>
      </c>
      <c r="BE33" s="11">
        <v>-886360.89</v>
      </c>
      <c r="BF33" s="11">
        <v>-886360.89</v>
      </c>
      <c r="BG33" s="11">
        <v>-886360.89</v>
      </c>
      <c r="BH33" s="11">
        <v>-886360.89</v>
      </c>
      <c r="BI33" s="11">
        <v>-886360.89</v>
      </c>
      <c r="BJ33" s="11">
        <v>-886360.89</v>
      </c>
      <c r="BK33" s="11">
        <v>-691850.2</v>
      </c>
      <c r="BL33" s="11">
        <v>-691850.2</v>
      </c>
      <c r="BM33" s="11">
        <v>-691850.2</v>
      </c>
      <c r="BN33" s="11">
        <v>304875.74</v>
      </c>
      <c r="BO33" s="11">
        <v>304875.74</v>
      </c>
      <c r="BP33" s="11">
        <v>304875.74</v>
      </c>
      <c r="BQ33" s="11">
        <v>304875.74</v>
      </c>
      <c r="BR33" s="11">
        <v>304875.74</v>
      </c>
      <c r="BS33" s="11">
        <v>304875.74</v>
      </c>
      <c r="BT33" s="11">
        <v>304875.74</v>
      </c>
      <c r="BU33" s="11">
        <v>304875.74</v>
      </c>
      <c r="BV33" s="11">
        <v>304875.74</v>
      </c>
      <c r="BW33" s="11">
        <v>304875.74</v>
      </c>
      <c r="BX33" s="19">
        <v>304875.74</v>
      </c>
      <c r="BY33" s="19">
        <v>304875.74</v>
      </c>
      <c r="BZ33" s="19">
        <v>1323187.415</v>
      </c>
      <c r="CA33" s="19">
        <v>1323187.415</v>
      </c>
      <c r="CB33" s="19">
        <v>1323187.415</v>
      </c>
      <c r="CC33" s="19">
        <v>1323187.415</v>
      </c>
      <c r="CD33" s="19">
        <v>1323187.415</v>
      </c>
      <c r="CE33" s="19">
        <v>1323187.415</v>
      </c>
      <c r="CF33" s="19">
        <v>1323187.415</v>
      </c>
      <c r="CG33" s="19">
        <v>1323187.415</v>
      </c>
      <c r="CH33" s="19">
        <v>1323187.415</v>
      </c>
      <c r="CI33" s="19">
        <v>1323187.415</v>
      </c>
      <c r="CJ33" s="19">
        <v>1323187.415</v>
      </c>
      <c r="CK33" s="19">
        <v>1323187.415</v>
      </c>
      <c r="CL33" s="19">
        <v>-3650671</v>
      </c>
      <c r="CM33" s="19">
        <v>-3650671</v>
      </c>
      <c r="CN33" s="19">
        <v>-3650671</v>
      </c>
      <c r="CO33" s="19">
        <v>-3650671</v>
      </c>
      <c r="CP33" s="19">
        <v>-3650671</v>
      </c>
      <c r="CQ33" s="19">
        <v>-3650671</v>
      </c>
      <c r="CR33" s="19">
        <v>-3650671</v>
      </c>
      <c r="CS33" s="19">
        <v>-3650671</v>
      </c>
      <c r="CT33" s="19">
        <v>-3650671</v>
      </c>
      <c r="CU33" s="19">
        <v>-3650671</v>
      </c>
      <c r="CV33" s="19">
        <v>-3650671</v>
      </c>
      <c r="CW33" s="19">
        <v>-3650671</v>
      </c>
      <c r="CX33" s="19">
        <v>-1092095</v>
      </c>
      <c r="CY33" s="19">
        <v>-1092095</v>
      </c>
      <c r="CZ33" s="19">
        <v>-1092095</v>
      </c>
      <c r="DA33" s="19">
        <v>-682787</v>
      </c>
      <c r="DB33" s="19">
        <v>-682787</v>
      </c>
      <c r="DC33" s="19">
        <v>-682787</v>
      </c>
      <c r="DD33" s="19">
        <v>-682787</v>
      </c>
      <c r="DE33" s="19">
        <v>-682787</v>
      </c>
      <c r="DF33" s="19">
        <v>-682787</v>
      </c>
      <c r="DG33" s="19">
        <v>-682787</v>
      </c>
      <c r="DH33" s="19">
        <f>SUBTOTAL(9,DH31:DH32)</f>
        <v>-682787</v>
      </c>
      <c r="DI33" s="19">
        <f t="shared" ref="DI33:EB33" si="7">SUBTOTAL(9,DI31:DI32)</f>
        <v>-682787</v>
      </c>
      <c r="DJ33" s="19">
        <f t="shared" si="7"/>
        <v>-682787</v>
      </c>
      <c r="DK33" s="19">
        <f t="shared" si="7"/>
        <v>-682787</v>
      </c>
      <c r="DL33" s="19">
        <f t="shared" si="7"/>
        <v>-682787</v>
      </c>
      <c r="DM33" s="19">
        <f t="shared" si="7"/>
        <v>-682787</v>
      </c>
      <c r="DN33" s="19">
        <f t="shared" si="7"/>
        <v>-682787</v>
      </c>
      <c r="DO33" s="19">
        <f t="shared" si="7"/>
        <v>-682787</v>
      </c>
      <c r="DP33" s="19">
        <f t="shared" si="7"/>
        <v>-682787</v>
      </c>
      <c r="DQ33" s="19">
        <f t="shared" si="7"/>
        <v>-682787</v>
      </c>
      <c r="DR33" s="19">
        <f t="shared" si="7"/>
        <v>-682787</v>
      </c>
      <c r="DS33" s="19">
        <f t="shared" si="7"/>
        <v>-682787</v>
      </c>
      <c r="DT33" s="19">
        <f t="shared" si="7"/>
        <v>-682787</v>
      </c>
      <c r="DU33" s="19">
        <f t="shared" si="7"/>
        <v>-682787</v>
      </c>
      <c r="DV33" s="19">
        <f t="shared" si="7"/>
        <v>-682787</v>
      </c>
      <c r="DW33" s="19">
        <f t="shared" si="7"/>
        <v>-682787</v>
      </c>
      <c r="DX33" s="19">
        <f t="shared" si="7"/>
        <v>-682787</v>
      </c>
      <c r="DY33" s="19">
        <f t="shared" si="7"/>
        <v>-682787</v>
      </c>
      <c r="DZ33" s="19">
        <f t="shared" si="7"/>
        <v>-682787</v>
      </c>
      <c r="EA33" s="19">
        <f t="shared" si="7"/>
        <v>-682787</v>
      </c>
      <c r="EB33" s="19">
        <f t="shared" si="7"/>
        <v>-682787</v>
      </c>
    </row>
    <row r="34" spans="1:132" outlineLevel="2">
      <c r="A34" s="2" t="s">
        <v>43</v>
      </c>
      <c r="B34" s="2">
        <v>2820</v>
      </c>
      <c r="C34" s="9" t="s">
        <v>125</v>
      </c>
      <c r="D34" s="9" t="s">
        <v>153</v>
      </c>
      <c r="E34" s="8">
        <v>-118968.5</v>
      </c>
      <c r="F34" s="8">
        <v>-28211455.489999998</v>
      </c>
      <c r="G34" s="24">
        <v>-28211455.489999998</v>
      </c>
      <c r="H34" s="24">
        <v>-28211455.489999998</v>
      </c>
      <c r="I34" s="24">
        <v>-28211455.489999998</v>
      </c>
      <c r="J34" s="24">
        <v>-28211455.489999998</v>
      </c>
      <c r="K34" s="24">
        <v>-28211455.489999998</v>
      </c>
      <c r="L34" s="24">
        <v>-28211455.489999998</v>
      </c>
      <c r="M34" s="24">
        <v>-28211455.489999998</v>
      </c>
      <c r="N34" s="24">
        <v>-28211455.489999998</v>
      </c>
      <c r="O34" s="24">
        <v>-39598894.845325008</v>
      </c>
      <c r="P34" s="24">
        <v>-39598894.845325008</v>
      </c>
      <c r="Q34" s="24">
        <v>-39598894.845325008</v>
      </c>
      <c r="R34" s="8">
        <v>-46523775.210000001</v>
      </c>
      <c r="S34" s="5">
        <v>-46523775.210000001</v>
      </c>
      <c r="T34" s="5">
        <v>-46523775.210000001</v>
      </c>
      <c r="U34" s="5">
        <v>-46523775.210000001</v>
      </c>
      <c r="V34" s="5">
        <v>-46523775.210000001</v>
      </c>
      <c r="W34" s="5">
        <v>-46523775.210000001</v>
      </c>
      <c r="X34" s="5">
        <v>-46523775.210000001</v>
      </c>
      <c r="Y34" s="1">
        <v>-46523775.210000001</v>
      </c>
      <c r="Z34" s="5">
        <v>-46523775.210000001</v>
      </c>
      <c r="AA34" s="5">
        <v>-46523775.210000001</v>
      </c>
      <c r="AB34" s="1">
        <v>-46523775.210000001</v>
      </c>
      <c r="AC34" s="25">
        <v>-46523775.210000001</v>
      </c>
      <c r="AD34" s="8">
        <v>-47497529</v>
      </c>
      <c r="AE34" s="5">
        <v>-47497529</v>
      </c>
      <c r="AF34" s="5">
        <v>-47497529</v>
      </c>
      <c r="AG34" s="5">
        <v>-47497529</v>
      </c>
      <c r="AH34" s="5">
        <v>-47497529</v>
      </c>
      <c r="AI34" s="5">
        <v>-47497529</v>
      </c>
      <c r="AJ34" s="5">
        <v>-47497529</v>
      </c>
      <c r="AK34" s="5">
        <v>-47497529</v>
      </c>
      <c r="AL34" s="5">
        <v>-47497529</v>
      </c>
      <c r="AM34" s="5">
        <v>-47497529</v>
      </c>
      <c r="AN34" s="5">
        <v>-47497529</v>
      </c>
      <c r="AO34" s="5">
        <v>-47497529</v>
      </c>
      <c r="AP34" s="5">
        <v>-47776114.359999999</v>
      </c>
      <c r="AQ34" s="5">
        <v>-47776114.359999999</v>
      </c>
      <c r="AR34" s="5">
        <v>-47776114.359999999</v>
      </c>
      <c r="AS34" s="5">
        <v>-47776114.359999999</v>
      </c>
      <c r="AT34" s="5">
        <v>-47776114.359999999</v>
      </c>
      <c r="AU34" s="5">
        <v>-47776114.359999999</v>
      </c>
      <c r="AV34" s="5">
        <v>-48400567.674999997</v>
      </c>
      <c r="AW34" s="5">
        <v>-48400567.674999997</v>
      </c>
      <c r="AX34" s="5">
        <v>-48400567.674999997</v>
      </c>
      <c r="AY34" s="5">
        <v>-48722609</v>
      </c>
      <c r="AZ34" s="5">
        <v>-48722609</v>
      </c>
      <c r="BA34" s="5">
        <v>-48521429.759999998</v>
      </c>
      <c r="BB34" s="5">
        <v>-54048198.074999996</v>
      </c>
      <c r="BC34" s="8">
        <v>-54048198.074999996</v>
      </c>
      <c r="BD34" s="5">
        <v>-54048198.074999996</v>
      </c>
      <c r="BE34" s="5">
        <v>-54048198.074999996</v>
      </c>
      <c r="BF34" s="5">
        <v>-54048198.074999996</v>
      </c>
      <c r="BG34" s="5">
        <v>-54048198.074999996</v>
      </c>
      <c r="BH34" s="5">
        <v>-54048198.074999996</v>
      </c>
      <c r="BI34" s="5">
        <v>-54048198.074999996</v>
      </c>
      <c r="BJ34" s="5">
        <v>-54048198.074999996</v>
      </c>
      <c r="BK34" s="5">
        <v>-54014875.765000001</v>
      </c>
      <c r="BL34" s="5">
        <v>-54014875.765000001</v>
      </c>
      <c r="BM34" s="5">
        <v>-54014875.765000001</v>
      </c>
      <c r="BN34" s="5">
        <v>-56469105.835000001</v>
      </c>
      <c r="BO34" s="5">
        <v>-56469105.835000001</v>
      </c>
      <c r="BP34" s="5">
        <v>-56469105.835000001</v>
      </c>
      <c r="BQ34" s="5">
        <v>-56469105.835000001</v>
      </c>
      <c r="BR34" s="5">
        <v>-56469105.835000001</v>
      </c>
      <c r="BS34" s="5">
        <v>-56469105.835000001</v>
      </c>
      <c r="BT34" s="5">
        <v>-56469105.835000001</v>
      </c>
      <c r="BU34" s="5">
        <v>-56469105.835000001</v>
      </c>
      <c r="BV34" s="5">
        <v>-56469105.835000001</v>
      </c>
      <c r="BW34" s="5">
        <v>-56469105.835000001</v>
      </c>
      <c r="BX34" s="8">
        <v>-56469105.835000001</v>
      </c>
      <c r="BY34" s="8">
        <v>-56469105.835000001</v>
      </c>
      <c r="BZ34" s="8">
        <v>-63663355.844999999</v>
      </c>
      <c r="CA34" s="5">
        <v>-63663355.844999999</v>
      </c>
      <c r="CB34" s="5">
        <v>-63663355.844999999</v>
      </c>
      <c r="CC34" s="5">
        <v>-63663355.844999999</v>
      </c>
      <c r="CD34" s="5">
        <v>-63663355.844999999</v>
      </c>
      <c r="CE34" s="5">
        <v>-63663355.844999999</v>
      </c>
      <c r="CF34" s="5">
        <v>-63663355.844999999</v>
      </c>
      <c r="CG34" s="5">
        <v>-63663355.844999999</v>
      </c>
      <c r="CH34" s="5">
        <v>-63663355.844999999</v>
      </c>
      <c r="CI34" s="5">
        <v>-63663355.844999999</v>
      </c>
      <c r="CJ34" s="5">
        <v>-63663355.844999999</v>
      </c>
      <c r="CK34" s="5">
        <v>-63663355.844999999</v>
      </c>
      <c r="CL34" s="8">
        <v>-78351671</v>
      </c>
      <c r="CM34" s="5">
        <v>-78351671</v>
      </c>
      <c r="CN34" s="5">
        <v>-78351671</v>
      </c>
      <c r="CO34" s="5">
        <v>-78351671</v>
      </c>
      <c r="CP34" s="5">
        <v>-78351671</v>
      </c>
      <c r="CQ34" s="5">
        <v>-78351671</v>
      </c>
      <c r="CR34" s="5">
        <v>-78351671</v>
      </c>
      <c r="CS34" s="5">
        <v>-78351671</v>
      </c>
      <c r="CT34" s="5">
        <v>-78351671</v>
      </c>
      <c r="CU34" s="5">
        <v>-78351671</v>
      </c>
      <c r="CV34" s="5">
        <v>-78351671</v>
      </c>
      <c r="CW34" s="5">
        <v>-78351671</v>
      </c>
      <c r="CX34" s="8">
        <v>-92579130</v>
      </c>
      <c r="CY34" s="8">
        <v>-92579130</v>
      </c>
      <c r="CZ34" s="8">
        <v>-92579130</v>
      </c>
      <c r="DA34" s="8">
        <v>-57881299</v>
      </c>
      <c r="DB34" s="8">
        <v>-57881299</v>
      </c>
      <c r="DC34" s="8">
        <v>-57881299</v>
      </c>
      <c r="DD34" s="8">
        <v>-61770700</v>
      </c>
      <c r="DE34" s="8">
        <v>-61770700</v>
      </c>
      <c r="DF34" s="8">
        <v>-61770700</v>
      </c>
      <c r="DG34" s="8">
        <v>-63453457</v>
      </c>
      <c r="DH34" s="52">
        <f>'[79]KY ADIT-August 2018'!J114</f>
        <v>-65944228.895129167</v>
      </c>
      <c r="DI34" s="52">
        <f>'[79]KY ADIT-August 2018'!K114</f>
        <v>-68080069.932224661</v>
      </c>
      <c r="DJ34" s="52">
        <f>'[79]KY ADIT-August 2018'!L114</f>
        <v>-70263745.912424266</v>
      </c>
      <c r="DK34" s="52">
        <f>'[79]KY ADIT-August 2018'!M114</f>
        <v>-71059195.011955082</v>
      </c>
      <c r="DL34" s="52">
        <f>'[79]KY ADIT-August 2018'!N114</f>
        <v>-71949635.391360641</v>
      </c>
      <c r="DM34" s="52">
        <f>'[79]KY ADIT-August 2018'!O114</f>
        <v>-72850045.53269574</v>
      </c>
      <c r="DN34" s="52">
        <f>'[79]KY ADIT-August 2018'!P114</f>
        <v>-73593738.41590865</v>
      </c>
      <c r="DO34" s="52">
        <f>'[79]KY ADIT-August 2018'!Q114</f>
        <v>-74149960.595883206</v>
      </c>
      <c r="DP34" s="52">
        <f>'[79]KY ADIT-August 2018'!R114</f>
        <v>-74633529.788314983</v>
      </c>
      <c r="DQ34" s="52">
        <f>'[79]KY ADIT-August 2018'!S114</f>
        <v>-75179031.031695083</v>
      </c>
      <c r="DR34" s="52">
        <f>'[79]KY ADIT-August 2018'!T114</f>
        <v>-75666399.595308334</v>
      </c>
      <c r="DS34" s="52">
        <f>'[79]KY ADIT-August 2018'!U114</f>
        <v>-76106480.020448461</v>
      </c>
      <c r="DT34" s="52">
        <f>'[79]KY ADIT-August 2018'!V114</f>
        <v>-76520679.996647462</v>
      </c>
      <c r="DU34" s="52">
        <f>'[79]KY ADIT-August 2018'!W114</f>
        <v>-76862540.356033787</v>
      </c>
      <c r="DV34" s="52">
        <f>'[79]KY ADIT-August 2018'!X114</f>
        <v>-77140684.866230682</v>
      </c>
      <c r="DW34" s="52">
        <f>'[79]KY ADIT-August 2018'!Y114</f>
        <v>-77502450.758072108</v>
      </c>
      <c r="DX34" s="52">
        <f>'[79]KY ADIT-August 2018'!Z114</f>
        <v>-77834231.283001304</v>
      </c>
      <c r="DY34" s="52">
        <f>'[79]KY ADIT-August 2018'!AA114</f>
        <v>-78093253.378453866</v>
      </c>
      <c r="DZ34" s="52">
        <f>'[79]KY ADIT-August 2018'!AB114</f>
        <v>-78244029.469844982</v>
      </c>
      <c r="EA34" s="52">
        <f>'[79]KY ADIT-August 2018'!AC114</f>
        <v>-78314128.703485608</v>
      </c>
      <c r="EB34" s="52">
        <f>'[79]KY ADIT-August 2018'!AD114</f>
        <v>-78334001.410023898</v>
      </c>
    </row>
    <row r="35" spans="1:132" outlineLevel="2">
      <c r="A35" s="2" t="s">
        <v>44</v>
      </c>
      <c r="B35" s="2">
        <v>2820</v>
      </c>
      <c r="C35" s="9" t="s">
        <v>125</v>
      </c>
      <c r="D35" s="9" t="s">
        <v>154</v>
      </c>
      <c r="E35" s="8">
        <v>-60067.360000000001</v>
      </c>
      <c r="F35" s="8">
        <v>-8587095.0500000007</v>
      </c>
      <c r="G35" s="24">
        <v>-8587095.0500000007</v>
      </c>
      <c r="H35" s="24">
        <v>-8587095.0500000007</v>
      </c>
      <c r="I35" s="24">
        <v>-8587095.0500000007</v>
      </c>
      <c r="J35" s="24">
        <v>-8587095.0500000007</v>
      </c>
      <c r="K35" s="24">
        <v>-8587095.0500000007</v>
      </c>
      <c r="L35" s="24">
        <v>-8587095.0500000007</v>
      </c>
      <c r="M35" s="24">
        <v>-8587095.0500000007</v>
      </c>
      <c r="N35" s="24">
        <v>-8587095.0500000007</v>
      </c>
      <c r="O35" s="24">
        <v>-5903634.4393499736</v>
      </c>
      <c r="P35" s="24">
        <v>-5903634.4393499736</v>
      </c>
      <c r="Q35" s="24">
        <v>-5903634.4393499736</v>
      </c>
      <c r="R35" s="8">
        <v>-4891646.42</v>
      </c>
      <c r="S35" s="5">
        <v>-4891646.42</v>
      </c>
      <c r="T35" s="5">
        <v>-4891646.42</v>
      </c>
      <c r="U35" s="5">
        <v>-4891646.42</v>
      </c>
      <c r="V35" s="5">
        <v>-4891646.42</v>
      </c>
      <c r="W35" s="5">
        <v>-4891646.42</v>
      </c>
      <c r="X35" s="5">
        <v>-4891646.42</v>
      </c>
      <c r="Y35" s="1">
        <v>-4891646.42</v>
      </c>
      <c r="Z35" s="5">
        <v>-4891646.42</v>
      </c>
      <c r="AA35" s="5">
        <v>-4891646.42</v>
      </c>
      <c r="AB35" s="1">
        <v>-4891646.42</v>
      </c>
      <c r="AC35" s="25">
        <v>-4891646.42</v>
      </c>
      <c r="AD35" s="8">
        <v>-10382311.74</v>
      </c>
      <c r="AE35" s="5">
        <v>-10382311.74</v>
      </c>
      <c r="AF35" s="5">
        <v>-10382311.74</v>
      </c>
      <c r="AG35" s="5">
        <v>-10382311.74</v>
      </c>
      <c r="AH35" s="5">
        <v>-10382311.74</v>
      </c>
      <c r="AI35" s="5">
        <v>-10382311.74</v>
      </c>
      <c r="AJ35" s="5">
        <v>-10382311.74</v>
      </c>
      <c r="AK35" s="5">
        <v>-10382311.74</v>
      </c>
      <c r="AL35" s="5">
        <v>-10382311.74</v>
      </c>
      <c r="AM35" s="5">
        <v>-10382311.74</v>
      </c>
      <c r="AN35" s="5">
        <v>-10382311.74</v>
      </c>
      <c r="AO35" s="5">
        <v>-10382311.74</v>
      </c>
      <c r="AP35" s="5">
        <v>-12826587.275</v>
      </c>
      <c r="AQ35" s="5">
        <v>-12826587.275</v>
      </c>
      <c r="AR35" s="5">
        <v>-12826587.275</v>
      </c>
      <c r="AS35" s="5">
        <v>-12826587.275</v>
      </c>
      <c r="AT35" s="5">
        <v>-12826587.275</v>
      </c>
      <c r="AU35" s="5">
        <v>-12826587.275</v>
      </c>
      <c r="AV35" s="5">
        <v>-12359555.905000001</v>
      </c>
      <c r="AW35" s="5">
        <v>-12359555.905000001</v>
      </c>
      <c r="AX35" s="5">
        <v>-12359555.905000001</v>
      </c>
      <c r="AY35" s="5">
        <v>-12342944.025</v>
      </c>
      <c r="AZ35" s="5">
        <v>-12342944.025</v>
      </c>
      <c r="BA35" s="5">
        <v>-12353003.425000001</v>
      </c>
      <c r="BB35" s="5">
        <v>-12432306.244999999</v>
      </c>
      <c r="BC35" s="8">
        <v>-12432306.244999999</v>
      </c>
      <c r="BD35" s="5">
        <v>-12432306.244999999</v>
      </c>
      <c r="BE35" s="5">
        <v>-12432306.244999999</v>
      </c>
      <c r="BF35" s="5">
        <v>-12432306.244999999</v>
      </c>
      <c r="BG35" s="5">
        <v>-12432306.244999999</v>
      </c>
      <c r="BH35" s="5">
        <v>-12432306.244999999</v>
      </c>
      <c r="BI35" s="5">
        <v>-12432306.244999999</v>
      </c>
      <c r="BJ35" s="5">
        <v>-12432306.244999999</v>
      </c>
      <c r="BK35" s="5">
        <v>-12433676.82</v>
      </c>
      <c r="BL35" s="5">
        <v>-12433676.82</v>
      </c>
      <c r="BM35" s="5">
        <v>-12433676.82</v>
      </c>
      <c r="BN35" s="5">
        <v>-13319198.574999999</v>
      </c>
      <c r="BO35" s="5">
        <v>-13319198.574999999</v>
      </c>
      <c r="BP35" s="5">
        <v>-13319198.574999999</v>
      </c>
      <c r="BQ35" s="5">
        <v>-13319198.574999999</v>
      </c>
      <c r="BR35" s="5">
        <v>-13319198.574999999</v>
      </c>
      <c r="BS35" s="5">
        <v>-13319198.574999999</v>
      </c>
      <c r="BT35" s="5">
        <v>-13319198.574999999</v>
      </c>
      <c r="BU35" s="5">
        <v>-13319198.574999999</v>
      </c>
      <c r="BV35" s="5">
        <v>-13319198.574999999</v>
      </c>
      <c r="BW35" s="5">
        <v>-13319198.574999999</v>
      </c>
      <c r="BX35" s="8">
        <v>-13319198.574999999</v>
      </c>
      <c r="BY35" s="8">
        <v>-13319198.574999999</v>
      </c>
      <c r="BZ35" s="8">
        <v>-16287937.389999999</v>
      </c>
      <c r="CA35" s="5">
        <v>-16287937.389999999</v>
      </c>
      <c r="CB35" s="5">
        <v>-16287937.389999999</v>
      </c>
      <c r="CC35" s="5">
        <v>-16287937.389999999</v>
      </c>
      <c r="CD35" s="5">
        <v>-16287937.389999999</v>
      </c>
      <c r="CE35" s="5">
        <v>-16287937.389999999</v>
      </c>
      <c r="CF35" s="5">
        <v>-16287937.389999999</v>
      </c>
      <c r="CG35" s="5">
        <v>-16287937.389999999</v>
      </c>
      <c r="CH35" s="5">
        <v>-16287937.389999999</v>
      </c>
      <c r="CI35" s="5">
        <v>-16287937.389999999</v>
      </c>
      <c r="CJ35" s="5">
        <v>-16287937.389999999</v>
      </c>
      <c r="CK35" s="5">
        <v>-16287937.389999999</v>
      </c>
      <c r="CL35" s="8">
        <v>-16600785</v>
      </c>
      <c r="CM35" s="5">
        <v>-16600785</v>
      </c>
      <c r="CN35" s="5">
        <v>-16600785</v>
      </c>
      <c r="CO35" s="5">
        <v>-16600785</v>
      </c>
      <c r="CP35" s="5">
        <v>-16600785</v>
      </c>
      <c r="CQ35" s="5">
        <v>-16600785</v>
      </c>
      <c r="CR35" s="5">
        <v>-16600785</v>
      </c>
      <c r="CS35" s="5">
        <v>-16600785</v>
      </c>
      <c r="CT35" s="5">
        <v>-16600785</v>
      </c>
      <c r="CU35" s="5">
        <v>-16600785</v>
      </c>
      <c r="CV35" s="5">
        <v>-16600785</v>
      </c>
      <c r="CW35" s="5">
        <v>-16600785</v>
      </c>
      <c r="CX35" s="8">
        <v>-17987717</v>
      </c>
      <c r="CY35" s="8">
        <v>-17987717</v>
      </c>
      <c r="CZ35" s="8">
        <v>-17987717</v>
      </c>
      <c r="DA35" s="8">
        <v>-11246081</v>
      </c>
      <c r="DB35" s="8">
        <v>-11246081</v>
      </c>
      <c r="DC35" s="8">
        <v>-11246081</v>
      </c>
      <c r="DD35" s="8">
        <v>-11528395</v>
      </c>
      <c r="DE35" s="8">
        <v>-11528395</v>
      </c>
      <c r="DF35" s="8">
        <v>-11528395</v>
      </c>
      <c r="DG35" s="8">
        <v>-10807620</v>
      </c>
      <c r="DH35" s="52">
        <f>'[79]KY ADIT-August 2018'!J127</f>
        <v>-10982196.213293269</v>
      </c>
      <c r="DI35" s="52">
        <f>'[79]KY ADIT-August 2018'!K127</f>
        <v>-11158344.257754272</v>
      </c>
      <c r="DJ35" s="52">
        <f>'[79]KY ADIT-August 2018'!L127</f>
        <v>-11334021.439091779</v>
      </c>
      <c r="DK35" s="52">
        <f>'[79]KY ADIT-August 2018'!M127</f>
        <v>-11183406.053648297</v>
      </c>
      <c r="DL35" s="52">
        <f>'[79]KY ADIT-August 2018'!N127</f>
        <v>-11028658.417449262</v>
      </c>
      <c r="DM35" s="52">
        <f>'[79]KY ADIT-August 2018'!O127</f>
        <v>-10870067.425499771</v>
      </c>
      <c r="DN35" s="52">
        <f>'[79]KY ADIT-August 2018'!P127</f>
        <v>-10708025.19127777</v>
      </c>
      <c r="DO35" s="52">
        <f>'[79]KY ADIT-August 2018'!Q127</f>
        <v>-10543465.319727331</v>
      </c>
      <c r="DP35" s="52">
        <f>'[79]KY ADIT-August 2018'!R127</f>
        <v>-10376661.357267493</v>
      </c>
      <c r="DQ35" s="52">
        <f>'[79]KY ADIT-August 2018'!S127</f>
        <v>-10214460.620852001</v>
      </c>
      <c r="DR35" s="52">
        <f>'[79]KY ADIT-August 2018'!T127</f>
        <v>-10064281.438359752</v>
      </c>
      <c r="DS35" s="52">
        <f>'[79]KY ADIT-August 2018'!U127</f>
        <v>-9926108.4026624151</v>
      </c>
      <c r="DT35" s="52">
        <f>'[79]KY ADIT-August 2018'!V127</f>
        <v>-9800763.9231485799</v>
      </c>
      <c r="DU35" s="52">
        <f>'[79]KY ADIT-August 2018'!W127</f>
        <v>-9688835.4773438759</v>
      </c>
      <c r="DV35" s="52">
        <f>'[79]KY ADIT-August 2018'!X127</f>
        <v>-9590361.1457579043</v>
      </c>
      <c r="DW35" s="52">
        <f>'[79]KY ADIT-August 2018'!Y127</f>
        <v>-9524914.0210778844</v>
      </c>
      <c r="DX35" s="52">
        <f>'[79]KY ADIT-August 2018'!Z127</f>
        <v>-9470674.0087970607</v>
      </c>
      <c r="DY35" s="52">
        <f>'[79]KY ADIT-August 2018'!AA127</f>
        <v>-9428312.9609557502</v>
      </c>
      <c r="DZ35" s="52">
        <f>'[79]KY ADIT-August 2018'!AB127</f>
        <v>-9398176.4425456785</v>
      </c>
      <c r="EA35" s="52">
        <f>'[79]KY ADIT-August 2018'!AC127</f>
        <v>-9379311.7923685163</v>
      </c>
      <c r="EB35" s="52">
        <f>'[79]KY ADIT-August 2018'!AD127</f>
        <v>-9373123.0989728905</v>
      </c>
    </row>
    <row r="36" spans="1:132" outlineLevel="2">
      <c r="A36" s="2" t="s">
        <v>252</v>
      </c>
      <c r="B36" s="2">
        <v>2820</v>
      </c>
      <c r="C36" s="9" t="s">
        <v>125</v>
      </c>
      <c r="D36" s="9" t="s">
        <v>237</v>
      </c>
      <c r="E36" s="8">
        <v>0</v>
      </c>
      <c r="F36" s="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8"/>
      <c r="S36" s="5"/>
      <c r="T36" s="5"/>
      <c r="U36" s="5"/>
      <c r="V36" s="5"/>
      <c r="W36" s="5"/>
      <c r="X36" s="5"/>
      <c r="Y36" s="1"/>
      <c r="Z36" s="5"/>
      <c r="AA36" s="5"/>
      <c r="AB36" s="1"/>
      <c r="AC36" s="25"/>
      <c r="AD36" s="8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8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8">
        <v>0</v>
      </c>
      <c r="BY36" s="8">
        <v>0</v>
      </c>
      <c r="BZ36" s="8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8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5">
        <f>DG36</f>
        <v>0</v>
      </c>
      <c r="DI36" s="5">
        <f t="shared" ref="DI36:EB43" si="8">DH36</f>
        <v>0</v>
      </c>
      <c r="DJ36" s="5">
        <f t="shared" si="8"/>
        <v>0</v>
      </c>
      <c r="DK36" s="5">
        <f t="shared" si="8"/>
        <v>0</v>
      </c>
      <c r="DL36" s="5">
        <f t="shared" si="8"/>
        <v>0</v>
      </c>
      <c r="DM36" s="5">
        <f t="shared" si="8"/>
        <v>0</v>
      </c>
      <c r="DN36" s="5">
        <f t="shared" si="8"/>
        <v>0</v>
      </c>
      <c r="DO36" s="5">
        <f t="shared" si="8"/>
        <v>0</v>
      </c>
      <c r="DP36" s="5">
        <f t="shared" si="8"/>
        <v>0</v>
      </c>
      <c r="DQ36" s="5">
        <f t="shared" si="8"/>
        <v>0</v>
      </c>
      <c r="DR36" s="5">
        <f t="shared" si="8"/>
        <v>0</v>
      </c>
      <c r="DS36" s="5">
        <f t="shared" si="8"/>
        <v>0</v>
      </c>
      <c r="DT36" s="5">
        <f t="shared" si="8"/>
        <v>0</v>
      </c>
      <c r="DU36" s="5">
        <f t="shared" si="8"/>
        <v>0</v>
      </c>
      <c r="DV36" s="5">
        <f t="shared" si="8"/>
        <v>0</v>
      </c>
      <c r="DW36" s="5">
        <f t="shared" si="8"/>
        <v>0</v>
      </c>
      <c r="DX36" s="5">
        <f t="shared" si="8"/>
        <v>0</v>
      </c>
      <c r="DY36" s="5">
        <f t="shared" si="8"/>
        <v>0</v>
      </c>
      <c r="DZ36" s="5">
        <f t="shared" si="8"/>
        <v>0</v>
      </c>
      <c r="EA36" s="5">
        <f t="shared" si="8"/>
        <v>0</v>
      </c>
      <c r="EB36" s="5">
        <f t="shared" si="8"/>
        <v>0</v>
      </c>
    </row>
    <row r="37" spans="1:132" outlineLevel="2">
      <c r="A37" s="2" t="s">
        <v>45</v>
      </c>
      <c r="B37" s="2">
        <v>2820</v>
      </c>
      <c r="C37" s="9" t="s">
        <v>125</v>
      </c>
      <c r="D37" s="9" t="s">
        <v>155</v>
      </c>
      <c r="E37" s="8">
        <v>1554.96</v>
      </c>
      <c r="F37" s="8">
        <v>-487828.35</v>
      </c>
      <c r="G37" s="24">
        <v>-487828.35</v>
      </c>
      <c r="H37" s="24">
        <v>-487828.35</v>
      </c>
      <c r="I37" s="24">
        <v>-487828.35</v>
      </c>
      <c r="J37" s="24">
        <v>-487828.35</v>
      </c>
      <c r="K37" s="24">
        <v>-487828.35</v>
      </c>
      <c r="L37" s="24">
        <v>-487828.35</v>
      </c>
      <c r="M37" s="24">
        <v>-487828.35</v>
      </c>
      <c r="N37" s="24">
        <v>-487828.35</v>
      </c>
      <c r="O37" s="24">
        <v>0</v>
      </c>
      <c r="P37" s="24">
        <v>0</v>
      </c>
      <c r="Q37" s="24">
        <v>0</v>
      </c>
      <c r="R37" s="8">
        <v>-11073.73</v>
      </c>
      <c r="S37" s="5">
        <v>-11073.73</v>
      </c>
      <c r="T37" s="5">
        <v>-11073.73</v>
      </c>
      <c r="U37" s="5">
        <v>-11073.73</v>
      </c>
      <c r="V37" s="5">
        <v>-11073.73</v>
      </c>
      <c r="W37" s="5">
        <v>-11073.73</v>
      </c>
      <c r="X37" s="5">
        <v>-11073.73</v>
      </c>
      <c r="Y37" s="1">
        <v>-11073.73</v>
      </c>
      <c r="Z37" s="5">
        <v>-11073.73</v>
      </c>
      <c r="AA37" s="5">
        <v>-11073.73</v>
      </c>
      <c r="AB37" s="1">
        <v>-11073.73</v>
      </c>
      <c r="AC37" s="25">
        <v>-11073.73</v>
      </c>
      <c r="AD37" s="8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8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8">
        <v>0</v>
      </c>
      <c r="BY37" s="8">
        <v>0</v>
      </c>
      <c r="BZ37" s="8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8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5">
        <f>DG37</f>
        <v>0</v>
      </c>
      <c r="DI37" s="5">
        <f t="shared" si="8"/>
        <v>0</v>
      </c>
      <c r="DJ37" s="5">
        <f t="shared" si="8"/>
        <v>0</v>
      </c>
      <c r="DK37" s="5">
        <f t="shared" si="8"/>
        <v>0</v>
      </c>
      <c r="DL37" s="5">
        <f t="shared" si="8"/>
        <v>0</v>
      </c>
      <c r="DM37" s="5">
        <f t="shared" si="8"/>
        <v>0</v>
      </c>
      <c r="DN37" s="5">
        <f t="shared" si="8"/>
        <v>0</v>
      </c>
      <c r="DO37" s="5">
        <f t="shared" si="8"/>
        <v>0</v>
      </c>
      <c r="DP37" s="5">
        <f t="shared" si="8"/>
        <v>0</v>
      </c>
      <c r="DQ37" s="5">
        <f t="shared" si="8"/>
        <v>0</v>
      </c>
      <c r="DR37" s="5">
        <f t="shared" si="8"/>
        <v>0</v>
      </c>
      <c r="DS37" s="5">
        <f t="shared" si="8"/>
        <v>0</v>
      </c>
      <c r="DT37" s="5">
        <f t="shared" si="8"/>
        <v>0</v>
      </c>
      <c r="DU37" s="5">
        <f t="shared" si="8"/>
        <v>0</v>
      </c>
      <c r="DV37" s="5">
        <f t="shared" si="8"/>
        <v>0</v>
      </c>
      <c r="DW37" s="5">
        <f t="shared" si="8"/>
        <v>0</v>
      </c>
      <c r="DX37" s="5">
        <f t="shared" si="8"/>
        <v>0</v>
      </c>
      <c r="DY37" s="5">
        <f t="shared" si="8"/>
        <v>0</v>
      </c>
      <c r="DZ37" s="5">
        <f t="shared" si="8"/>
        <v>0</v>
      </c>
      <c r="EA37" s="5">
        <f t="shared" si="8"/>
        <v>0</v>
      </c>
      <c r="EB37" s="5">
        <f t="shared" si="8"/>
        <v>0</v>
      </c>
    </row>
    <row r="38" spans="1:132" outlineLevel="2">
      <c r="A38" s="2" t="s">
        <v>46</v>
      </c>
      <c r="B38" s="2">
        <v>2820</v>
      </c>
      <c r="C38" s="9" t="s">
        <v>125</v>
      </c>
      <c r="D38" s="9" t="s">
        <v>156</v>
      </c>
      <c r="E38" s="8">
        <v>0</v>
      </c>
      <c r="F38" s="8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8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1">
        <v>0</v>
      </c>
      <c r="Z38" s="5">
        <v>0</v>
      </c>
      <c r="AA38" s="5">
        <v>0</v>
      </c>
      <c r="AB38" s="1">
        <v>0</v>
      </c>
      <c r="AC38" s="25">
        <v>0</v>
      </c>
      <c r="AD38" s="8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8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8">
        <v>0</v>
      </c>
      <c r="BY38" s="8">
        <v>0</v>
      </c>
      <c r="BZ38" s="8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8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5">
        <f>DG38</f>
        <v>0</v>
      </c>
      <c r="DI38" s="5">
        <f t="shared" si="8"/>
        <v>0</v>
      </c>
      <c r="DJ38" s="5">
        <f t="shared" si="8"/>
        <v>0</v>
      </c>
      <c r="DK38" s="5">
        <f t="shared" si="8"/>
        <v>0</v>
      </c>
      <c r="DL38" s="5">
        <f t="shared" si="8"/>
        <v>0</v>
      </c>
      <c r="DM38" s="5">
        <f t="shared" si="8"/>
        <v>0</v>
      </c>
      <c r="DN38" s="5">
        <f t="shared" si="8"/>
        <v>0</v>
      </c>
      <c r="DO38" s="5">
        <f t="shared" si="8"/>
        <v>0</v>
      </c>
      <c r="DP38" s="5">
        <f t="shared" si="8"/>
        <v>0</v>
      </c>
      <c r="DQ38" s="5">
        <f t="shared" si="8"/>
        <v>0</v>
      </c>
      <c r="DR38" s="5">
        <f t="shared" si="8"/>
        <v>0</v>
      </c>
      <c r="DS38" s="5">
        <f t="shared" si="8"/>
        <v>0</v>
      </c>
      <c r="DT38" s="5">
        <f t="shared" si="8"/>
        <v>0</v>
      </c>
      <c r="DU38" s="5">
        <f t="shared" si="8"/>
        <v>0</v>
      </c>
      <c r="DV38" s="5">
        <f t="shared" si="8"/>
        <v>0</v>
      </c>
      <c r="DW38" s="5">
        <f t="shared" si="8"/>
        <v>0</v>
      </c>
      <c r="DX38" s="5">
        <f t="shared" si="8"/>
        <v>0</v>
      </c>
      <c r="DY38" s="5">
        <f t="shared" si="8"/>
        <v>0</v>
      </c>
      <c r="DZ38" s="5">
        <f t="shared" si="8"/>
        <v>0</v>
      </c>
      <c r="EA38" s="5">
        <f t="shared" si="8"/>
        <v>0</v>
      </c>
      <c r="EB38" s="5">
        <f t="shared" si="8"/>
        <v>0</v>
      </c>
    </row>
    <row r="39" spans="1:132" outlineLevel="2">
      <c r="A39" s="2" t="s">
        <v>47</v>
      </c>
      <c r="B39" s="2">
        <v>2820</v>
      </c>
      <c r="C39" s="9" t="s">
        <v>125</v>
      </c>
      <c r="D39" s="9" t="s">
        <v>157</v>
      </c>
      <c r="E39" s="8">
        <v>0</v>
      </c>
      <c r="F39" s="8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8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1">
        <v>0</v>
      </c>
      <c r="Z39" s="5">
        <v>0</v>
      </c>
      <c r="AA39" s="5">
        <v>0</v>
      </c>
      <c r="AB39" s="1">
        <v>0</v>
      </c>
      <c r="AC39" s="25">
        <v>0</v>
      </c>
      <c r="AD39" s="8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8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8">
        <v>0</v>
      </c>
      <c r="BY39" s="8">
        <v>0</v>
      </c>
      <c r="BZ39" s="8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8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0</v>
      </c>
      <c r="DG39" s="8">
        <v>0</v>
      </c>
      <c r="DH39" s="5">
        <f>DG39</f>
        <v>0</v>
      </c>
      <c r="DI39" s="5">
        <f t="shared" si="8"/>
        <v>0</v>
      </c>
      <c r="DJ39" s="5">
        <f t="shared" si="8"/>
        <v>0</v>
      </c>
      <c r="DK39" s="5">
        <f t="shared" si="8"/>
        <v>0</v>
      </c>
      <c r="DL39" s="5">
        <f t="shared" si="8"/>
        <v>0</v>
      </c>
      <c r="DM39" s="5">
        <f t="shared" si="8"/>
        <v>0</v>
      </c>
      <c r="DN39" s="5">
        <f t="shared" si="8"/>
        <v>0</v>
      </c>
      <c r="DO39" s="5">
        <f t="shared" si="8"/>
        <v>0</v>
      </c>
      <c r="DP39" s="5">
        <f t="shared" si="8"/>
        <v>0</v>
      </c>
      <c r="DQ39" s="5">
        <f t="shared" si="8"/>
        <v>0</v>
      </c>
      <c r="DR39" s="5">
        <f t="shared" si="8"/>
        <v>0</v>
      </c>
      <c r="DS39" s="5">
        <f t="shared" si="8"/>
        <v>0</v>
      </c>
      <c r="DT39" s="5">
        <f t="shared" si="8"/>
        <v>0</v>
      </c>
      <c r="DU39" s="5">
        <f t="shared" si="8"/>
        <v>0</v>
      </c>
      <c r="DV39" s="5">
        <f t="shared" si="8"/>
        <v>0</v>
      </c>
      <c r="DW39" s="5">
        <f t="shared" si="8"/>
        <v>0</v>
      </c>
      <c r="DX39" s="5">
        <f t="shared" si="8"/>
        <v>0</v>
      </c>
      <c r="DY39" s="5">
        <f t="shared" si="8"/>
        <v>0</v>
      </c>
      <c r="DZ39" s="5">
        <f t="shared" si="8"/>
        <v>0</v>
      </c>
      <c r="EA39" s="5">
        <f t="shared" si="8"/>
        <v>0</v>
      </c>
      <c r="EB39" s="5">
        <f t="shared" si="8"/>
        <v>0</v>
      </c>
    </row>
    <row r="40" spans="1:132" outlineLevel="2">
      <c r="A40" s="2" t="s">
        <v>48</v>
      </c>
      <c r="B40" s="2">
        <v>2820</v>
      </c>
      <c r="C40" s="9" t="s">
        <v>125</v>
      </c>
      <c r="D40" s="9" t="s">
        <v>158</v>
      </c>
      <c r="E40" s="8">
        <v>0</v>
      </c>
      <c r="F40" s="8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8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1">
        <v>0</v>
      </c>
      <c r="Z40" s="5">
        <v>0</v>
      </c>
      <c r="AA40" s="5">
        <v>0</v>
      </c>
      <c r="AB40" s="1">
        <v>0</v>
      </c>
      <c r="AC40" s="25">
        <v>0</v>
      </c>
      <c r="AD40" s="8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8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8">
        <v>0</v>
      </c>
      <c r="BY40" s="8">
        <v>0</v>
      </c>
      <c r="BZ40" s="8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8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5">
        <f t="shared" ref="DH40:DW43" si="9">DG40</f>
        <v>0</v>
      </c>
      <c r="DI40" s="5">
        <f t="shared" si="9"/>
        <v>0</v>
      </c>
      <c r="DJ40" s="5">
        <f t="shared" si="9"/>
        <v>0</v>
      </c>
      <c r="DK40" s="5">
        <f t="shared" si="9"/>
        <v>0</v>
      </c>
      <c r="DL40" s="5">
        <f t="shared" si="9"/>
        <v>0</v>
      </c>
      <c r="DM40" s="5">
        <f t="shared" si="9"/>
        <v>0</v>
      </c>
      <c r="DN40" s="5">
        <f t="shared" si="9"/>
        <v>0</v>
      </c>
      <c r="DO40" s="5">
        <f t="shared" si="9"/>
        <v>0</v>
      </c>
      <c r="DP40" s="5">
        <f t="shared" si="9"/>
        <v>0</v>
      </c>
      <c r="DQ40" s="5">
        <f t="shared" si="9"/>
        <v>0</v>
      </c>
      <c r="DR40" s="5">
        <f t="shared" si="9"/>
        <v>0</v>
      </c>
      <c r="DS40" s="5">
        <f t="shared" si="9"/>
        <v>0</v>
      </c>
      <c r="DT40" s="5">
        <f t="shared" si="9"/>
        <v>0</v>
      </c>
      <c r="DU40" s="5">
        <f t="shared" si="9"/>
        <v>0</v>
      </c>
      <c r="DV40" s="5">
        <f t="shared" si="9"/>
        <v>0</v>
      </c>
      <c r="DW40" s="5">
        <f t="shared" si="9"/>
        <v>0</v>
      </c>
      <c r="DX40" s="5">
        <f t="shared" si="8"/>
        <v>0</v>
      </c>
      <c r="DY40" s="5">
        <f t="shared" si="8"/>
        <v>0</v>
      </c>
      <c r="DZ40" s="5">
        <f t="shared" si="8"/>
        <v>0</v>
      </c>
      <c r="EA40" s="5">
        <f t="shared" si="8"/>
        <v>0</v>
      </c>
      <c r="EB40" s="5">
        <f t="shared" si="8"/>
        <v>0</v>
      </c>
    </row>
    <row r="41" spans="1:132" outlineLevel="2">
      <c r="A41" s="2" t="s">
        <v>49</v>
      </c>
      <c r="B41" s="2">
        <v>2820</v>
      </c>
      <c r="C41" s="9" t="s">
        <v>125</v>
      </c>
      <c r="D41" s="9" t="s">
        <v>159</v>
      </c>
      <c r="E41" s="8">
        <v>0</v>
      </c>
      <c r="F41" s="8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8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1">
        <v>0</v>
      </c>
      <c r="Z41" s="5">
        <v>0</v>
      </c>
      <c r="AA41" s="5">
        <v>0</v>
      </c>
      <c r="AB41" s="1">
        <v>0</v>
      </c>
      <c r="AC41" s="25">
        <v>0</v>
      </c>
      <c r="AD41" s="8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8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8">
        <v>0</v>
      </c>
      <c r="BY41" s="8">
        <v>0</v>
      </c>
      <c r="BZ41" s="8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8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5">
        <f t="shared" si="9"/>
        <v>0</v>
      </c>
      <c r="DI41" s="5">
        <f t="shared" si="8"/>
        <v>0</v>
      </c>
      <c r="DJ41" s="5">
        <f t="shared" si="8"/>
        <v>0</v>
      </c>
      <c r="DK41" s="5">
        <f t="shared" si="8"/>
        <v>0</v>
      </c>
      <c r="DL41" s="5">
        <f t="shared" si="8"/>
        <v>0</v>
      </c>
      <c r="DM41" s="5">
        <f t="shared" si="8"/>
        <v>0</v>
      </c>
      <c r="DN41" s="5">
        <f t="shared" si="8"/>
        <v>0</v>
      </c>
      <c r="DO41" s="5">
        <f t="shared" si="8"/>
        <v>0</v>
      </c>
      <c r="DP41" s="5">
        <f t="shared" si="8"/>
        <v>0</v>
      </c>
      <c r="DQ41" s="5">
        <f t="shared" si="8"/>
        <v>0</v>
      </c>
      <c r="DR41" s="5">
        <f t="shared" si="8"/>
        <v>0</v>
      </c>
      <c r="DS41" s="5">
        <f t="shared" si="8"/>
        <v>0</v>
      </c>
      <c r="DT41" s="5">
        <f t="shared" si="8"/>
        <v>0</v>
      </c>
      <c r="DU41" s="5">
        <f t="shared" si="8"/>
        <v>0</v>
      </c>
      <c r="DV41" s="5">
        <f t="shared" si="8"/>
        <v>0</v>
      </c>
      <c r="DW41" s="5">
        <f t="shared" si="8"/>
        <v>0</v>
      </c>
      <c r="DX41" s="5">
        <f t="shared" si="8"/>
        <v>0</v>
      </c>
      <c r="DY41" s="5">
        <f t="shared" si="8"/>
        <v>0</v>
      </c>
      <c r="DZ41" s="5">
        <f t="shared" si="8"/>
        <v>0</v>
      </c>
      <c r="EA41" s="5">
        <f t="shared" si="8"/>
        <v>0</v>
      </c>
      <c r="EB41" s="5">
        <f t="shared" si="8"/>
        <v>0</v>
      </c>
    </row>
    <row r="42" spans="1:132" outlineLevel="2">
      <c r="A42" s="2" t="s">
        <v>51</v>
      </c>
      <c r="B42" s="2">
        <v>2820</v>
      </c>
      <c r="C42" s="9" t="s">
        <v>125</v>
      </c>
      <c r="D42" s="9" t="s">
        <v>161</v>
      </c>
      <c r="E42" s="8">
        <v>0</v>
      </c>
      <c r="F42" s="8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8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1">
        <v>0</v>
      </c>
      <c r="Z42" s="5">
        <v>0</v>
      </c>
      <c r="AA42" s="5">
        <v>0</v>
      </c>
      <c r="AB42" s="1">
        <v>0</v>
      </c>
      <c r="AC42" s="25">
        <v>0</v>
      </c>
      <c r="AD42" s="8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8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8">
        <v>0</v>
      </c>
      <c r="BY42" s="8">
        <v>0</v>
      </c>
      <c r="BZ42" s="8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8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0</v>
      </c>
      <c r="DG42" s="8">
        <v>0</v>
      </c>
      <c r="DH42" s="5">
        <f t="shared" si="9"/>
        <v>0</v>
      </c>
      <c r="DI42" s="5">
        <f t="shared" si="8"/>
        <v>0</v>
      </c>
      <c r="DJ42" s="5">
        <f t="shared" si="8"/>
        <v>0</v>
      </c>
      <c r="DK42" s="5">
        <f t="shared" si="8"/>
        <v>0</v>
      </c>
      <c r="DL42" s="5">
        <f t="shared" si="8"/>
        <v>0</v>
      </c>
      <c r="DM42" s="5">
        <f t="shared" si="8"/>
        <v>0</v>
      </c>
      <c r="DN42" s="5">
        <f t="shared" si="8"/>
        <v>0</v>
      </c>
      <c r="DO42" s="5">
        <f t="shared" si="8"/>
        <v>0</v>
      </c>
      <c r="DP42" s="5">
        <f t="shared" si="8"/>
        <v>0</v>
      </c>
      <c r="DQ42" s="5">
        <f t="shared" si="8"/>
        <v>0</v>
      </c>
      <c r="DR42" s="5">
        <f t="shared" si="8"/>
        <v>0</v>
      </c>
      <c r="DS42" s="5">
        <f t="shared" si="8"/>
        <v>0</v>
      </c>
      <c r="DT42" s="5">
        <f t="shared" si="8"/>
        <v>0</v>
      </c>
      <c r="DU42" s="5">
        <f t="shared" si="8"/>
        <v>0</v>
      </c>
      <c r="DV42" s="5">
        <f t="shared" si="8"/>
        <v>0</v>
      </c>
      <c r="DW42" s="5">
        <f t="shared" si="8"/>
        <v>0</v>
      </c>
      <c r="DX42" s="5">
        <f t="shared" si="8"/>
        <v>0</v>
      </c>
      <c r="DY42" s="5">
        <f t="shared" si="8"/>
        <v>0</v>
      </c>
      <c r="DZ42" s="5">
        <f t="shared" si="8"/>
        <v>0</v>
      </c>
      <c r="EA42" s="5">
        <f t="shared" si="8"/>
        <v>0</v>
      </c>
      <c r="EB42" s="5">
        <f t="shared" si="8"/>
        <v>0</v>
      </c>
    </row>
    <row r="43" spans="1:132" outlineLevel="2">
      <c r="A43" s="2" t="s">
        <v>259</v>
      </c>
      <c r="B43" s="2">
        <v>2820</v>
      </c>
      <c r="C43" s="9" t="s">
        <v>125</v>
      </c>
      <c r="D43" s="9" t="s">
        <v>162</v>
      </c>
      <c r="E43" s="8">
        <v>0</v>
      </c>
      <c r="F43" s="8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8">
        <v>694973.22</v>
      </c>
      <c r="S43" s="5">
        <v>694973.22</v>
      </c>
      <c r="T43" s="5">
        <v>694973.22</v>
      </c>
      <c r="U43" s="5">
        <v>694973.22</v>
      </c>
      <c r="V43" s="5">
        <v>694973.22</v>
      </c>
      <c r="W43" s="5">
        <v>694973.22</v>
      </c>
      <c r="X43" s="5">
        <v>694973.22</v>
      </c>
      <c r="Y43" s="1">
        <v>694973.22</v>
      </c>
      <c r="Z43" s="5">
        <v>694973.22</v>
      </c>
      <c r="AA43" s="5">
        <v>694973.22</v>
      </c>
      <c r="AB43" s="1">
        <v>694973.22</v>
      </c>
      <c r="AC43" s="25">
        <v>694973.22</v>
      </c>
      <c r="AD43" s="8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8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8">
        <v>0</v>
      </c>
      <c r="BY43" s="8">
        <v>0</v>
      </c>
      <c r="BZ43" s="8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8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8">
        <v>-297198</v>
      </c>
      <c r="CY43" s="8">
        <v>-297198</v>
      </c>
      <c r="CZ43" s="8">
        <v>-297198</v>
      </c>
      <c r="DA43" s="8">
        <v>-185810</v>
      </c>
      <c r="DB43" s="8">
        <v>-185810</v>
      </c>
      <c r="DC43" s="8">
        <v>-185810</v>
      </c>
      <c r="DD43" s="8">
        <v>-139358</v>
      </c>
      <c r="DE43" s="8">
        <v>-139358</v>
      </c>
      <c r="DF43" s="8">
        <v>-139358</v>
      </c>
      <c r="DG43" s="8">
        <v>-116132</v>
      </c>
      <c r="DH43" s="5">
        <f t="shared" si="9"/>
        <v>-116132</v>
      </c>
      <c r="DI43" s="5">
        <f t="shared" si="8"/>
        <v>-116132</v>
      </c>
      <c r="DJ43" s="5">
        <f t="shared" si="8"/>
        <v>-116132</v>
      </c>
      <c r="DK43" s="5">
        <f t="shared" si="8"/>
        <v>-116132</v>
      </c>
      <c r="DL43" s="5">
        <f t="shared" si="8"/>
        <v>-116132</v>
      </c>
      <c r="DM43" s="5">
        <f t="shared" si="8"/>
        <v>-116132</v>
      </c>
      <c r="DN43" s="5">
        <f t="shared" si="8"/>
        <v>-116132</v>
      </c>
      <c r="DO43" s="5">
        <f t="shared" si="8"/>
        <v>-116132</v>
      </c>
      <c r="DP43" s="5">
        <f t="shared" si="8"/>
        <v>-116132</v>
      </c>
      <c r="DQ43" s="5">
        <f t="shared" si="8"/>
        <v>-116132</v>
      </c>
      <c r="DR43" s="5">
        <f t="shared" si="8"/>
        <v>-116132</v>
      </c>
      <c r="DS43" s="5">
        <f t="shared" si="8"/>
        <v>-116132</v>
      </c>
      <c r="DT43" s="5">
        <f t="shared" si="8"/>
        <v>-116132</v>
      </c>
      <c r="DU43" s="5">
        <f t="shared" si="8"/>
        <v>-116132</v>
      </c>
      <c r="DV43" s="5">
        <f t="shared" si="8"/>
        <v>-116132</v>
      </c>
      <c r="DW43" s="5">
        <f t="shared" si="8"/>
        <v>-116132</v>
      </c>
      <c r="DX43" s="5">
        <f t="shared" si="8"/>
        <v>-116132</v>
      </c>
      <c r="DY43" s="5">
        <f t="shared" si="8"/>
        <v>-116132</v>
      </c>
      <c r="DZ43" s="5">
        <f t="shared" si="8"/>
        <v>-116132</v>
      </c>
      <c r="EA43" s="5">
        <f t="shared" si="8"/>
        <v>-116132</v>
      </c>
      <c r="EB43" s="5">
        <f t="shared" si="8"/>
        <v>-116132</v>
      </c>
    </row>
    <row r="44" spans="1:132" s="6" customFormat="1" outlineLevel="1">
      <c r="A44" s="6" t="s">
        <v>242</v>
      </c>
      <c r="C44" s="26"/>
      <c r="D44" s="26"/>
      <c r="E44" s="19">
        <v>-177480.9</v>
      </c>
      <c r="F44" s="19">
        <v>-37286378.890000001</v>
      </c>
      <c r="G44" s="27">
        <v>-37286378.890000001</v>
      </c>
      <c r="H44" s="27">
        <v>-37286378.890000001</v>
      </c>
      <c r="I44" s="27">
        <v>-37286378.890000001</v>
      </c>
      <c r="J44" s="27">
        <v>-37286378.890000001</v>
      </c>
      <c r="K44" s="27">
        <v>-37286378.890000001</v>
      </c>
      <c r="L44" s="27">
        <v>-37286378.890000001</v>
      </c>
      <c r="M44" s="27">
        <v>-37286378.890000001</v>
      </c>
      <c r="N44" s="27">
        <v>-37286378.890000001</v>
      </c>
      <c r="O44" s="27">
        <v>-45502529.28467498</v>
      </c>
      <c r="P44" s="27">
        <v>-45502529.28467498</v>
      </c>
      <c r="Q44" s="27">
        <v>-45502529.28467498</v>
      </c>
      <c r="R44" s="19">
        <v>-50731522.140000001</v>
      </c>
      <c r="S44" s="11">
        <v>-50731522.140000001</v>
      </c>
      <c r="T44" s="11">
        <v>-50731522.140000001</v>
      </c>
      <c r="U44" s="11">
        <v>-50731522.140000001</v>
      </c>
      <c r="V44" s="11">
        <v>-50731522.140000001</v>
      </c>
      <c r="W44" s="11">
        <v>-50731522.140000001</v>
      </c>
      <c r="X44" s="11">
        <v>-50731522.140000001</v>
      </c>
      <c r="Y44" s="10">
        <v>-50731522.140000001</v>
      </c>
      <c r="Z44" s="11">
        <v>-50731522.140000001</v>
      </c>
      <c r="AA44" s="11">
        <v>-50731522.140000001</v>
      </c>
      <c r="AB44" s="10">
        <v>-50731522.140000001</v>
      </c>
      <c r="AC44" s="28">
        <v>-50731522.140000001</v>
      </c>
      <c r="AD44" s="19">
        <v>-57879840.740000002</v>
      </c>
      <c r="AE44" s="11">
        <v>-57879840.740000002</v>
      </c>
      <c r="AF44" s="11">
        <v>-57879840.740000002</v>
      </c>
      <c r="AG44" s="11">
        <v>-57879840.740000002</v>
      </c>
      <c r="AH44" s="11">
        <v>-57879840.740000002</v>
      </c>
      <c r="AI44" s="11">
        <v>-57879840.740000002</v>
      </c>
      <c r="AJ44" s="11">
        <v>-57879840.740000002</v>
      </c>
      <c r="AK44" s="11">
        <v>-57879840.740000002</v>
      </c>
      <c r="AL44" s="11">
        <v>-57879840.740000002</v>
      </c>
      <c r="AM44" s="11">
        <v>-57879840.740000002</v>
      </c>
      <c r="AN44" s="11">
        <v>-57879840.740000002</v>
      </c>
      <c r="AO44" s="11">
        <v>-57879840.740000002</v>
      </c>
      <c r="AP44" s="11">
        <v>-60602701.634999998</v>
      </c>
      <c r="AQ44" s="11">
        <v>-60602701.634999998</v>
      </c>
      <c r="AR44" s="11">
        <v>-60602701.634999998</v>
      </c>
      <c r="AS44" s="11">
        <v>-60602701.634999998</v>
      </c>
      <c r="AT44" s="11">
        <v>-60602701.634999998</v>
      </c>
      <c r="AU44" s="11">
        <v>-60602701.634999998</v>
      </c>
      <c r="AV44" s="11">
        <v>-60760123.579999998</v>
      </c>
      <c r="AW44" s="11">
        <v>-60760123.579999998</v>
      </c>
      <c r="AX44" s="11">
        <v>-60760123.579999998</v>
      </c>
      <c r="AY44" s="11">
        <v>-61065553.024999999</v>
      </c>
      <c r="AZ44" s="11">
        <v>-61065553.024999999</v>
      </c>
      <c r="BA44" s="11">
        <v>-60874433.185000002</v>
      </c>
      <c r="BB44" s="11">
        <v>-66480504.319999993</v>
      </c>
      <c r="BC44" s="19">
        <v>-66480504.319999993</v>
      </c>
      <c r="BD44" s="11">
        <v>-66480504.319999993</v>
      </c>
      <c r="BE44" s="11">
        <v>-66480504.319999993</v>
      </c>
      <c r="BF44" s="11">
        <v>-66480504.319999993</v>
      </c>
      <c r="BG44" s="11">
        <v>-66480504.319999993</v>
      </c>
      <c r="BH44" s="11">
        <v>-66480504.319999993</v>
      </c>
      <c r="BI44" s="11">
        <v>-66480504.319999993</v>
      </c>
      <c r="BJ44" s="11">
        <v>-66480504.319999993</v>
      </c>
      <c r="BK44" s="11">
        <v>-66448552.585000001</v>
      </c>
      <c r="BL44" s="11">
        <v>-66448552.585000001</v>
      </c>
      <c r="BM44" s="11">
        <v>-66448552.585000001</v>
      </c>
      <c r="BN44" s="11">
        <v>-69788304.409999996</v>
      </c>
      <c r="BO44" s="11">
        <v>-69788304.409999996</v>
      </c>
      <c r="BP44" s="11">
        <v>-69788304.409999996</v>
      </c>
      <c r="BQ44" s="11">
        <v>-69788304.409999996</v>
      </c>
      <c r="BR44" s="11">
        <v>-69788304.409999996</v>
      </c>
      <c r="BS44" s="11">
        <v>-69788304.409999996</v>
      </c>
      <c r="BT44" s="11">
        <v>-69788304.409999996</v>
      </c>
      <c r="BU44" s="11">
        <v>-69788304.409999996</v>
      </c>
      <c r="BV44" s="11">
        <v>-69788304.409999996</v>
      </c>
      <c r="BW44" s="11">
        <v>-69788304.409999996</v>
      </c>
      <c r="BX44" s="19">
        <v>-69788304.409999996</v>
      </c>
      <c r="BY44" s="19">
        <v>-69788304.409999996</v>
      </c>
      <c r="BZ44" s="19">
        <v>-79951293.234999999</v>
      </c>
      <c r="CA44" s="19">
        <v>-79951293.234999999</v>
      </c>
      <c r="CB44" s="19">
        <v>-79951293.234999999</v>
      </c>
      <c r="CC44" s="19">
        <v>-79951293.234999999</v>
      </c>
      <c r="CD44" s="19">
        <v>-79951293.234999999</v>
      </c>
      <c r="CE44" s="19">
        <v>-79951293.234999999</v>
      </c>
      <c r="CF44" s="19">
        <v>-79951293.234999999</v>
      </c>
      <c r="CG44" s="19">
        <v>-79951293.234999999</v>
      </c>
      <c r="CH44" s="19">
        <v>-79951293.234999999</v>
      </c>
      <c r="CI44" s="19">
        <v>-79951293.234999999</v>
      </c>
      <c r="CJ44" s="19">
        <v>-79951293.234999999</v>
      </c>
      <c r="CK44" s="19">
        <v>-79951293.234999999</v>
      </c>
      <c r="CL44" s="19">
        <v>-94952456</v>
      </c>
      <c r="CM44" s="19">
        <v>-94952456</v>
      </c>
      <c r="CN44" s="19">
        <v>-94952456</v>
      </c>
      <c r="CO44" s="19">
        <v>-94952456</v>
      </c>
      <c r="CP44" s="19">
        <v>-94952456</v>
      </c>
      <c r="CQ44" s="19">
        <v>-94952456</v>
      </c>
      <c r="CR44" s="19">
        <v>-94952456</v>
      </c>
      <c r="CS44" s="19">
        <v>-94952456</v>
      </c>
      <c r="CT44" s="19">
        <v>-94952456</v>
      </c>
      <c r="CU44" s="19">
        <v>-94952456</v>
      </c>
      <c r="CV44" s="19">
        <v>-94952456</v>
      </c>
      <c r="CW44" s="19">
        <v>-94952456</v>
      </c>
      <c r="CX44" s="19">
        <v>-110864045</v>
      </c>
      <c r="CY44" s="19">
        <v>-110864045</v>
      </c>
      <c r="CZ44" s="19">
        <v>-110864045</v>
      </c>
      <c r="DA44" s="19">
        <v>-69313190</v>
      </c>
      <c r="DB44" s="19">
        <v>-69313190</v>
      </c>
      <c r="DC44" s="19">
        <v>-69313190</v>
      </c>
      <c r="DD44" s="19">
        <v>-73438453</v>
      </c>
      <c r="DE44" s="19">
        <v>-73438453</v>
      </c>
      <c r="DF44" s="19">
        <v>-73438453</v>
      </c>
      <c r="DG44" s="19">
        <v>-74377209</v>
      </c>
      <c r="DH44" s="19">
        <f>SUBTOTAL(9,DH34:DH43)</f>
        <v>-77042557.108422428</v>
      </c>
      <c r="DI44" s="19">
        <f t="shared" ref="DI44:EB44" si="10">SUBTOTAL(9,DI34:DI43)</f>
        <v>-79354546.189978927</v>
      </c>
      <c r="DJ44" s="19">
        <f t="shared" si="10"/>
        <v>-81713899.351516038</v>
      </c>
      <c r="DK44" s="19">
        <f t="shared" si="10"/>
        <v>-82358733.065603375</v>
      </c>
      <c r="DL44" s="19">
        <f t="shared" si="10"/>
        <v>-83094425.808809906</v>
      </c>
      <c r="DM44" s="19">
        <f t="shared" si="10"/>
        <v>-83836244.958195508</v>
      </c>
      <c r="DN44" s="19">
        <f t="shared" si="10"/>
        <v>-84417895.607186422</v>
      </c>
      <c r="DO44" s="19">
        <f t="shared" si="10"/>
        <v>-84809557.915610537</v>
      </c>
      <c r="DP44" s="19">
        <f t="shared" si="10"/>
        <v>-85126323.145582482</v>
      </c>
      <c r="DQ44" s="19">
        <f t="shared" si="10"/>
        <v>-85509623.652547091</v>
      </c>
      <c r="DR44" s="19">
        <f t="shared" si="10"/>
        <v>-85846813.033668086</v>
      </c>
      <c r="DS44" s="19">
        <f t="shared" si="10"/>
        <v>-86148720.423110873</v>
      </c>
      <c r="DT44" s="19">
        <f t="shared" si="10"/>
        <v>-86437575.91979605</v>
      </c>
      <c r="DU44" s="19">
        <f t="shared" si="10"/>
        <v>-86667507.833377659</v>
      </c>
      <c r="DV44" s="19">
        <f t="shared" si="10"/>
        <v>-86847178.01198858</v>
      </c>
      <c r="DW44" s="19">
        <f t="shared" si="10"/>
        <v>-87143496.779149994</v>
      </c>
      <c r="DX44" s="19">
        <f t="shared" si="10"/>
        <v>-87421037.291798368</v>
      </c>
      <c r="DY44" s="19">
        <f t="shared" si="10"/>
        <v>-87637698.33940962</v>
      </c>
      <c r="DZ44" s="19">
        <f t="shared" si="10"/>
        <v>-87758337.912390664</v>
      </c>
      <c r="EA44" s="19">
        <f t="shared" si="10"/>
        <v>-87809572.495854124</v>
      </c>
      <c r="EB44" s="19">
        <f t="shared" si="10"/>
        <v>-87823256.508996785</v>
      </c>
    </row>
    <row r="45" spans="1:132" outlineLevel="2">
      <c r="A45" s="2" t="s">
        <v>53</v>
      </c>
      <c r="C45" s="9" t="s">
        <v>127</v>
      </c>
      <c r="D45" s="9" t="s">
        <v>164</v>
      </c>
      <c r="E45" s="8">
        <v>0</v>
      </c>
      <c r="F45" s="8">
        <v>5806618.6799999997</v>
      </c>
      <c r="G45" s="24">
        <v>5806618.6799999997</v>
      </c>
      <c r="H45" s="24">
        <v>5806618.6799999997</v>
      </c>
      <c r="I45" s="24">
        <v>5806618.6799999997</v>
      </c>
      <c r="J45" s="24">
        <v>5806618.6799999997</v>
      </c>
      <c r="K45" s="24">
        <v>5806618.6799999997</v>
      </c>
      <c r="L45" s="24">
        <v>5806618.6799999997</v>
      </c>
      <c r="M45" s="24">
        <v>5806618.6799999997</v>
      </c>
      <c r="N45" s="24">
        <v>5806618.6799999997</v>
      </c>
      <c r="O45" s="24">
        <v>5806618.6799999997</v>
      </c>
      <c r="P45" s="24">
        <v>5806618.6799999997</v>
      </c>
      <c r="Q45" s="24">
        <v>5806618.6799999997</v>
      </c>
      <c r="R45" s="8">
        <v>6533995.3899999997</v>
      </c>
      <c r="S45" s="5">
        <v>6533995.3899999997</v>
      </c>
      <c r="T45" s="5">
        <v>6533995.3899999997</v>
      </c>
      <c r="U45" s="5">
        <v>6533995.3899999997</v>
      </c>
      <c r="V45" s="5">
        <v>6533995.3899999997</v>
      </c>
      <c r="W45" s="5">
        <v>6533995.3899999997</v>
      </c>
      <c r="X45" s="5">
        <v>6533995.3899999997</v>
      </c>
      <c r="Y45" s="1">
        <v>6533995.3899999997</v>
      </c>
      <c r="Z45" s="5">
        <v>6533995.3899999997</v>
      </c>
      <c r="AA45" s="5">
        <v>6533995.3899999997</v>
      </c>
      <c r="AB45" s="1">
        <v>6533995.3899999997</v>
      </c>
      <c r="AC45" s="25">
        <v>6533995.3899999997</v>
      </c>
      <c r="AD45" s="8">
        <v>28411.19</v>
      </c>
      <c r="AE45" s="5">
        <v>28411.19</v>
      </c>
      <c r="AF45" s="5">
        <v>28411.19</v>
      </c>
      <c r="AG45" s="5">
        <v>28411.19</v>
      </c>
      <c r="AH45" s="5">
        <v>28411.19</v>
      </c>
      <c r="AI45" s="5">
        <v>28411.19</v>
      </c>
      <c r="AJ45" s="5">
        <v>28411.19</v>
      </c>
      <c r="AK45" s="5">
        <v>28411.19</v>
      </c>
      <c r="AL45" s="5">
        <v>28411.19</v>
      </c>
      <c r="AM45" s="5">
        <v>28411.19</v>
      </c>
      <c r="AN45" s="5">
        <v>28411.19</v>
      </c>
      <c r="AO45" s="5">
        <v>28411.19</v>
      </c>
      <c r="AP45" s="5">
        <v>-61846.33</v>
      </c>
      <c r="AQ45" s="5">
        <v>-61846.33</v>
      </c>
      <c r="AR45" s="5">
        <v>-61846.33</v>
      </c>
      <c r="AS45" s="5">
        <v>-61846.33</v>
      </c>
      <c r="AT45" s="5">
        <v>-61846.33</v>
      </c>
      <c r="AU45" s="5">
        <v>-61846.33</v>
      </c>
      <c r="AV45" s="5">
        <v>-61846.33</v>
      </c>
      <c r="AW45" s="5">
        <v>-61846.33</v>
      </c>
      <c r="AX45" s="5">
        <v>-61846.33</v>
      </c>
      <c r="AY45" s="5">
        <v>-61846.33</v>
      </c>
      <c r="AZ45" s="5">
        <v>-61846.33</v>
      </c>
      <c r="BA45" s="5">
        <v>-61846.33</v>
      </c>
      <c r="BB45" s="5">
        <v>-1079984.9949999999</v>
      </c>
      <c r="BC45" s="8">
        <v>-1079984.9949999999</v>
      </c>
      <c r="BD45" s="5">
        <v>-1079984.9949999999</v>
      </c>
      <c r="BE45" s="5">
        <v>-1079984.9949999999</v>
      </c>
      <c r="BF45" s="5">
        <v>-1079984.9949999999</v>
      </c>
      <c r="BG45" s="5">
        <v>-1079984.9949999999</v>
      </c>
      <c r="BH45" s="5">
        <v>-1079984.9949999999</v>
      </c>
      <c r="BI45" s="5">
        <v>-1079984.9949999999</v>
      </c>
      <c r="BJ45" s="5">
        <v>-1079984.9949999999</v>
      </c>
      <c r="BK45" s="5">
        <v>-1430685.0249999999</v>
      </c>
      <c r="BL45" s="5">
        <v>-1430685.0249999999</v>
      </c>
      <c r="BM45" s="5">
        <v>-1430685.0249999999</v>
      </c>
      <c r="BN45" s="5">
        <v>-1162679.76</v>
      </c>
      <c r="BO45" s="5">
        <v>-1162679.76</v>
      </c>
      <c r="BP45" s="5">
        <v>-1162679.76</v>
      </c>
      <c r="BQ45" s="5">
        <v>-1162679.76</v>
      </c>
      <c r="BR45" s="5">
        <v>-1162679.76</v>
      </c>
      <c r="BS45" s="5">
        <v>-1162679.76</v>
      </c>
      <c r="BT45" s="5">
        <v>-1162679.76</v>
      </c>
      <c r="BU45" s="5">
        <v>-1162679.76</v>
      </c>
      <c r="BV45" s="5">
        <v>-1162679.76</v>
      </c>
      <c r="BW45" s="5">
        <v>-1162679.76</v>
      </c>
      <c r="BX45" s="8">
        <v>-1162679.76</v>
      </c>
      <c r="BY45" s="8">
        <v>-1162679.76</v>
      </c>
      <c r="BZ45" s="8">
        <v>2136049.7149999999</v>
      </c>
      <c r="CA45" s="5">
        <v>2136049.7149999999</v>
      </c>
      <c r="CB45" s="5">
        <v>2136049.7149999999</v>
      </c>
      <c r="CC45" s="5">
        <v>2136049.7149999999</v>
      </c>
      <c r="CD45" s="5">
        <v>2136049.7149999999</v>
      </c>
      <c r="CE45" s="5">
        <v>2136049.7149999999</v>
      </c>
      <c r="CF45" s="5">
        <v>2136049.7149999999</v>
      </c>
      <c r="CG45" s="5">
        <v>2136049.7149999999</v>
      </c>
      <c r="CH45" s="5">
        <v>2136049.7149999999</v>
      </c>
      <c r="CI45" s="5">
        <v>2136049.7149999999</v>
      </c>
      <c r="CJ45" s="5">
        <v>2136049.7149999999</v>
      </c>
      <c r="CK45" s="5">
        <v>2136049.7149999999</v>
      </c>
      <c r="CL45" s="8">
        <v>-355656</v>
      </c>
      <c r="CM45" s="5">
        <v>-355656</v>
      </c>
      <c r="CN45" s="5">
        <v>-355656</v>
      </c>
      <c r="CO45" s="5">
        <v>-355656</v>
      </c>
      <c r="CP45" s="5">
        <v>-355656</v>
      </c>
      <c r="CQ45" s="5">
        <v>-355656</v>
      </c>
      <c r="CR45" s="5">
        <v>-355656</v>
      </c>
      <c r="CS45" s="5">
        <v>-355656</v>
      </c>
      <c r="CT45" s="5">
        <v>-355656</v>
      </c>
      <c r="CU45" s="5">
        <v>-355656</v>
      </c>
      <c r="CV45" s="5">
        <v>-355656</v>
      </c>
      <c r="CW45" s="5">
        <v>-355656</v>
      </c>
      <c r="CX45" s="8">
        <v>-4070121</v>
      </c>
      <c r="CY45" s="8">
        <v>-4070121</v>
      </c>
      <c r="CZ45" s="8">
        <v>-4070121</v>
      </c>
      <c r="DA45" s="8">
        <v>-2544676</v>
      </c>
      <c r="DB45" s="8">
        <v>-2544676</v>
      </c>
      <c r="DC45" s="8">
        <v>-2544676</v>
      </c>
      <c r="DD45" s="8">
        <v>-898632</v>
      </c>
      <c r="DE45" s="8">
        <v>-898632</v>
      </c>
      <c r="DF45" s="8">
        <v>-898632</v>
      </c>
      <c r="DG45" s="8">
        <v>724522</v>
      </c>
      <c r="DH45" s="5">
        <f>DG45</f>
        <v>724522</v>
      </c>
      <c r="DI45" s="5">
        <f t="shared" ref="DI45:EB58" si="11">DH45</f>
        <v>724522</v>
      </c>
      <c r="DJ45" s="5">
        <f t="shared" si="11"/>
        <v>724522</v>
      </c>
      <c r="DK45" s="5">
        <f t="shared" si="11"/>
        <v>724522</v>
      </c>
      <c r="DL45" s="5">
        <f t="shared" si="11"/>
        <v>724522</v>
      </c>
      <c r="DM45" s="5">
        <f t="shared" si="11"/>
        <v>724522</v>
      </c>
      <c r="DN45" s="5">
        <f t="shared" si="11"/>
        <v>724522</v>
      </c>
      <c r="DO45" s="5">
        <f t="shared" si="11"/>
        <v>724522</v>
      </c>
      <c r="DP45" s="5">
        <f t="shared" si="11"/>
        <v>724522</v>
      </c>
      <c r="DQ45" s="5">
        <f t="shared" si="11"/>
        <v>724522</v>
      </c>
      <c r="DR45" s="5">
        <f t="shared" si="11"/>
        <v>724522</v>
      </c>
      <c r="DS45" s="5">
        <f t="shared" si="11"/>
        <v>724522</v>
      </c>
      <c r="DT45" s="5">
        <f t="shared" si="11"/>
        <v>724522</v>
      </c>
      <c r="DU45" s="5">
        <f t="shared" si="11"/>
        <v>724522</v>
      </c>
      <c r="DV45" s="5">
        <f t="shared" si="11"/>
        <v>724522</v>
      </c>
      <c r="DW45" s="5">
        <f t="shared" si="11"/>
        <v>724522</v>
      </c>
      <c r="DX45" s="5">
        <f t="shared" si="11"/>
        <v>724522</v>
      </c>
      <c r="DY45" s="5">
        <f t="shared" si="11"/>
        <v>724522</v>
      </c>
      <c r="DZ45" s="5">
        <f t="shared" si="11"/>
        <v>724522</v>
      </c>
      <c r="EA45" s="5">
        <f t="shared" si="11"/>
        <v>724522</v>
      </c>
      <c r="EB45" s="5">
        <f t="shared" si="11"/>
        <v>724522</v>
      </c>
    </row>
    <row r="46" spans="1:132" outlineLevel="2">
      <c r="A46" s="2" t="s">
        <v>54</v>
      </c>
      <c r="C46" s="9" t="s">
        <v>127</v>
      </c>
      <c r="D46" s="9" t="s">
        <v>165</v>
      </c>
      <c r="E46" s="8">
        <v>0</v>
      </c>
      <c r="F46" s="8">
        <v>-6769357.5700000003</v>
      </c>
      <c r="G46" s="24">
        <v>-6769357.5700000003</v>
      </c>
      <c r="H46" s="24">
        <v>-6769357.5700000003</v>
      </c>
      <c r="I46" s="24">
        <v>-6769357.5700000003</v>
      </c>
      <c r="J46" s="24">
        <v>-6769357.5700000003</v>
      </c>
      <c r="K46" s="24">
        <v>-6769357.5700000003</v>
      </c>
      <c r="L46" s="24">
        <v>-6769357.5700000003</v>
      </c>
      <c r="M46" s="24">
        <v>-6769357.5700000003</v>
      </c>
      <c r="N46" s="24">
        <v>-6769357.5700000003</v>
      </c>
      <c r="O46" s="24">
        <v>-6769357.5700000003</v>
      </c>
      <c r="P46" s="24">
        <v>-6769357.5700000003</v>
      </c>
      <c r="Q46" s="24">
        <v>-6769357.5700000003</v>
      </c>
      <c r="R46" s="8">
        <v>-7698514.5199999996</v>
      </c>
      <c r="S46" s="5">
        <v>-7698514.5199999996</v>
      </c>
      <c r="T46" s="5">
        <v>-7698514.5199999996</v>
      </c>
      <c r="U46" s="5">
        <v>-7698514.5199999996</v>
      </c>
      <c r="V46" s="5">
        <v>-7698514.5199999996</v>
      </c>
      <c r="W46" s="5">
        <v>-7698514.5199999996</v>
      </c>
      <c r="X46" s="5">
        <v>-7698514.5199999996</v>
      </c>
      <c r="Y46" s="1">
        <v>-7698514.5199999996</v>
      </c>
      <c r="Z46" s="5">
        <v>-7698514.5199999996</v>
      </c>
      <c r="AA46" s="5">
        <v>-7698514.5199999996</v>
      </c>
      <c r="AB46" s="1">
        <v>-7698514.5199999996</v>
      </c>
      <c r="AC46" s="25">
        <v>-7698514.5199999996</v>
      </c>
      <c r="AD46" s="8">
        <v>-2126384.08</v>
      </c>
      <c r="AE46" s="5">
        <v>-2126384.08</v>
      </c>
      <c r="AF46" s="5">
        <v>-2126384.08</v>
      </c>
      <c r="AG46" s="5">
        <v>-2126384.08</v>
      </c>
      <c r="AH46" s="5">
        <v>-2126384.08</v>
      </c>
      <c r="AI46" s="5">
        <v>-2126384.08</v>
      </c>
      <c r="AJ46" s="5">
        <v>-2126384.08</v>
      </c>
      <c r="AK46" s="5">
        <v>-2126384.08</v>
      </c>
      <c r="AL46" s="5">
        <v>-2126384.08</v>
      </c>
      <c r="AM46" s="5">
        <v>-2126384.08</v>
      </c>
      <c r="AN46" s="5">
        <v>-2126384.08</v>
      </c>
      <c r="AO46" s="5">
        <v>-2126384.08</v>
      </c>
      <c r="AP46" s="5">
        <v>-1157649.6950000001</v>
      </c>
      <c r="AQ46" s="5">
        <v>-1157649.6950000001</v>
      </c>
      <c r="AR46" s="5">
        <v>-1157649.6950000001</v>
      </c>
      <c r="AS46" s="5">
        <v>-1157649.6950000001</v>
      </c>
      <c r="AT46" s="5">
        <v>-1157649.6950000001</v>
      </c>
      <c r="AU46" s="5">
        <v>-1157649.6950000001</v>
      </c>
      <c r="AV46" s="5">
        <v>-1157649.6950000001</v>
      </c>
      <c r="AW46" s="5">
        <v>-1157649.6950000001</v>
      </c>
      <c r="AX46" s="5">
        <v>-1157649.6950000001</v>
      </c>
      <c r="AY46" s="5">
        <v>-1157649.6950000001</v>
      </c>
      <c r="AZ46" s="5">
        <v>-1157649.6950000001</v>
      </c>
      <c r="BA46" s="5">
        <v>-1157649.6950000001</v>
      </c>
      <c r="BB46" s="5">
        <v>-67853.865000000005</v>
      </c>
      <c r="BC46" s="8">
        <v>-67853.865000000005</v>
      </c>
      <c r="BD46" s="5">
        <v>-67853.865000000005</v>
      </c>
      <c r="BE46" s="5">
        <v>-67853.865000000005</v>
      </c>
      <c r="BF46" s="5">
        <v>-67853.865000000005</v>
      </c>
      <c r="BG46" s="5">
        <v>-67853.865000000005</v>
      </c>
      <c r="BH46" s="5">
        <v>-67853.865000000005</v>
      </c>
      <c r="BI46" s="5">
        <v>-67853.865000000005</v>
      </c>
      <c r="BJ46" s="5">
        <v>-67853.865000000005</v>
      </c>
      <c r="BK46" s="5">
        <v>-67853.865000000005</v>
      </c>
      <c r="BL46" s="5">
        <v>-67853.865000000005</v>
      </c>
      <c r="BM46" s="5">
        <v>-67853.865000000005</v>
      </c>
      <c r="BN46" s="5">
        <v>-67853.865000000005</v>
      </c>
      <c r="BO46" s="5">
        <v>-67853.865000000005</v>
      </c>
      <c r="BP46" s="5">
        <v>-67853.865000000005</v>
      </c>
      <c r="BQ46" s="5">
        <v>-67853.865000000005</v>
      </c>
      <c r="BR46" s="5">
        <v>-67853.865000000005</v>
      </c>
      <c r="BS46" s="5">
        <v>-67853.865000000005</v>
      </c>
      <c r="BT46" s="5">
        <v>-67853.865000000005</v>
      </c>
      <c r="BU46" s="5">
        <v>-67853.865000000005</v>
      </c>
      <c r="BV46" s="5">
        <v>-67853.865000000005</v>
      </c>
      <c r="BW46" s="5">
        <v>-67853.865000000005</v>
      </c>
      <c r="BX46" s="8">
        <v>-67853.865000000005</v>
      </c>
      <c r="BY46" s="8">
        <v>-67853.865000000005</v>
      </c>
      <c r="BZ46" s="8">
        <v>-3007698.915</v>
      </c>
      <c r="CA46" s="5">
        <v>-3007698.915</v>
      </c>
      <c r="CB46" s="5">
        <v>-3007698.915</v>
      </c>
      <c r="CC46" s="5">
        <v>-3007698.915</v>
      </c>
      <c r="CD46" s="5">
        <v>-3007698.915</v>
      </c>
      <c r="CE46" s="5">
        <v>-3007698.915</v>
      </c>
      <c r="CF46" s="5">
        <v>-3007698.915</v>
      </c>
      <c r="CG46" s="5">
        <v>-3007698.915</v>
      </c>
      <c r="CH46" s="5">
        <v>-3007698.915</v>
      </c>
      <c r="CI46" s="5">
        <v>-3007698.915</v>
      </c>
      <c r="CJ46" s="5">
        <v>-3007698.915</v>
      </c>
      <c r="CK46" s="5">
        <v>-3007698.915</v>
      </c>
      <c r="CL46" s="8">
        <v>-333873</v>
      </c>
      <c r="CM46" s="5">
        <v>-333873</v>
      </c>
      <c r="CN46" s="5">
        <v>-333873</v>
      </c>
      <c r="CO46" s="5">
        <v>-333873</v>
      </c>
      <c r="CP46" s="5">
        <v>-333873</v>
      </c>
      <c r="CQ46" s="5">
        <v>-333873</v>
      </c>
      <c r="CR46" s="5">
        <v>-333873</v>
      </c>
      <c r="CS46" s="5">
        <v>-333873</v>
      </c>
      <c r="CT46" s="5">
        <v>-333873</v>
      </c>
      <c r="CU46" s="5">
        <v>-333873</v>
      </c>
      <c r="CV46" s="5">
        <v>-333873</v>
      </c>
      <c r="CW46" s="5">
        <v>-333873</v>
      </c>
      <c r="CX46" s="8">
        <v>1529071</v>
      </c>
      <c r="CY46" s="8">
        <v>1529071</v>
      </c>
      <c r="CZ46" s="8">
        <v>1529071</v>
      </c>
      <c r="DA46" s="8">
        <v>955989</v>
      </c>
      <c r="DB46" s="8">
        <v>955989</v>
      </c>
      <c r="DC46" s="8">
        <v>955989</v>
      </c>
      <c r="DD46" s="8">
        <v>-1033843</v>
      </c>
      <c r="DE46" s="8">
        <v>-1033843</v>
      </c>
      <c r="DF46" s="8">
        <v>-1033843</v>
      </c>
      <c r="DG46" s="8">
        <v>-1236601</v>
      </c>
      <c r="DH46" s="5">
        <f t="shared" ref="DH46:DW61" si="12">DG46</f>
        <v>-1236601</v>
      </c>
      <c r="DI46" s="5">
        <f t="shared" si="12"/>
        <v>-1236601</v>
      </c>
      <c r="DJ46" s="5">
        <f t="shared" si="12"/>
        <v>-1236601</v>
      </c>
      <c r="DK46" s="5">
        <f t="shared" si="12"/>
        <v>-1236601</v>
      </c>
      <c r="DL46" s="5">
        <f t="shared" si="12"/>
        <v>-1236601</v>
      </c>
      <c r="DM46" s="5">
        <f t="shared" si="12"/>
        <v>-1236601</v>
      </c>
      <c r="DN46" s="5">
        <f t="shared" si="12"/>
        <v>-1236601</v>
      </c>
      <c r="DO46" s="5">
        <f t="shared" si="12"/>
        <v>-1236601</v>
      </c>
      <c r="DP46" s="5">
        <f t="shared" si="12"/>
        <v>-1236601</v>
      </c>
      <c r="DQ46" s="5">
        <f t="shared" si="12"/>
        <v>-1236601</v>
      </c>
      <c r="DR46" s="5">
        <f t="shared" si="12"/>
        <v>-1236601</v>
      </c>
      <c r="DS46" s="5">
        <f t="shared" si="12"/>
        <v>-1236601</v>
      </c>
      <c r="DT46" s="5">
        <f t="shared" si="12"/>
        <v>-1236601</v>
      </c>
      <c r="DU46" s="5">
        <f t="shared" si="12"/>
        <v>-1236601</v>
      </c>
      <c r="DV46" s="5">
        <f t="shared" si="12"/>
        <v>-1236601</v>
      </c>
      <c r="DW46" s="5">
        <f t="shared" si="12"/>
        <v>-1236601</v>
      </c>
      <c r="DX46" s="5">
        <f t="shared" si="11"/>
        <v>-1236601</v>
      </c>
      <c r="DY46" s="5">
        <f t="shared" si="11"/>
        <v>-1236601</v>
      </c>
      <c r="DZ46" s="5">
        <f t="shared" si="11"/>
        <v>-1236601</v>
      </c>
      <c r="EA46" s="5">
        <f t="shared" si="11"/>
        <v>-1236601</v>
      </c>
      <c r="EB46" s="5">
        <f t="shared" si="11"/>
        <v>-1236601</v>
      </c>
    </row>
    <row r="47" spans="1:132" outlineLevel="2">
      <c r="A47" s="2" t="s">
        <v>55</v>
      </c>
      <c r="C47" s="9" t="s">
        <v>127</v>
      </c>
      <c r="D47" s="9" t="s">
        <v>166</v>
      </c>
      <c r="E47" s="8">
        <v>0</v>
      </c>
      <c r="F47" s="8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8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1">
        <v>0</v>
      </c>
      <c r="Z47" s="5">
        <v>0</v>
      </c>
      <c r="AA47" s="5">
        <v>0</v>
      </c>
      <c r="AB47" s="1">
        <v>0</v>
      </c>
      <c r="AC47" s="25">
        <v>0</v>
      </c>
      <c r="AD47" s="8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8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8">
        <v>0</v>
      </c>
      <c r="BY47" s="8">
        <v>0</v>
      </c>
      <c r="BZ47" s="8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8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5">
        <f t="shared" si="12"/>
        <v>0</v>
      </c>
      <c r="DI47" s="5">
        <f t="shared" si="11"/>
        <v>0</v>
      </c>
      <c r="DJ47" s="5">
        <f t="shared" si="11"/>
        <v>0</v>
      </c>
      <c r="DK47" s="5">
        <f t="shared" si="11"/>
        <v>0</v>
      </c>
      <c r="DL47" s="5">
        <f t="shared" si="11"/>
        <v>0</v>
      </c>
      <c r="DM47" s="5">
        <f t="shared" si="11"/>
        <v>0</v>
      </c>
      <c r="DN47" s="5">
        <f t="shared" si="11"/>
        <v>0</v>
      </c>
      <c r="DO47" s="5">
        <f t="shared" si="11"/>
        <v>0</v>
      </c>
      <c r="DP47" s="5">
        <f t="shared" si="11"/>
        <v>0</v>
      </c>
      <c r="DQ47" s="5">
        <f t="shared" si="11"/>
        <v>0</v>
      </c>
      <c r="DR47" s="5">
        <f t="shared" si="11"/>
        <v>0</v>
      </c>
      <c r="DS47" s="5">
        <f t="shared" si="11"/>
        <v>0</v>
      </c>
      <c r="DT47" s="5">
        <f t="shared" si="11"/>
        <v>0</v>
      </c>
      <c r="DU47" s="5">
        <f t="shared" si="11"/>
        <v>0</v>
      </c>
      <c r="DV47" s="5">
        <f t="shared" si="11"/>
        <v>0</v>
      </c>
      <c r="DW47" s="5">
        <f t="shared" si="11"/>
        <v>0</v>
      </c>
      <c r="DX47" s="5">
        <f t="shared" si="11"/>
        <v>0</v>
      </c>
      <c r="DY47" s="5">
        <f t="shared" si="11"/>
        <v>0</v>
      </c>
      <c r="DZ47" s="5">
        <f t="shared" si="11"/>
        <v>0</v>
      </c>
      <c r="EA47" s="5">
        <f t="shared" si="11"/>
        <v>0</v>
      </c>
      <c r="EB47" s="5">
        <f t="shared" si="11"/>
        <v>0</v>
      </c>
    </row>
    <row r="48" spans="1:132" s="6" customFormat="1" outlineLevel="1">
      <c r="A48" s="6" t="s">
        <v>243</v>
      </c>
      <c r="C48" s="26"/>
      <c r="D48" s="26"/>
      <c r="E48" s="19">
        <v>0</v>
      </c>
      <c r="F48" s="19">
        <v>-962738.8900000006</v>
      </c>
      <c r="G48" s="27">
        <v>-962738.8900000006</v>
      </c>
      <c r="H48" s="27">
        <v>-962738.8900000006</v>
      </c>
      <c r="I48" s="27">
        <v>-962738.8900000006</v>
      </c>
      <c r="J48" s="27">
        <v>-962738.8900000006</v>
      </c>
      <c r="K48" s="27">
        <v>-962738.8900000006</v>
      </c>
      <c r="L48" s="27">
        <v>-962738.8900000006</v>
      </c>
      <c r="M48" s="27">
        <v>-962738.8900000006</v>
      </c>
      <c r="N48" s="27">
        <v>-962738.8900000006</v>
      </c>
      <c r="O48" s="27">
        <v>-962738.8900000006</v>
      </c>
      <c r="P48" s="27">
        <v>-962738.8900000006</v>
      </c>
      <c r="Q48" s="27">
        <v>-962738.8900000006</v>
      </c>
      <c r="R48" s="19">
        <v>-1164519.1299999999</v>
      </c>
      <c r="S48" s="11">
        <v>-1164519.1299999999</v>
      </c>
      <c r="T48" s="11">
        <v>-1164519.1299999999</v>
      </c>
      <c r="U48" s="11">
        <v>-1164519.1299999999</v>
      </c>
      <c r="V48" s="11">
        <v>-1164519.1299999999</v>
      </c>
      <c r="W48" s="11">
        <v>-1164519.1299999999</v>
      </c>
      <c r="X48" s="11">
        <v>-1164519.1299999999</v>
      </c>
      <c r="Y48" s="10">
        <v>-1164519.1299999999</v>
      </c>
      <c r="Z48" s="11">
        <v>-1164519.1299999999</v>
      </c>
      <c r="AA48" s="11">
        <v>-1164519.1299999999</v>
      </c>
      <c r="AB48" s="10">
        <v>-1164519.1299999999</v>
      </c>
      <c r="AC48" s="28">
        <v>-1164519.1299999999</v>
      </c>
      <c r="AD48" s="19">
        <v>-2097972.89</v>
      </c>
      <c r="AE48" s="11">
        <v>-2097972.89</v>
      </c>
      <c r="AF48" s="11">
        <v>-2097972.89</v>
      </c>
      <c r="AG48" s="11">
        <v>-2097972.89</v>
      </c>
      <c r="AH48" s="11">
        <v>-2097972.89</v>
      </c>
      <c r="AI48" s="11">
        <v>-2097972.89</v>
      </c>
      <c r="AJ48" s="11">
        <v>-2097972.89</v>
      </c>
      <c r="AK48" s="11">
        <v>-2097972.89</v>
      </c>
      <c r="AL48" s="11">
        <v>-2097972.89</v>
      </c>
      <c r="AM48" s="11">
        <v>-2097972.89</v>
      </c>
      <c r="AN48" s="11">
        <v>-2097972.89</v>
      </c>
      <c r="AO48" s="11">
        <v>-2097972.89</v>
      </c>
      <c r="AP48" s="11">
        <v>-1219496.0250000001</v>
      </c>
      <c r="AQ48" s="11">
        <v>-1219496.0250000001</v>
      </c>
      <c r="AR48" s="11">
        <v>-1219496.0250000001</v>
      </c>
      <c r="AS48" s="11">
        <v>-1219496.0250000001</v>
      </c>
      <c r="AT48" s="11">
        <v>-1219496.0250000001</v>
      </c>
      <c r="AU48" s="11">
        <v>-1219496.0250000001</v>
      </c>
      <c r="AV48" s="11">
        <v>-1219496.0250000001</v>
      </c>
      <c r="AW48" s="11">
        <v>-1219496.0250000001</v>
      </c>
      <c r="AX48" s="11">
        <v>-1219496.0250000001</v>
      </c>
      <c r="AY48" s="11">
        <v>-1219496.0250000001</v>
      </c>
      <c r="AZ48" s="11">
        <v>-1219496.0250000001</v>
      </c>
      <c r="BA48" s="11">
        <v>-1219496.0250000001</v>
      </c>
      <c r="BB48" s="11">
        <v>-1147838.8599999999</v>
      </c>
      <c r="BC48" s="19">
        <v>-1147838.8599999999</v>
      </c>
      <c r="BD48" s="11">
        <v>-1147838.8599999999</v>
      </c>
      <c r="BE48" s="11">
        <v>-1147838.8599999999</v>
      </c>
      <c r="BF48" s="11">
        <v>-1147838.8599999999</v>
      </c>
      <c r="BG48" s="11">
        <v>-1147838.8599999999</v>
      </c>
      <c r="BH48" s="11">
        <v>-1147838.8599999999</v>
      </c>
      <c r="BI48" s="11">
        <v>-1147838.8599999999</v>
      </c>
      <c r="BJ48" s="11">
        <v>-1147838.8599999999</v>
      </c>
      <c r="BK48" s="11">
        <v>-1498538.89</v>
      </c>
      <c r="BL48" s="11">
        <v>-1498538.89</v>
      </c>
      <c r="BM48" s="11">
        <v>-1498538.89</v>
      </c>
      <c r="BN48" s="11">
        <v>-1230533.625</v>
      </c>
      <c r="BO48" s="11">
        <v>-1230533.625</v>
      </c>
      <c r="BP48" s="11">
        <v>-1230533.625</v>
      </c>
      <c r="BQ48" s="11">
        <v>-1230533.625</v>
      </c>
      <c r="BR48" s="11">
        <v>-1230533.625</v>
      </c>
      <c r="BS48" s="11">
        <v>-1230533.625</v>
      </c>
      <c r="BT48" s="11">
        <v>-1230533.625</v>
      </c>
      <c r="BU48" s="11">
        <v>-1230533.625</v>
      </c>
      <c r="BV48" s="11">
        <v>-1230533.625</v>
      </c>
      <c r="BW48" s="11">
        <v>-1230533.625</v>
      </c>
      <c r="BX48" s="19">
        <v>-1230533.625</v>
      </c>
      <c r="BY48" s="19">
        <v>-1230533.625</v>
      </c>
      <c r="BZ48" s="19">
        <v>-871649.20000000019</v>
      </c>
      <c r="CA48" s="19">
        <v>-871649.20000000019</v>
      </c>
      <c r="CB48" s="19">
        <v>-871649.20000000019</v>
      </c>
      <c r="CC48" s="19">
        <v>-871649.20000000019</v>
      </c>
      <c r="CD48" s="19">
        <v>-871649.20000000019</v>
      </c>
      <c r="CE48" s="19">
        <v>-871649.20000000019</v>
      </c>
      <c r="CF48" s="19">
        <v>-871649.20000000019</v>
      </c>
      <c r="CG48" s="19">
        <v>-871649.20000000019</v>
      </c>
      <c r="CH48" s="19">
        <v>-871649.20000000019</v>
      </c>
      <c r="CI48" s="19">
        <v>-871649.20000000019</v>
      </c>
      <c r="CJ48" s="19">
        <v>-871649.20000000019</v>
      </c>
      <c r="CK48" s="19">
        <v>-871649.20000000019</v>
      </c>
      <c r="CL48" s="19">
        <v>-689529</v>
      </c>
      <c r="CM48" s="19">
        <v>-689529</v>
      </c>
      <c r="CN48" s="19">
        <v>-689529</v>
      </c>
      <c r="CO48" s="19">
        <v>-689529</v>
      </c>
      <c r="CP48" s="19">
        <v>-689529</v>
      </c>
      <c r="CQ48" s="19">
        <v>-689529</v>
      </c>
      <c r="CR48" s="19">
        <v>-689529</v>
      </c>
      <c r="CS48" s="19">
        <v>-689529</v>
      </c>
      <c r="CT48" s="19">
        <v>-689529</v>
      </c>
      <c r="CU48" s="19">
        <v>-689529</v>
      </c>
      <c r="CV48" s="19">
        <v>-689529</v>
      </c>
      <c r="CW48" s="19">
        <v>-689529</v>
      </c>
      <c r="CX48" s="19">
        <v>-2541050</v>
      </c>
      <c r="CY48" s="19">
        <v>-2541050</v>
      </c>
      <c r="CZ48" s="19">
        <v>-2541050</v>
      </c>
      <c r="DA48" s="19">
        <v>-1588687</v>
      </c>
      <c r="DB48" s="19">
        <v>-1588687</v>
      </c>
      <c r="DC48" s="19">
        <v>-1588687</v>
      </c>
      <c r="DD48" s="19">
        <v>-1932475</v>
      </c>
      <c r="DE48" s="19">
        <v>-1932475</v>
      </c>
      <c r="DF48" s="19">
        <v>-1932475</v>
      </c>
      <c r="DG48" s="19">
        <v>-512079</v>
      </c>
      <c r="DH48" s="19">
        <f>SUBTOTAL(9,DH45:DH47)</f>
        <v>-512079</v>
      </c>
      <c r="DI48" s="19">
        <f t="shared" ref="DI48:EB48" si="13">SUBTOTAL(9,DI45:DI47)</f>
        <v>-512079</v>
      </c>
      <c r="DJ48" s="19">
        <f t="shared" si="13"/>
        <v>-512079</v>
      </c>
      <c r="DK48" s="19">
        <f t="shared" si="13"/>
        <v>-512079</v>
      </c>
      <c r="DL48" s="19">
        <f t="shared" si="13"/>
        <v>-512079</v>
      </c>
      <c r="DM48" s="19">
        <f t="shared" si="13"/>
        <v>-512079</v>
      </c>
      <c r="DN48" s="19">
        <f t="shared" si="13"/>
        <v>-512079</v>
      </c>
      <c r="DO48" s="19">
        <f t="shared" si="13"/>
        <v>-512079</v>
      </c>
      <c r="DP48" s="19">
        <f t="shared" si="13"/>
        <v>-512079</v>
      </c>
      <c r="DQ48" s="19">
        <f t="shared" si="13"/>
        <v>-512079</v>
      </c>
      <c r="DR48" s="19">
        <f t="shared" si="13"/>
        <v>-512079</v>
      </c>
      <c r="DS48" s="19">
        <f t="shared" si="13"/>
        <v>-512079</v>
      </c>
      <c r="DT48" s="19">
        <f t="shared" si="13"/>
        <v>-512079</v>
      </c>
      <c r="DU48" s="19">
        <f t="shared" si="13"/>
        <v>-512079</v>
      </c>
      <c r="DV48" s="19">
        <f t="shared" si="13"/>
        <v>-512079</v>
      </c>
      <c r="DW48" s="19">
        <f t="shared" si="13"/>
        <v>-512079</v>
      </c>
      <c r="DX48" s="19">
        <f t="shared" si="13"/>
        <v>-512079</v>
      </c>
      <c r="DY48" s="19">
        <f t="shared" si="13"/>
        <v>-512079</v>
      </c>
      <c r="DZ48" s="19">
        <f t="shared" si="13"/>
        <v>-512079</v>
      </c>
      <c r="EA48" s="19">
        <f t="shared" si="13"/>
        <v>-512079</v>
      </c>
      <c r="EB48" s="19">
        <f t="shared" si="13"/>
        <v>-512079</v>
      </c>
    </row>
    <row r="49" spans="1:132" outlineLevel="2">
      <c r="A49" s="2" t="s">
        <v>73</v>
      </c>
      <c r="B49" s="2">
        <v>2830</v>
      </c>
      <c r="C49" s="9" t="s">
        <v>129</v>
      </c>
      <c r="D49" s="9" t="s">
        <v>184</v>
      </c>
      <c r="E49" s="8">
        <v>0</v>
      </c>
      <c r="F49" s="8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8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1">
        <v>0</v>
      </c>
      <c r="Z49" s="5">
        <v>0</v>
      </c>
      <c r="AA49" s="5">
        <v>0</v>
      </c>
      <c r="AB49" s="1">
        <v>0</v>
      </c>
      <c r="AC49" s="25">
        <v>0</v>
      </c>
      <c r="AD49" s="8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8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8">
        <v>0</v>
      </c>
      <c r="BY49" s="8">
        <v>0</v>
      </c>
      <c r="BZ49" s="8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8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5">
        <f t="shared" si="12"/>
        <v>0</v>
      </c>
      <c r="DI49" s="5">
        <f t="shared" si="11"/>
        <v>0</v>
      </c>
      <c r="DJ49" s="5">
        <f t="shared" si="11"/>
        <v>0</v>
      </c>
      <c r="DK49" s="5">
        <f t="shared" si="11"/>
        <v>0</v>
      </c>
      <c r="DL49" s="5">
        <f t="shared" si="11"/>
        <v>0</v>
      </c>
      <c r="DM49" s="5">
        <f t="shared" si="11"/>
        <v>0</v>
      </c>
      <c r="DN49" s="5">
        <f t="shared" si="11"/>
        <v>0</v>
      </c>
      <c r="DO49" s="5">
        <f t="shared" si="11"/>
        <v>0</v>
      </c>
      <c r="DP49" s="5">
        <f t="shared" si="11"/>
        <v>0</v>
      </c>
      <c r="DQ49" s="5">
        <f t="shared" si="11"/>
        <v>0</v>
      </c>
      <c r="DR49" s="5">
        <f t="shared" si="11"/>
        <v>0</v>
      </c>
      <c r="DS49" s="5">
        <f t="shared" si="11"/>
        <v>0</v>
      </c>
      <c r="DT49" s="5">
        <f t="shared" si="11"/>
        <v>0</v>
      </c>
      <c r="DU49" s="5">
        <f t="shared" si="11"/>
        <v>0</v>
      </c>
      <c r="DV49" s="5">
        <f t="shared" si="11"/>
        <v>0</v>
      </c>
      <c r="DW49" s="5">
        <f t="shared" si="11"/>
        <v>0</v>
      </c>
      <c r="DX49" s="5">
        <f t="shared" si="11"/>
        <v>0</v>
      </c>
      <c r="DY49" s="5">
        <f t="shared" si="11"/>
        <v>0</v>
      </c>
      <c r="DZ49" s="5">
        <f t="shared" si="11"/>
        <v>0</v>
      </c>
      <c r="EA49" s="5">
        <f t="shared" si="11"/>
        <v>0</v>
      </c>
      <c r="EB49" s="5">
        <f t="shared" si="11"/>
        <v>0</v>
      </c>
    </row>
    <row r="50" spans="1:132" outlineLevel="2">
      <c r="A50" s="2" t="s">
        <v>86</v>
      </c>
      <c r="B50" s="2">
        <v>2830</v>
      </c>
      <c r="C50" s="9" t="s">
        <v>129</v>
      </c>
      <c r="D50" s="9" t="s">
        <v>193</v>
      </c>
      <c r="E50" s="8">
        <v>0</v>
      </c>
      <c r="F50" s="8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8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1">
        <v>0</v>
      </c>
      <c r="Z50" s="5">
        <v>0</v>
      </c>
      <c r="AA50" s="5">
        <v>0</v>
      </c>
      <c r="AB50" s="1">
        <v>0</v>
      </c>
      <c r="AC50" s="25">
        <v>0</v>
      </c>
      <c r="AD50" s="8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8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8">
        <v>0</v>
      </c>
      <c r="BY50" s="8">
        <v>0</v>
      </c>
      <c r="BZ50" s="8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8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0</v>
      </c>
      <c r="DH50" s="5">
        <f t="shared" si="12"/>
        <v>0</v>
      </c>
      <c r="DI50" s="5">
        <f t="shared" si="11"/>
        <v>0</v>
      </c>
      <c r="DJ50" s="5">
        <f t="shared" si="11"/>
        <v>0</v>
      </c>
      <c r="DK50" s="5">
        <f t="shared" si="11"/>
        <v>0</v>
      </c>
      <c r="DL50" s="5">
        <f t="shared" si="11"/>
        <v>0</v>
      </c>
      <c r="DM50" s="5">
        <f t="shared" si="11"/>
        <v>0</v>
      </c>
      <c r="DN50" s="5">
        <f t="shared" si="11"/>
        <v>0</v>
      </c>
      <c r="DO50" s="5">
        <f t="shared" si="11"/>
        <v>0</v>
      </c>
      <c r="DP50" s="5">
        <f t="shared" si="11"/>
        <v>0</v>
      </c>
      <c r="DQ50" s="5">
        <f t="shared" si="11"/>
        <v>0</v>
      </c>
      <c r="DR50" s="5">
        <f t="shared" si="11"/>
        <v>0</v>
      </c>
      <c r="DS50" s="5">
        <f t="shared" si="11"/>
        <v>0</v>
      </c>
      <c r="DT50" s="5">
        <f t="shared" si="11"/>
        <v>0</v>
      </c>
      <c r="DU50" s="5">
        <f t="shared" si="11"/>
        <v>0</v>
      </c>
      <c r="DV50" s="5">
        <f t="shared" si="11"/>
        <v>0</v>
      </c>
      <c r="DW50" s="5">
        <f t="shared" si="11"/>
        <v>0</v>
      </c>
      <c r="DX50" s="5">
        <f t="shared" si="11"/>
        <v>0</v>
      </c>
      <c r="DY50" s="5">
        <f t="shared" si="11"/>
        <v>0</v>
      </c>
      <c r="DZ50" s="5">
        <f t="shared" si="11"/>
        <v>0</v>
      </c>
      <c r="EA50" s="5">
        <f t="shared" si="11"/>
        <v>0</v>
      </c>
      <c r="EB50" s="5">
        <f t="shared" si="11"/>
        <v>0</v>
      </c>
    </row>
    <row r="51" spans="1:132" s="6" customFormat="1" outlineLevel="1">
      <c r="A51" s="6" t="s">
        <v>244</v>
      </c>
      <c r="C51" s="26"/>
      <c r="D51" s="26"/>
      <c r="E51" s="19">
        <v>0</v>
      </c>
      <c r="F51" s="19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19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0">
        <v>0</v>
      </c>
      <c r="Z51" s="11">
        <v>0</v>
      </c>
      <c r="AA51" s="11">
        <v>0</v>
      </c>
      <c r="AB51" s="10">
        <v>0</v>
      </c>
      <c r="AC51" s="28">
        <v>0</v>
      </c>
      <c r="AD51" s="19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9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9">
        <v>0</v>
      </c>
      <c r="BY51" s="19">
        <v>0</v>
      </c>
      <c r="BZ51" s="19">
        <v>0</v>
      </c>
      <c r="CA51" s="19">
        <v>0</v>
      </c>
      <c r="CB51" s="19">
        <v>0</v>
      </c>
      <c r="CC51" s="19">
        <v>0</v>
      </c>
      <c r="CD51" s="19">
        <v>0</v>
      </c>
      <c r="CE51" s="19">
        <v>0</v>
      </c>
      <c r="CF51" s="19">
        <v>0</v>
      </c>
      <c r="CG51" s="19">
        <v>0</v>
      </c>
      <c r="CH51" s="19">
        <v>0</v>
      </c>
      <c r="CI51" s="19">
        <v>0</v>
      </c>
      <c r="CJ51" s="19">
        <v>0</v>
      </c>
      <c r="CK51" s="19">
        <v>0</v>
      </c>
      <c r="CL51" s="19">
        <v>0</v>
      </c>
      <c r="CM51" s="19">
        <v>0</v>
      </c>
      <c r="CN51" s="19">
        <v>0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0</v>
      </c>
      <c r="CW51" s="19">
        <v>0</v>
      </c>
      <c r="CX51" s="19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5">
        <f t="shared" si="12"/>
        <v>0</v>
      </c>
      <c r="DI51" s="5">
        <f t="shared" si="11"/>
        <v>0</v>
      </c>
      <c r="DJ51" s="5">
        <f t="shared" si="11"/>
        <v>0</v>
      </c>
      <c r="DK51" s="5">
        <f t="shared" si="11"/>
        <v>0</v>
      </c>
      <c r="DL51" s="5">
        <f t="shared" si="11"/>
        <v>0</v>
      </c>
      <c r="DM51" s="5">
        <f t="shared" si="11"/>
        <v>0</v>
      </c>
      <c r="DN51" s="5">
        <f t="shared" si="11"/>
        <v>0</v>
      </c>
      <c r="DO51" s="5">
        <f t="shared" si="11"/>
        <v>0</v>
      </c>
      <c r="DP51" s="5">
        <f t="shared" si="11"/>
        <v>0</v>
      </c>
      <c r="DQ51" s="5">
        <f t="shared" si="11"/>
        <v>0</v>
      </c>
      <c r="DR51" s="5">
        <f t="shared" si="11"/>
        <v>0</v>
      </c>
      <c r="DS51" s="5">
        <f t="shared" si="11"/>
        <v>0</v>
      </c>
      <c r="DT51" s="5">
        <f t="shared" si="11"/>
        <v>0</v>
      </c>
      <c r="DU51" s="5">
        <f t="shared" si="11"/>
        <v>0</v>
      </c>
      <c r="DV51" s="5">
        <f t="shared" si="11"/>
        <v>0</v>
      </c>
      <c r="DW51" s="5">
        <f t="shared" si="11"/>
        <v>0</v>
      </c>
      <c r="DX51" s="5">
        <f t="shared" si="11"/>
        <v>0</v>
      </c>
      <c r="DY51" s="5">
        <f t="shared" si="11"/>
        <v>0</v>
      </c>
      <c r="DZ51" s="5">
        <f t="shared" si="11"/>
        <v>0</v>
      </c>
      <c r="EA51" s="5">
        <f t="shared" si="11"/>
        <v>0</v>
      </c>
      <c r="EB51" s="5">
        <f t="shared" si="11"/>
        <v>0</v>
      </c>
    </row>
    <row r="52" spans="1:132" outlineLevel="2">
      <c r="A52" s="2" t="s">
        <v>30</v>
      </c>
      <c r="B52" s="2">
        <v>1900</v>
      </c>
      <c r="C52" s="9" t="s">
        <v>124</v>
      </c>
      <c r="D52" s="9" t="s">
        <v>140</v>
      </c>
      <c r="E52" s="8">
        <v>0</v>
      </c>
      <c r="F52" s="8">
        <v>1006579.45</v>
      </c>
      <c r="G52" s="24">
        <v>1006579.45</v>
      </c>
      <c r="H52" s="24">
        <v>1006579.45</v>
      </c>
      <c r="I52" s="24">
        <v>1006579.45</v>
      </c>
      <c r="J52" s="24">
        <v>1006579.45</v>
      </c>
      <c r="K52" s="24">
        <v>1006579.45</v>
      </c>
      <c r="L52" s="24">
        <v>1006579.45</v>
      </c>
      <c r="M52" s="24">
        <v>1006579.45</v>
      </c>
      <c r="N52" s="24">
        <v>1006579.45</v>
      </c>
      <c r="O52" s="24">
        <v>1006579.45</v>
      </c>
      <c r="P52" s="24">
        <v>1006579.45</v>
      </c>
      <c r="Q52" s="24">
        <v>1006579.45</v>
      </c>
      <c r="R52" s="8">
        <v>995825.03</v>
      </c>
      <c r="S52" s="5">
        <v>995825.03</v>
      </c>
      <c r="T52" s="5">
        <v>995825.03</v>
      </c>
      <c r="U52" s="5">
        <v>995825.03</v>
      </c>
      <c r="V52" s="5">
        <v>995825.03</v>
      </c>
      <c r="W52" s="5">
        <v>995825.03</v>
      </c>
      <c r="X52" s="5">
        <v>995825.03</v>
      </c>
      <c r="Y52" s="1">
        <v>995825.03</v>
      </c>
      <c r="Z52" s="5">
        <v>995825.03</v>
      </c>
      <c r="AA52" s="5">
        <v>995825.03</v>
      </c>
      <c r="AB52" s="1">
        <v>995825.03</v>
      </c>
      <c r="AC52" s="25">
        <v>995825.03</v>
      </c>
      <c r="AD52" s="8">
        <v>962004.80999999994</v>
      </c>
      <c r="AE52" s="5">
        <v>962004.80999999994</v>
      </c>
      <c r="AF52" s="5">
        <v>962004.80999999994</v>
      </c>
      <c r="AG52" s="5">
        <v>962004.80999999994</v>
      </c>
      <c r="AH52" s="5">
        <v>962004.80999999994</v>
      </c>
      <c r="AI52" s="5">
        <v>962004.80999999994</v>
      </c>
      <c r="AJ52" s="5">
        <v>962004.80999999994</v>
      </c>
      <c r="AK52" s="5">
        <v>962004.80999999994</v>
      </c>
      <c r="AL52" s="5">
        <v>962004.80999999994</v>
      </c>
      <c r="AM52" s="5">
        <v>962004.80999999994</v>
      </c>
      <c r="AN52" s="5">
        <v>962004.80999999994</v>
      </c>
      <c r="AO52" s="5">
        <v>962004.80999999994</v>
      </c>
      <c r="AP52" s="5">
        <v>1013353.88</v>
      </c>
      <c r="AQ52" s="5">
        <v>1013353.88</v>
      </c>
      <c r="AR52" s="5">
        <v>1013353.88</v>
      </c>
      <c r="AS52" s="5">
        <v>1013353.88</v>
      </c>
      <c r="AT52" s="5">
        <v>1013353.88</v>
      </c>
      <c r="AU52" s="5">
        <v>1013353.88</v>
      </c>
      <c r="AV52" s="5">
        <v>1013353.88</v>
      </c>
      <c r="AW52" s="5">
        <v>1013353.88</v>
      </c>
      <c r="AX52" s="5">
        <v>1013353.88</v>
      </c>
      <c r="AY52" s="5">
        <v>1013353.88</v>
      </c>
      <c r="AZ52" s="5">
        <v>1013353.88</v>
      </c>
      <c r="BA52" s="5">
        <v>1013353.88</v>
      </c>
      <c r="BB52" s="5">
        <v>944483.85499999998</v>
      </c>
      <c r="BC52" s="8">
        <v>944483.85499999998</v>
      </c>
      <c r="BD52" s="5">
        <v>944483.85499999998</v>
      </c>
      <c r="BE52" s="5">
        <v>944483.85499999998</v>
      </c>
      <c r="BF52" s="5">
        <v>944483.85499999998</v>
      </c>
      <c r="BG52" s="5">
        <v>944483.85499999998</v>
      </c>
      <c r="BH52" s="5">
        <v>944483.85499999998</v>
      </c>
      <c r="BI52" s="5">
        <v>944483.85499999998</v>
      </c>
      <c r="BJ52" s="5">
        <v>944483.85499999998</v>
      </c>
      <c r="BK52" s="5">
        <v>944483.85499999998</v>
      </c>
      <c r="BL52" s="5">
        <v>944483.85499999998</v>
      </c>
      <c r="BM52" s="5">
        <v>944483.85499999998</v>
      </c>
      <c r="BN52" s="5">
        <v>676689.55999999994</v>
      </c>
      <c r="BO52" s="5">
        <v>676689.55999999994</v>
      </c>
      <c r="BP52" s="5">
        <v>676689.55999999994</v>
      </c>
      <c r="BQ52" s="5">
        <v>676689.55999999994</v>
      </c>
      <c r="BR52" s="5">
        <v>676689.55999999994</v>
      </c>
      <c r="BS52" s="5">
        <v>676689.55999999994</v>
      </c>
      <c r="BT52" s="5">
        <v>676689.55999999994</v>
      </c>
      <c r="BU52" s="5">
        <v>676689.55999999994</v>
      </c>
      <c r="BV52" s="5">
        <v>676689.55999999994</v>
      </c>
      <c r="BW52" s="5">
        <v>676689.55999999994</v>
      </c>
      <c r="BX52" s="8">
        <v>676689.55999999994</v>
      </c>
      <c r="BY52" s="8">
        <v>676689.55999999994</v>
      </c>
      <c r="BZ52" s="8">
        <v>647007.03</v>
      </c>
      <c r="CA52" s="5">
        <v>647007.03</v>
      </c>
      <c r="CB52" s="5">
        <v>647007.03</v>
      </c>
      <c r="CC52" s="5">
        <v>647007.03</v>
      </c>
      <c r="CD52" s="5">
        <v>647007.03</v>
      </c>
      <c r="CE52" s="5">
        <v>647007.03</v>
      </c>
      <c r="CF52" s="5">
        <v>647007.03</v>
      </c>
      <c r="CG52" s="5">
        <v>647007.03</v>
      </c>
      <c r="CH52" s="5">
        <v>647007.03</v>
      </c>
      <c r="CI52" s="5">
        <v>647007.03</v>
      </c>
      <c r="CJ52" s="5">
        <v>647007.03</v>
      </c>
      <c r="CK52" s="5">
        <v>647007.03</v>
      </c>
      <c r="CL52" s="8">
        <v>608936</v>
      </c>
      <c r="CM52" s="5">
        <v>608936</v>
      </c>
      <c r="CN52" s="5">
        <v>608936</v>
      </c>
      <c r="CO52" s="5">
        <v>608936</v>
      </c>
      <c r="CP52" s="5">
        <v>608936</v>
      </c>
      <c r="CQ52" s="5">
        <v>608936</v>
      </c>
      <c r="CR52" s="5">
        <v>608936</v>
      </c>
      <c r="CS52" s="5">
        <v>608936</v>
      </c>
      <c r="CT52" s="5">
        <v>608936</v>
      </c>
      <c r="CU52" s="5">
        <v>608936</v>
      </c>
      <c r="CV52" s="5">
        <v>608936</v>
      </c>
      <c r="CW52" s="5">
        <v>608936</v>
      </c>
      <c r="CX52" s="8">
        <v>289893</v>
      </c>
      <c r="CY52" s="8">
        <v>289893</v>
      </c>
      <c r="CZ52" s="8">
        <v>289893</v>
      </c>
      <c r="DA52" s="8">
        <v>181244</v>
      </c>
      <c r="DB52" s="8">
        <v>181244</v>
      </c>
      <c r="DC52" s="8">
        <v>181244</v>
      </c>
      <c r="DD52" s="8">
        <v>178915</v>
      </c>
      <c r="DE52" s="8">
        <v>178915</v>
      </c>
      <c r="DF52" s="8">
        <v>178915</v>
      </c>
      <c r="DG52" s="8">
        <v>161414</v>
      </c>
      <c r="DH52" s="5">
        <f t="shared" si="12"/>
        <v>161414</v>
      </c>
      <c r="DI52" s="5">
        <f t="shared" si="11"/>
        <v>161414</v>
      </c>
      <c r="DJ52" s="5">
        <f t="shared" si="11"/>
        <v>161414</v>
      </c>
      <c r="DK52" s="5">
        <f t="shared" si="11"/>
        <v>161414</v>
      </c>
      <c r="DL52" s="5">
        <f t="shared" si="11"/>
        <v>161414</v>
      </c>
      <c r="DM52" s="5">
        <f t="shared" si="11"/>
        <v>161414</v>
      </c>
      <c r="DN52" s="5">
        <f t="shared" si="11"/>
        <v>161414</v>
      </c>
      <c r="DO52" s="5">
        <f t="shared" si="11"/>
        <v>161414</v>
      </c>
      <c r="DP52" s="5">
        <f t="shared" si="11"/>
        <v>161414</v>
      </c>
      <c r="DQ52" s="5">
        <f t="shared" si="11"/>
        <v>161414</v>
      </c>
      <c r="DR52" s="5">
        <f t="shared" si="11"/>
        <v>161414</v>
      </c>
      <c r="DS52" s="5">
        <f t="shared" si="11"/>
        <v>161414</v>
      </c>
      <c r="DT52" s="5">
        <f t="shared" si="11"/>
        <v>161414</v>
      </c>
      <c r="DU52" s="5">
        <f t="shared" si="11"/>
        <v>161414</v>
      </c>
      <c r="DV52" s="5">
        <f t="shared" si="11"/>
        <v>161414</v>
      </c>
      <c r="DW52" s="5">
        <f t="shared" si="11"/>
        <v>161414</v>
      </c>
      <c r="DX52" s="5">
        <f t="shared" si="11"/>
        <v>161414</v>
      </c>
      <c r="DY52" s="5">
        <f t="shared" si="11"/>
        <v>161414</v>
      </c>
      <c r="DZ52" s="5">
        <f t="shared" si="11"/>
        <v>161414</v>
      </c>
      <c r="EA52" s="5">
        <f t="shared" si="11"/>
        <v>161414</v>
      </c>
      <c r="EB52" s="5">
        <f t="shared" si="11"/>
        <v>161414</v>
      </c>
    </row>
    <row r="53" spans="1:132" outlineLevel="2">
      <c r="A53" s="2" t="s">
        <v>31</v>
      </c>
      <c r="B53" s="2">
        <v>2830</v>
      </c>
      <c r="C53" s="9" t="s">
        <v>124</v>
      </c>
      <c r="D53" s="9" t="s">
        <v>141</v>
      </c>
      <c r="E53" s="8">
        <v>0</v>
      </c>
      <c r="F53" s="8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8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1">
        <v>0</v>
      </c>
      <c r="Z53" s="5">
        <v>0</v>
      </c>
      <c r="AA53" s="5">
        <v>0</v>
      </c>
      <c r="AB53" s="1">
        <v>0</v>
      </c>
      <c r="AC53" s="25">
        <v>0</v>
      </c>
      <c r="AD53" s="8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8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8">
        <v>0</v>
      </c>
      <c r="BY53" s="8">
        <v>0</v>
      </c>
      <c r="BZ53" s="8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8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5">
        <f t="shared" si="12"/>
        <v>0</v>
      </c>
      <c r="DI53" s="5">
        <f t="shared" si="11"/>
        <v>0</v>
      </c>
      <c r="DJ53" s="5">
        <f t="shared" si="11"/>
        <v>0</v>
      </c>
      <c r="DK53" s="5">
        <f t="shared" si="11"/>
        <v>0</v>
      </c>
      <c r="DL53" s="5">
        <f t="shared" si="11"/>
        <v>0</v>
      </c>
      <c r="DM53" s="5">
        <f t="shared" si="11"/>
        <v>0</v>
      </c>
      <c r="DN53" s="5">
        <f t="shared" si="11"/>
        <v>0</v>
      </c>
      <c r="DO53" s="5">
        <f t="shared" si="11"/>
        <v>0</v>
      </c>
      <c r="DP53" s="5">
        <f t="shared" si="11"/>
        <v>0</v>
      </c>
      <c r="DQ53" s="5">
        <f t="shared" si="11"/>
        <v>0</v>
      </c>
      <c r="DR53" s="5">
        <f t="shared" si="11"/>
        <v>0</v>
      </c>
      <c r="DS53" s="5">
        <f t="shared" si="11"/>
        <v>0</v>
      </c>
      <c r="DT53" s="5">
        <f t="shared" si="11"/>
        <v>0</v>
      </c>
      <c r="DU53" s="5">
        <f t="shared" si="11"/>
        <v>0</v>
      </c>
      <c r="DV53" s="5">
        <f t="shared" si="11"/>
        <v>0</v>
      </c>
      <c r="DW53" s="5">
        <f t="shared" si="11"/>
        <v>0</v>
      </c>
      <c r="DX53" s="5">
        <f t="shared" si="11"/>
        <v>0</v>
      </c>
      <c r="DY53" s="5">
        <f t="shared" si="11"/>
        <v>0</v>
      </c>
      <c r="DZ53" s="5">
        <f t="shared" si="11"/>
        <v>0</v>
      </c>
      <c r="EA53" s="5">
        <f t="shared" si="11"/>
        <v>0</v>
      </c>
      <c r="EB53" s="5">
        <f t="shared" si="11"/>
        <v>0</v>
      </c>
    </row>
    <row r="54" spans="1:132" outlineLevel="2">
      <c r="A54" s="2" t="s">
        <v>32</v>
      </c>
      <c r="B54" s="2">
        <v>2830</v>
      </c>
      <c r="C54" s="9" t="s">
        <v>124</v>
      </c>
      <c r="D54" s="9" t="s">
        <v>142</v>
      </c>
      <c r="E54" s="8">
        <v>0</v>
      </c>
      <c r="F54" s="8">
        <v>-203216.58</v>
      </c>
      <c r="G54" s="24">
        <v>-203216.58</v>
      </c>
      <c r="H54" s="24">
        <v>-203216.58</v>
      </c>
      <c r="I54" s="24">
        <v>-203216.58</v>
      </c>
      <c r="J54" s="24">
        <v>-203216.58</v>
      </c>
      <c r="K54" s="24">
        <v>-203216.58</v>
      </c>
      <c r="L54" s="24">
        <v>-203216.58</v>
      </c>
      <c r="M54" s="24">
        <v>-203216.58</v>
      </c>
      <c r="N54" s="24">
        <v>-203216.58</v>
      </c>
      <c r="O54" s="24">
        <v>-203216.58</v>
      </c>
      <c r="P54" s="24">
        <v>-203216.58</v>
      </c>
      <c r="Q54" s="24">
        <v>-203216.58</v>
      </c>
      <c r="R54" s="8">
        <v>-203216.58</v>
      </c>
      <c r="S54" s="5">
        <v>-203216.58</v>
      </c>
      <c r="T54" s="5">
        <v>-203216.58</v>
      </c>
      <c r="U54" s="5">
        <v>-203216.58</v>
      </c>
      <c r="V54" s="5">
        <v>-203216.58</v>
      </c>
      <c r="W54" s="5">
        <v>-203216.58</v>
      </c>
      <c r="X54" s="5">
        <v>-203216.58</v>
      </c>
      <c r="Y54" s="1">
        <v>-203216.58</v>
      </c>
      <c r="Z54" s="5">
        <v>-203216.58</v>
      </c>
      <c r="AA54" s="5">
        <v>-203216.58</v>
      </c>
      <c r="AB54" s="1">
        <v>-203216.58</v>
      </c>
      <c r="AC54" s="25">
        <v>-203216.58</v>
      </c>
      <c r="AD54" s="29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8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-8958.1949999999997</v>
      </c>
      <c r="BO54" s="5">
        <v>-8958.1949999999997</v>
      </c>
      <c r="BP54" s="5">
        <v>-8958.1949999999997</v>
      </c>
      <c r="BQ54" s="5">
        <v>-8958.1949999999997</v>
      </c>
      <c r="BR54" s="5">
        <v>-8958.1949999999997</v>
      </c>
      <c r="BS54" s="5">
        <v>-8958.1949999999997</v>
      </c>
      <c r="BT54" s="5">
        <v>-8958.1949999999997</v>
      </c>
      <c r="BU54" s="5">
        <v>-8958.1949999999997</v>
      </c>
      <c r="BV54" s="5">
        <v>-8958.1949999999997</v>
      </c>
      <c r="BW54" s="5">
        <v>-8958.1949999999997</v>
      </c>
      <c r="BX54" s="8">
        <v>-8958.1949999999997</v>
      </c>
      <c r="BY54" s="8">
        <v>-8958.1949999999997</v>
      </c>
      <c r="BZ54" s="8">
        <v>-12057.045</v>
      </c>
      <c r="CA54" s="5">
        <v>-12057.045</v>
      </c>
      <c r="CB54" s="5">
        <v>-12057.045</v>
      </c>
      <c r="CC54" s="5">
        <v>-12057.045</v>
      </c>
      <c r="CD54" s="5">
        <v>-12057.045</v>
      </c>
      <c r="CE54" s="5">
        <v>-12057.045</v>
      </c>
      <c r="CF54" s="5">
        <v>-12057.045</v>
      </c>
      <c r="CG54" s="5">
        <v>-12057.045</v>
      </c>
      <c r="CH54" s="5">
        <v>-12057.045</v>
      </c>
      <c r="CI54" s="5">
        <v>-12057.045</v>
      </c>
      <c r="CJ54" s="5">
        <v>-12057.045</v>
      </c>
      <c r="CK54" s="5">
        <v>-12057.045</v>
      </c>
      <c r="CL54" s="8">
        <v>-12450</v>
      </c>
      <c r="CM54" s="5">
        <v>-12450</v>
      </c>
      <c r="CN54" s="5">
        <v>-12450</v>
      </c>
      <c r="CO54" s="5">
        <v>-12450</v>
      </c>
      <c r="CP54" s="5">
        <v>-12450</v>
      </c>
      <c r="CQ54" s="5">
        <v>-12450</v>
      </c>
      <c r="CR54" s="5">
        <v>-12450</v>
      </c>
      <c r="CS54" s="5">
        <v>-12450</v>
      </c>
      <c r="CT54" s="5">
        <v>-12450</v>
      </c>
      <c r="CU54" s="5">
        <v>-12450</v>
      </c>
      <c r="CV54" s="5">
        <v>-12450</v>
      </c>
      <c r="CW54" s="5">
        <v>-12450</v>
      </c>
      <c r="CX54" s="8">
        <v>-12450</v>
      </c>
      <c r="CY54" s="8">
        <v>-12450</v>
      </c>
      <c r="CZ54" s="8">
        <v>-12450</v>
      </c>
      <c r="DA54" s="8">
        <v>-7784</v>
      </c>
      <c r="DB54" s="8">
        <v>-7784</v>
      </c>
      <c r="DC54" s="8">
        <v>-7784</v>
      </c>
      <c r="DD54" s="8">
        <v>-7784</v>
      </c>
      <c r="DE54" s="8">
        <v>-7784</v>
      </c>
      <c r="DF54" s="8">
        <v>-7784</v>
      </c>
      <c r="DG54" s="8">
        <v>-7784</v>
      </c>
      <c r="DH54" s="5">
        <f t="shared" si="12"/>
        <v>-7784</v>
      </c>
      <c r="DI54" s="5">
        <f t="shared" si="11"/>
        <v>-7784</v>
      </c>
      <c r="DJ54" s="5">
        <f t="shared" si="11"/>
        <v>-7784</v>
      </c>
      <c r="DK54" s="5">
        <f t="shared" si="11"/>
        <v>-7784</v>
      </c>
      <c r="DL54" s="5">
        <f t="shared" si="11"/>
        <v>-7784</v>
      </c>
      <c r="DM54" s="5">
        <f t="shared" si="11"/>
        <v>-7784</v>
      </c>
      <c r="DN54" s="5">
        <f t="shared" si="11"/>
        <v>-7784</v>
      </c>
      <c r="DO54" s="5">
        <f t="shared" si="11"/>
        <v>-7784</v>
      </c>
      <c r="DP54" s="5">
        <f t="shared" si="11"/>
        <v>-7784</v>
      </c>
      <c r="DQ54" s="5">
        <f t="shared" si="11"/>
        <v>-7784</v>
      </c>
      <c r="DR54" s="5">
        <f t="shared" si="11"/>
        <v>-7784</v>
      </c>
      <c r="DS54" s="5">
        <f t="shared" si="11"/>
        <v>-7784</v>
      </c>
      <c r="DT54" s="5">
        <f t="shared" si="11"/>
        <v>-7784</v>
      </c>
      <c r="DU54" s="5">
        <f t="shared" si="11"/>
        <v>-7784</v>
      </c>
      <c r="DV54" s="5">
        <f t="shared" si="11"/>
        <v>-7784</v>
      </c>
      <c r="DW54" s="5">
        <f t="shared" si="11"/>
        <v>-7784</v>
      </c>
      <c r="DX54" s="5">
        <f t="shared" si="11"/>
        <v>-7784</v>
      </c>
      <c r="DY54" s="5">
        <f t="shared" si="11"/>
        <v>-7784</v>
      </c>
      <c r="DZ54" s="5">
        <f t="shared" si="11"/>
        <v>-7784</v>
      </c>
      <c r="EA54" s="5">
        <f t="shared" si="11"/>
        <v>-7784</v>
      </c>
      <c r="EB54" s="5">
        <f t="shared" si="11"/>
        <v>-7784</v>
      </c>
    </row>
    <row r="55" spans="1:132" outlineLevel="2">
      <c r="A55" s="2" t="s">
        <v>33</v>
      </c>
      <c r="B55" s="2">
        <v>2830</v>
      </c>
      <c r="C55" s="9" t="s">
        <v>124</v>
      </c>
      <c r="D55" s="9" t="s">
        <v>143</v>
      </c>
      <c r="E55" s="8">
        <v>0</v>
      </c>
      <c r="F55" s="8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8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1">
        <v>0</v>
      </c>
      <c r="Z55" s="5">
        <v>0</v>
      </c>
      <c r="AA55" s="5">
        <v>0</v>
      </c>
      <c r="AB55" s="1">
        <v>0</v>
      </c>
      <c r="AC55" s="25">
        <v>0</v>
      </c>
      <c r="AD55" s="8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8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8">
        <v>0</v>
      </c>
      <c r="BY55" s="8">
        <v>0</v>
      </c>
      <c r="BZ55" s="8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8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5">
        <f t="shared" si="12"/>
        <v>0</v>
      </c>
      <c r="DI55" s="5">
        <f t="shared" si="11"/>
        <v>0</v>
      </c>
      <c r="DJ55" s="5">
        <f t="shared" si="11"/>
        <v>0</v>
      </c>
      <c r="DK55" s="5">
        <f t="shared" si="11"/>
        <v>0</v>
      </c>
      <c r="DL55" s="5">
        <f t="shared" si="11"/>
        <v>0</v>
      </c>
      <c r="DM55" s="5">
        <f t="shared" si="11"/>
        <v>0</v>
      </c>
      <c r="DN55" s="5">
        <f t="shared" si="11"/>
        <v>0</v>
      </c>
      <c r="DO55" s="5">
        <f t="shared" si="11"/>
        <v>0</v>
      </c>
      <c r="DP55" s="5">
        <f t="shared" si="11"/>
        <v>0</v>
      </c>
      <c r="DQ55" s="5">
        <f t="shared" si="11"/>
        <v>0</v>
      </c>
      <c r="DR55" s="5">
        <f t="shared" si="11"/>
        <v>0</v>
      </c>
      <c r="DS55" s="5">
        <f t="shared" si="11"/>
        <v>0</v>
      </c>
      <c r="DT55" s="5">
        <f t="shared" si="11"/>
        <v>0</v>
      </c>
      <c r="DU55" s="5">
        <f t="shared" si="11"/>
        <v>0</v>
      </c>
      <c r="DV55" s="5">
        <f t="shared" si="11"/>
        <v>0</v>
      </c>
      <c r="DW55" s="5">
        <f t="shared" si="11"/>
        <v>0</v>
      </c>
      <c r="DX55" s="5">
        <f t="shared" si="11"/>
        <v>0</v>
      </c>
      <c r="DY55" s="5">
        <f t="shared" si="11"/>
        <v>0</v>
      </c>
      <c r="DZ55" s="5">
        <f t="shared" si="11"/>
        <v>0</v>
      </c>
      <c r="EA55" s="5">
        <f t="shared" si="11"/>
        <v>0</v>
      </c>
      <c r="EB55" s="5">
        <f t="shared" si="11"/>
        <v>0</v>
      </c>
    </row>
    <row r="56" spans="1:132" outlineLevel="2">
      <c r="A56" s="2" t="s">
        <v>34</v>
      </c>
      <c r="B56" s="2">
        <v>1900</v>
      </c>
      <c r="C56" s="9" t="s">
        <v>124</v>
      </c>
      <c r="D56" s="9" t="s">
        <v>144</v>
      </c>
      <c r="E56" s="8">
        <v>0</v>
      </c>
      <c r="F56" s="8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8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1">
        <v>0</v>
      </c>
      <c r="Z56" s="5">
        <v>0</v>
      </c>
      <c r="AA56" s="5">
        <v>0</v>
      </c>
      <c r="AB56" s="1">
        <v>0</v>
      </c>
      <c r="AC56" s="25">
        <v>0</v>
      </c>
      <c r="AD56" s="8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8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8">
        <v>0</v>
      </c>
      <c r="BY56" s="8">
        <v>0</v>
      </c>
      <c r="BZ56" s="8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8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5">
        <f t="shared" si="12"/>
        <v>0</v>
      </c>
      <c r="DI56" s="5">
        <f t="shared" si="11"/>
        <v>0</v>
      </c>
      <c r="DJ56" s="5">
        <f t="shared" si="11"/>
        <v>0</v>
      </c>
      <c r="DK56" s="5">
        <f t="shared" si="11"/>
        <v>0</v>
      </c>
      <c r="DL56" s="5">
        <f t="shared" si="11"/>
        <v>0</v>
      </c>
      <c r="DM56" s="5">
        <f t="shared" si="11"/>
        <v>0</v>
      </c>
      <c r="DN56" s="5">
        <f t="shared" si="11"/>
        <v>0</v>
      </c>
      <c r="DO56" s="5">
        <f t="shared" si="11"/>
        <v>0</v>
      </c>
      <c r="DP56" s="5">
        <f t="shared" si="11"/>
        <v>0</v>
      </c>
      <c r="DQ56" s="5">
        <f t="shared" si="11"/>
        <v>0</v>
      </c>
      <c r="DR56" s="5">
        <f t="shared" si="11"/>
        <v>0</v>
      </c>
      <c r="DS56" s="5">
        <f t="shared" si="11"/>
        <v>0</v>
      </c>
      <c r="DT56" s="5">
        <f t="shared" si="11"/>
        <v>0</v>
      </c>
      <c r="DU56" s="5">
        <f t="shared" si="11"/>
        <v>0</v>
      </c>
      <c r="DV56" s="5">
        <f t="shared" si="11"/>
        <v>0</v>
      </c>
      <c r="DW56" s="5">
        <f t="shared" si="11"/>
        <v>0</v>
      </c>
      <c r="DX56" s="5">
        <f t="shared" si="11"/>
        <v>0</v>
      </c>
      <c r="DY56" s="5">
        <f t="shared" si="11"/>
        <v>0</v>
      </c>
      <c r="DZ56" s="5">
        <f t="shared" si="11"/>
        <v>0</v>
      </c>
      <c r="EA56" s="5">
        <f t="shared" si="11"/>
        <v>0</v>
      </c>
      <c r="EB56" s="5">
        <f t="shared" si="11"/>
        <v>0</v>
      </c>
    </row>
    <row r="57" spans="1:132" outlineLevel="2">
      <c r="A57" s="2" t="s">
        <v>35</v>
      </c>
      <c r="B57" s="2">
        <v>1900</v>
      </c>
      <c r="C57" s="9" t="s">
        <v>124</v>
      </c>
      <c r="D57" s="9" t="s">
        <v>145</v>
      </c>
      <c r="E57" s="8">
        <v>0</v>
      </c>
      <c r="F57" s="8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8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1">
        <v>0</v>
      </c>
      <c r="Z57" s="5">
        <v>0</v>
      </c>
      <c r="AA57" s="5">
        <v>0</v>
      </c>
      <c r="AB57" s="1">
        <v>0</v>
      </c>
      <c r="AC57" s="25">
        <v>0</v>
      </c>
      <c r="AD57" s="8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8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8">
        <v>0</v>
      </c>
      <c r="BY57" s="8">
        <v>0</v>
      </c>
      <c r="BZ57" s="8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8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0</v>
      </c>
      <c r="DG57" s="8">
        <v>0</v>
      </c>
      <c r="DH57" s="5">
        <f t="shared" si="12"/>
        <v>0</v>
      </c>
      <c r="DI57" s="5">
        <f t="shared" si="11"/>
        <v>0</v>
      </c>
      <c r="DJ57" s="5">
        <f t="shared" si="11"/>
        <v>0</v>
      </c>
      <c r="DK57" s="5">
        <f t="shared" si="11"/>
        <v>0</v>
      </c>
      <c r="DL57" s="5">
        <f t="shared" si="11"/>
        <v>0</v>
      </c>
      <c r="DM57" s="5">
        <f t="shared" si="11"/>
        <v>0</v>
      </c>
      <c r="DN57" s="5">
        <f t="shared" si="11"/>
        <v>0</v>
      </c>
      <c r="DO57" s="5">
        <f t="shared" si="11"/>
        <v>0</v>
      </c>
      <c r="DP57" s="5">
        <f t="shared" si="11"/>
        <v>0</v>
      </c>
      <c r="DQ57" s="5">
        <f t="shared" si="11"/>
        <v>0</v>
      </c>
      <c r="DR57" s="5">
        <f t="shared" si="11"/>
        <v>0</v>
      </c>
      <c r="DS57" s="5">
        <f t="shared" si="11"/>
        <v>0</v>
      </c>
      <c r="DT57" s="5">
        <f t="shared" si="11"/>
        <v>0</v>
      </c>
      <c r="DU57" s="5">
        <f t="shared" si="11"/>
        <v>0</v>
      </c>
      <c r="DV57" s="5">
        <f t="shared" si="11"/>
        <v>0</v>
      </c>
      <c r="DW57" s="5">
        <f t="shared" si="11"/>
        <v>0</v>
      </c>
      <c r="DX57" s="5">
        <f t="shared" si="11"/>
        <v>0</v>
      </c>
      <c r="DY57" s="5">
        <f t="shared" si="11"/>
        <v>0</v>
      </c>
      <c r="DZ57" s="5">
        <f t="shared" si="11"/>
        <v>0</v>
      </c>
      <c r="EA57" s="5">
        <f t="shared" si="11"/>
        <v>0</v>
      </c>
      <c r="EB57" s="5">
        <f t="shared" si="11"/>
        <v>0</v>
      </c>
    </row>
    <row r="58" spans="1:132" outlineLevel="2">
      <c r="A58" s="2" t="s">
        <v>36</v>
      </c>
      <c r="B58" s="2">
        <v>2830</v>
      </c>
      <c r="C58" s="9" t="s">
        <v>124</v>
      </c>
      <c r="D58" s="9" t="s">
        <v>146</v>
      </c>
      <c r="E58" s="8">
        <v>0</v>
      </c>
      <c r="F58" s="8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8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1">
        <v>0</v>
      </c>
      <c r="Z58" s="5">
        <v>0</v>
      </c>
      <c r="AA58" s="5">
        <v>0</v>
      </c>
      <c r="AB58" s="1">
        <v>0</v>
      </c>
      <c r="AC58" s="25">
        <v>0</v>
      </c>
      <c r="AD58" s="8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8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8">
        <v>0</v>
      </c>
      <c r="BY58" s="8">
        <v>0</v>
      </c>
      <c r="BZ58" s="8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8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5">
        <f t="shared" si="12"/>
        <v>0</v>
      </c>
      <c r="DI58" s="5">
        <f t="shared" si="11"/>
        <v>0</v>
      </c>
      <c r="DJ58" s="5">
        <f t="shared" si="11"/>
        <v>0</v>
      </c>
      <c r="DK58" s="5">
        <f t="shared" si="11"/>
        <v>0</v>
      </c>
      <c r="DL58" s="5">
        <f t="shared" si="11"/>
        <v>0</v>
      </c>
      <c r="DM58" s="5">
        <f t="shared" si="11"/>
        <v>0</v>
      </c>
      <c r="DN58" s="5">
        <f t="shared" si="11"/>
        <v>0</v>
      </c>
      <c r="DO58" s="5">
        <f t="shared" si="11"/>
        <v>0</v>
      </c>
      <c r="DP58" s="5">
        <f t="shared" si="11"/>
        <v>0</v>
      </c>
      <c r="DQ58" s="5">
        <f t="shared" si="11"/>
        <v>0</v>
      </c>
      <c r="DR58" s="5">
        <f t="shared" si="11"/>
        <v>0</v>
      </c>
      <c r="DS58" s="5">
        <f t="shared" ref="DI58:EB71" si="14">DR58</f>
        <v>0</v>
      </c>
      <c r="DT58" s="5">
        <f t="shared" si="14"/>
        <v>0</v>
      </c>
      <c r="DU58" s="5">
        <f t="shared" si="14"/>
        <v>0</v>
      </c>
      <c r="DV58" s="5">
        <f t="shared" si="14"/>
        <v>0</v>
      </c>
      <c r="DW58" s="5">
        <f t="shared" si="14"/>
        <v>0</v>
      </c>
      <c r="DX58" s="5">
        <f t="shared" si="14"/>
        <v>0</v>
      </c>
      <c r="DY58" s="5">
        <f t="shared" si="14"/>
        <v>0</v>
      </c>
      <c r="DZ58" s="5">
        <f t="shared" si="14"/>
        <v>0</v>
      </c>
      <c r="EA58" s="5">
        <f t="shared" si="14"/>
        <v>0</v>
      </c>
      <c r="EB58" s="5">
        <f t="shared" si="14"/>
        <v>0</v>
      </c>
    </row>
    <row r="59" spans="1:132" outlineLevel="2">
      <c r="A59" s="2" t="s">
        <v>37</v>
      </c>
      <c r="B59" s="2">
        <v>1900</v>
      </c>
      <c r="C59" s="9" t="s">
        <v>124</v>
      </c>
      <c r="D59" s="9" t="s">
        <v>147</v>
      </c>
      <c r="E59" s="8">
        <v>0</v>
      </c>
      <c r="F59" s="8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8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1">
        <v>0</v>
      </c>
      <c r="Z59" s="5">
        <v>0</v>
      </c>
      <c r="AA59" s="5">
        <v>0</v>
      </c>
      <c r="AB59" s="1">
        <v>0</v>
      </c>
      <c r="AC59" s="25">
        <v>0</v>
      </c>
      <c r="AD59" s="8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8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8">
        <v>0</v>
      </c>
      <c r="BY59" s="8">
        <v>0</v>
      </c>
      <c r="BZ59" s="8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8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5">
        <f t="shared" si="12"/>
        <v>0</v>
      </c>
      <c r="DI59" s="5">
        <f t="shared" si="14"/>
        <v>0</v>
      </c>
      <c r="DJ59" s="5">
        <f t="shared" si="14"/>
        <v>0</v>
      </c>
      <c r="DK59" s="5">
        <f t="shared" si="14"/>
        <v>0</v>
      </c>
      <c r="DL59" s="5">
        <f t="shared" si="14"/>
        <v>0</v>
      </c>
      <c r="DM59" s="5">
        <f t="shared" si="14"/>
        <v>0</v>
      </c>
      <c r="DN59" s="5">
        <f t="shared" si="14"/>
        <v>0</v>
      </c>
      <c r="DO59" s="5">
        <f t="shared" si="14"/>
        <v>0</v>
      </c>
      <c r="DP59" s="5">
        <f t="shared" si="14"/>
        <v>0</v>
      </c>
      <c r="DQ59" s="5">
        <f t="shared" si="14"/>
        <v>0</v>
      </c>
      <c r="DR59" s="5">
        <f t="shared" si="14"/>
        <v>0</v>
      </c>
      <c r="DS59" s="5">
        <f t="shared" si="14"/>
        <v>0</v>
      </c>
      <c r="DT59" s="5">
        <f t="shared" si="14"/>
        <v>0</v>
      </c>
      <c r="DU59" s="5">
        <f t="shared" si="14"/>
        <v>0</v>
      </c>
      <c r="DV59" s="5">
        <f t="shared" si="14"/>
        <v>0</v>
      </c>
      <c r="DW59" s="5">
        <f t="shared" si="14"/>
        <v>0</v>
      </c>
      <c r="DX59" s="5">
        <f t="shared" si="14"/>
        <v>0</v>
      </c>
      <c r="DY59" s="5">
        <f t="shared" si="14"/>
        <v>0</v>
      </c>
      <c r="DZ59" s="5">
        <f t="shared" si="14"/>
        <v>0</v>
      </c>
      <c r="EA59" s="5">
        <f t="shared" si="14"/>
        <v>0</v>
      </c>
      <c r="EB59" s="5">
        <f t="shared" si="14"/>
        <v>0</v>
      </c>
    </row>
    <row r="60" spans="1:132" outlineLevel="2">
      <c r="A60" s="2" t="s">
        <v>38</v>
      </c>
      <c r="B60" s="2">
        <v>2830</v>
      </c>
      <c r="C60" s="9" t="s">
        <v>124</v>
      </c>
      <c r="D60" s="9" t="s">
        <v>148</v>
      </c>
      <c r="E60" s="8">
        <v>0</v>
      </c>
      <c r="F60" s="8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8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1">
        <v>0</v>
      </c>
      <c r="Z60" s="5">
        <v>0</v>
      </c>
      <c r="AA60" s="5">
        <v>0</v>
      </c>
      <c r="AB60" s="1">
        <v>0</v>
      </c>
      <c r="AC60" s="25">
        <v>0</v>
      </c>
      <c r="AD60" s="8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8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8">
        <v>0</v>
      </c>
      <c r="BY60" s="8">
        <v>0</v>
      </c>
      <c r="BZ60" s="8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8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0</v>
      </c>
      <c r="DH60" s="5">
        <f t="shared" si="12"/>
        <v>0</v>
      </c>
      <c r="DI60" s="5">
        <f t="shared" si="14"/>
        <v>0</v>
      </c>
      <c r="DJ60" s="5">
        <f t="shared" si="14"/>
        <v>0</v>
      </c>
      <c r="DK60" s="5">
        <f t="shared" si="14"/>
        <v>0</v>
      </c>
      <c r="DL60" s="5">
        <f t="shared" si="14"/>
        <v>0</v>
      </c>
      <c r="DM60" s="5">
        <f t="shared" si="14"/>
        <v>0</v>
      </c>
      <c r="DN60" s="5">
        <f t="shared" si="14"/>
        <v>0</v>
      </c>
      <c r="DO60" s="5">
        <f t="shared" si="14"/>
        <v>0</v>
      </c>
      <c r="DP60" s="5">
        <f t="shared" si="14"/>
        <v>0</v>
      </c>
      <c r="DQ60" s="5">
        <f t="shared" si="14"/>
        <v>0</v>
      </c>
      <c r="DR60" s="5">
        <f t="shared" si="14"/>
        <v>0</v>
      </c>
      <c r="DS60" s="5">
        <f t="shared" si="14"/>
        <v>0</v>
      </c>
      <c r="DT60" s="5">
        <f t="shared" si="14"/>
        <v>0</v>
      </c>
      <c r="DU60" s="5">
        <f t="shared" si="14"/>
        <v>0</v>
      </c>
      <c r="DV60" s="5">
        <f t="shared" si="14"/>
        <v>0</v>
      </c>
      <c r="DW60" s="5">
        <f t="shared" si="14"/>
        <v>0</v>
      </c>
      <c r="DX60" s="5">
        <f t="shared" si="14"/>
        <v>0</v>
      </c>
      <c r="DY60" s="5">
        <f t="shared" si="14"/>
        <v>0</v>
      </c>
      <c r="DZ60" s="5">
        <f t="shared" si="14"/>
        <v>0</v>
      </c>
      <c r="EA60" s="5">
        <f t="shared" si="14"/>
        <v>0</v>
      </c>
      <c r="EB60" s="5">
        <f t="shared" si="14"/>
        <v>0</v>
      </c>
    </row>
    <row r="61" spans="1:132" outlineLevel="2">
      <c r="A61" s="2" t="s">
        <v>39</v>
      </c>
      <c r="B61" s="2">
        <v>1900</v>
      </c>
      <c r="C61" s="9" t="s">
        <v>124</v>
      </c>
      <c r="D61" s="9" t="s">
        <v>149</v>
      </c>
      <c r="E61" s="8">
        <v>0</v>
      </c>
      <c r="F61" s="8">
        <v>183915.9</v>
      </c>
      <c r="G61" s="24">
        <v>183915.9</v>
      </c>
      <c r="H61" s="24">
        <v>183915.9</v>
      </c>
      <c r="I61" s="24">
        <v>183915.9</v>
      </c>
      <c r="J61" s="24">
        <v>183915.9</v>
      </c>
      <c r="K61" s="24">
        <v>183915.9</v>
      </c>
      <c r="L61" s="24">
        <v>183915.9</v>
      </c>
      <c r="M61" s="24">
        <v>183915.9</v>
      </c>
      <c r="N61" s="24">
        <v>183915.9</v>
      </c>
      <c r="O61" s="24">
        <v>183915.9</v>
      </c>
      <c r="P61" s="24">
        <v>183915.9</v>
      </c>
      <c r="Q61" s="24">
        <v>183915.9</v>
      </c>
      <c r="R61" s="8">
        <v>183915.9</v>
      </c>
      <c r="S61" s="5">
        <v>183915.9</v>
      </c>
      <c r="T61" s="5">
        <v>183915.9</v>
      </c>
      <c r="U61" s="5">
        <v>183915.9</v>
      </c>
      <c r="V61" s="5">
        <v>183915.9</v>
      </c>
      <c r="W61" s="5">
        <v>183915.9</v>
      </c>
      <c r="X61" s="5">
        <v>183915.9</v>
      </c>
      <c r="Y61" s="1">
        <v>183915.9</v>
      </c>
      <c r="Z61" s="5">
        <v>183915.9</v>
      </c>
      <c r="AA61" s="5">
        <v>183915.9</v>
      </c>
      <c r="AB61" s="1">
        <v>183915.9</v>
      </c>
      <c r="AC61" s="25">
        <v>183915.9</v>
      </c>
      <c r="AD61" s="8">
        <v>183915.9</v>
      </c>
      <c r="AE61" s="5">
        <v>183915.9</v>
      </c>
      <c r="AF61" s="5">
        <v>183915.9</v>
      </c>
      <c r="AG61" s="5">
        <v>183915.9</v>
      </c>
      <c r="AH61" s="5">
        <v>183915.9</v>
      </c>
      <c r="AI61" s="5">
        <v>183915.9</v>
      </c>
      <c r="AJ61" s="5">
        <v>183915.9</v>
      </c>
      <c r="AK61" s="5">
        <v>183915.9</v>
      </c>
      <c r="AL61" s="5">
        <v>183915.9</v>
      </c>
      <c r="AM61" s="5">
        <v>183915.9</v>
      </c>
      <c r="AN61" s="5">
        <v>183915.9</v>
      </c>
      <c r="AO61" s="5">
        <v>183915.9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8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8">
        <v>0</v>
      </c>
      <c r="BY61" s="8">
        <v>0</v>
      </c>
      <c r="BZ61" s="8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8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5">
        <f t="shared" si="12"/>
        <v>0</v>
      </c>
      <c r="DI61" s="5">
        <f t="shared" si="14"/>
        <v>0</v>
      </c>
      <c r="DJ61" s="5">
        <f t="shared" si="14"/>
        <v>0</v>
      </c>
      <c r="DK61" s="5">
        <f t="shared" si="14"/>
        <v>0</v>
      </c>
      <c r="DL61" s="5">
        <f t="shared" si="14"/>
        <v>0</v>
      </c>
      <c r="DM61" s="5">
        <f t="shared" si="14"/>
        <v>0</v>
      </c>
      <c r="DN61" s="5">
        <f t="shared" si="14"/>
        <v>0</v>
      </c>
      <c r="DO61" s="5">
        <f t="shared" si="14"/>
        <v>0</v>
      </c>
      <c r="DP61" s="5">
        <f t="shared" si="14"/>
        <v>0</v>
      </c>
      <c r="DQ61" s="5">
        <f t="shared" si="14"/>
        <v>0</v>
      </c>
      <c r="DR61" s="5">
        <f t="shared" si="14"/>
        <v>0</v>
      </c>
      <c r="DS61" s="5">
        <f t="shared" si="14"/>
        <v>0</v>
      </c>
      <c r="DT61" s="5">
        <f t="shared" si="14"/>
        <v>0</v>
      </c>
      <c r="DU61" s="5">
        <f t="shared" si="14"/>
        <v>0</v>
      </c>
      <c r="DV61" s="5">
        <f t="shared" si="14"/>
        <v>0</v>
      </c>
      <c r="DW61" s="5">
        <f t="shared" si="14"/>
        <v>0</v>
      </c>
      <c r="DX61" s="5">
        <f t="shared" si="14"/>
        <v>0</v>
      </c>
      <c r="DY61" s="5">
        <f t="shared" si="14"/>
        <v>0</v>
      </c>
      <c r="DZ61" s="5">
        <f t="shared" si="14"/>
        <v>0</v>
      </c>
      <c r="EA61" s="5">
        <f t="shared" si="14"/>
        <v>0</v>
      </c>
      <c r="EB61" s="5">
        <f t="shared" si="14"/>
        <v>0</v>
      </c>
    </row>
    <row r="62" spans="1:132" outlineLevel="2">
      <c r="A62" s="2" t="s">
        <v>40</v>
      </c>
      <c r="B62" s="2">
        <v>2830</v>
      </c>
      <c r="C62" s="9" t="s">
        <v>124</v>
      </c>
      <c r="D62" s="9" t="s">
        <v>150</v>
      </c>
      <c r="E62" s="8">
        <v>0</v>
      </c>
      <c r="F62" s="8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8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1">
        <v>0</v>
      </c>
      <c r="Z62" s="5">
        <v>0</v>
      </c>
      <c r="AA62" s="5">
        <v>0</v>
      </c>
      <c r="AB62" s="1">
        <v>0</v>
      </c>
      <c r="AC62" s="25">
        <v>0</v>
      </c>
      <c r="AD62" s="8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8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8">
        <v>0</v>
      </c>
      <c r="BY62" s="8">
        <v>0</v>
      </c>
      <c r="BZ62" s="8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8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5">
        <f t="shared" ref="DH62:DH77" si="15">DG62</f>
        <v>0</v>
      </c>
      <c r="DI62" s="5">
        <f t="shared" si="14"/>
        <v>0</v>
      </c>
      <c r="DJ62" s="5">
        <f t="shared" si="14"/>
        <v>0</v>
      </c>
      <c r="DK62" s="5">
        <f t="shared" si="14"/>
        <v>0</v>
      </c>
      <c r="DL62" s="5">
        <f t="shared" si="14"/>
        <v>0</v>
      </c>
      <c r="DM62" s="5">
        <f t="shared" si="14"/>
        <v>0</v>
      </c>
      <c r="DN62" s="5">
        <f t="shared" si="14"/>
        <v>0</v>
      </c>
      <c r="DO62" s="5">
        <f t="shared" si="14"/>
        <v>0</v>
      </c>
      <c r="DP62" s="5">
        <f t="shared" si="14"/>
        <v>0</v>
      </c>
      <c r="DQ62" s="5">
        <f t="shared" si="14"/>
        <v>0</v>
      </c>
      <c r="DR62" s="5">
        <f t="shared" si="14"/>
        <v>0</v>
      </c>
      <c r="DS62" s="5">
        <f t="shared" si="14"/>
        <v>0</v>
      </c>
      <c r="DT62" s="5">
        <f t="shared" si="14"/>
        <v>0</v>
      </c>
      <c r="DU62" s="5">
        <f t="shared" si="14"/>
        <v>0</v>
      </c>
      <c r="DV62" s="5">
        <f t="shared" si="14"/>
        <v>0</v>
      </c>
      <c r="DW62" s="5">
        <f t="shared" si="14"/>
        <v>0</v>
      </c>
      <c r="DX62" s="5">
        <f t="shared" si="14"/>
        <v>0</v>
      </c>
      <c r="DY62" s="5">
        <f t="shared" si="14"/>
        <v>0</v>
      </c>
      <c r="DZ62" s="5">
        <f t="shared" si="14"/>
        <v>0</v>
      </c>
      <c r="EA62" s="5">
        <f t="shared" si="14"/>
        <v>0</v>
      </c>
      <c r="EB62" s="5">
        <f t="shared" si="14"/>
        <v>0</v>
      </c>
    </row>
    <row r="63" spans="1:132" outlineLevel="2">
      <c r="A63" s="2" t="s">
        <v>41</v>
      </c>
      <c r="B63" s="2">
        <v>2830</v>
      </c>
      <c r="C63" s="9" t="s">
        <v>124</v>
      </c>
      <c r="D63" s="9" t="s">
        <v>151</v>
      </c>
      <c r="E63" s="8">
        <v>0</v>
      </c>
      <c r="F63" s="8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8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1">
        <v>0</v>
      </c>
      <c r="Z63" s="5">
        <v>0</v>
      </c>
      <c r="AA63" s="5">
        <v>0</v>
      </c>
      <c r="AB63" s="1">
        <v>0</v>
      </c>
      <c r="AC63" s="25">
        <v>0</v>
      </c>
      <c r="AD63" s="8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8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8">
        <v>0</v>
      </c>
      <c r="BY63" s="8">
        <v>0</v>
      </c>
      <c r="BZ63" s="8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8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5">
        <f t="shared" si="15"/>
        <v>0</v>
      </c>
      <c r="DI63" s="5">
        <f t="shared" si="14"/>
        <v>0</v>
      </c>
      <c r="DJ63" s="5">
        <f t="shared" si="14"/>
        <v>0</v>
      </c>
      <c r="DK63" s="5">
        <f t="shared" si="14"/>
        <v>0</v>
      </c>
      <c r="DL63" s="5">
        <f t="shared" si="14"/>
        <v>0</v>
      </c>
      <c r="DM63" s="5">
        <f t="shared" si="14"/>
        <v>0</v>
      </c>
      <c r="DN63" s="5">
        <f t="shared" si="14"/>
        <v>0</v>
      </c>
      <c r="DO63" s="5">
        <f t="shared" si="14"/>
        <v>0</v>
      </c>
      <c r="DP63" s="5">
        <f t="shared" si="14"/>
        <v>0</v>
      </c>
      <c r="DQ63" s="5">
        <f t="shared" si="14"/>
        <v>0</v>
      </c>
      <c r="DR63" s="5">
        <f t="shared" si="14"/>
        <v>0</v>
      </c>
      <c r="DS63" s="5">
        <f t="shared" si="14"/>
        <v>0</v>
      </c>
      <c r="DT63" s="5">
        <f t="shared" si="14"/>
        <v>0</v>
      </c>
      <c r="DU63" s="5">
        <f t="shared" si="14"/>
        <v>0</v>
      </c>
      <c r="DV63" s="5">
        <f t="shared" si="14"/>
        <v>0</v>
      </c>
      <c r="DW63" s="5">
        <f t="shared" si="14"/>
        <v>0</v>
      </c>
      <c r="DX63" s="5">
        <f t="shared" si="14"/>
        <v>0</v>
      </c>
      <c r="DY63" s="5">
        <f t="shared" si="14"/>
        <v>0</v>
      </c>
      <c r="DZ63" s="5">
        <f t="shared" si="14"/>
        <v>0</v>
      </c>
      <c r="EA63" s="5">
        <f t="shared" si="14"/>
        <v>0</v>
      </c>
      <c r="EB63" s="5">
        <f t="shared" si="14"/>
        <v>0</v>
      </c>
    </row>
    <row r="64" spans="1:132" outlineLevel="2">
      <c r="A64" s="2" t="s">
        <v>42</v>
      </c>
      <c r="B64" s="2">
        <v>2830</v>
      </c>
      <c r="C64" s="9" t="s">
        <v>124</v>
      </c>
      <c r="D64" s="9" t="s">
        <v>152</v>
      </c>
      <c r="E64" s="8">
        <v>0</v>
      </c>
      <c r="F64" s="8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8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1">
        <v>0</v>
      </c>
      <c r="Z64" s="5">
        <v>0</v>
      </c>
      <c r="AA64" s="5">
        <v>0</v>
      </c>
      <c r="AB64" s="1">
        <v>0</v>
      </c>
      <c r="AC64" s="25">
        <v>0</v>
      </c>
      <c r="AD64" s="8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8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8">
        <v>0</v>
      </c>
      <c r="BY64" s="8">
        <v>0</v>
      </c>
      <c r="BZ64" s="8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8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5">
        <f t="shared" si="15"/>
        <v>0</v>
      </c>
      <c r="DI64" s="5">
        <f t="shared" si="14"/>
        <v>0</v>
      </c>
      <c r="DJ64" s="5">
        <f t="shared" si="14"/>
        <v>0</v>
      </c>
      <c r="DK64" s="5">
        <f t="shared" si="14"/>
        <v>0</v>
      </c>
      <c r="DL64" s="5">
        <f t="shared" si="14"/>
        <v>0</v>
      </c>
      <c r="DM64" s="5">
        <f t="shared" si="14"/>
        <v>0</v>
      </c>
      <c r="DN64" s="5">
        <f t="shared" si="14"/>
        <v>0</v>
      </c>
      <c r="DO64" s="5">
        <f t="shared" si="14"/>
        <v>0</v>
      </c>
      <c r="DP64" s="5">
        <f t="shared" si="14"/>
        <v>0</v>
      </c>
      <c r="DQ64" s="5">
        <f t="shared" si="14"/>
        <v>0</v>
      </c>
      <c r="DR64" s="5">
        <f t="shared" si="14"/>
        <v>0</v>
      </c>
      <c r="DS64" s="5">
        <f t="shared" si="14"/>
        <v>0</v>
      </c>
      <c r="DT64" s="5">
        <f t="shared" si="14"/>
        <v>0</v>
      </c>
      <c r="DU64" s="5">
        <f t="shared" si="14"/>
        <v>0</v>
      </c>
      <c r="DV64" s="5">
        <f t="shared" si="14"/>
        <v>0</v>
      </c>
      <c r="DW64" s="5">
        <f t="shared" si="14"/>
        <v>0</v>
      </c>
      <c r="DX64" s="5">
        <f t="shared" si="14"/>
        <v>0</v>
      </c>
      <c r="DY64" s="5">
        <f t="shared" si="14"/>
        <v>0</v>
      </c>
      <c r="DZ64" s="5">
        <f t="shared" si="14"/>
        <v>0</v>
      </c>
      <c r="EA64" s="5">
        <f t="shared" si="14"/>
        <v>0</v>
      </c>
      <c r="EB64" s="5">
        <f t="shared" si="14"/>
        <v>0</v>
      </c>
    </row>
    <row r="65" spans="1:132" outlineLevel="2">
      <c r="A65" s="2" t="s">
        <v>102</v>
      </c>
      <c r="B65" s="2">
        <v>1900</v>
      </c>
      <c r="C65" s="9" t="s">
        <v>124</v>
      </c>
      <c r="D65" s="9" t="s">
        <v>209</v>
      </c>
      <c r="E65" s="8">
        <v>0</v>
      </c>
      <c r="F65" s="8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8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1">
        <v>0</v>
      </c>
      <c r="Z65" s="5">
        <v>0</v>
      </c>
      <c r="AA65" s="5">
        <v>0</v>
      </c>
      <c r="AB65" s="1">
        <v>0</v>
      </c>
      <c r="AC65" s="25">
        <v>0</v>
      </c>
      <c r="AD65" s="8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8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8">
        <v>0</v>
      </c>
      <c r="BY65" s="8">
        <v>0</v>
      </c>
      <c r="BZ65" s="8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8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5">
        <f t="shared" si="15"/>
        <v>0</v>
      </c>
      <c r="DI65" s="5">
        <f t="shared" si="14"/>
        <v>0</v>
      </c>
      <c r="DJ65" s="5">
        <f t="shared" si="14"/>
        <v>0</v>
      </c>
      <c r="DK65" s="5">
        <f t="shared" si="14"/>
        <v>0</v>
      </c>
      <c r="DL65" s="5">
        <f t="shared" si="14"/>
        <v>0</v>
      </c>
      <c r="DM65" s="5">
        <f t="shared" si="14"/>
        <v>0</v>
      </c>
      <c r="DN65" s="5">
        <f t="shared" si="14"/>
        <v>0</v>
      </c>
      <c r="DO65" s="5">
        <f t="shared" si="14"/>
        <v>0</v>
      </c>
      <c r="DP65" s="5">
        <f t="shared" si="14"/>
        <v>0</v>
      </c>
      <c r="DQ65" s="5">
        <f t="shared" si="14"/>
        <v>0</v>
      </c>
      <c r="DR65" s="5">
        <f t="shared" si="14"/>
        <v>0</v>
      </c>
      <c r="DS65" s="5">
        <f t="shared" si="14"/>
        <v>0</v>
      </c>
      <c r="DT65" s="5">
        <f t="shared" si="14"/>
        <v>0</v>
      </c>
      <c r="DU65" s="5">
        <f t="shared" si="14"/>
        <v>0</v>
      </c>
      <c r="DV65" s="5">
        <f t="shared" si="14"/>
        <v>0</v>
      </c>
      <c r="DW65" s="5">
        <f t="shared" si="14"/>
        <v>0</v>
      </c>
      <c r="DX65" s="5">
        <f t="shared" si="14"/>
        <v>0</v>
      </c>
      <c r="DY65" s="5">
        <f t="shared" si="14"/>
        <v>0</v>
      </c>
      <c r="DZ65" s="5">
        <f t="shared" si="14"/>
        <v>0</v>
      </c>
      <c r="EA65" s="5">
        <f t="shared" si="14"/>
        <v>0</v>
      </c>
      <c r="EB65" s="5">
        <f t="shared" si="14"/>
        <v>0</v>
      </c>
    </row>
    <row r="66" spans="1:132" outlineLevel="2">
      <c r="A66" s="2" t="s">
        <v>103</v>
      </c>
      <c r="B66" s="2">
        <v>1900</v>
      </c>
      <c r="C66" s="9" t="s">
        <v>124</v>
      </c>
      <c r="D66" s="9" t="s">
        <v>210</v>
      </c>
      <c r="E66" s="8">
        <v>0</v>
      </c>
      <c r="F66" s="8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8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1">
        <v>0</v>
      </c>
      <c r="Z66" s="5">
        <v>0</v>
      </c>
      <c r="AA66" s="5">
        <v>0</v>
      </c>
      <c r="AB66" s="1">
        <v>0</v>
      </c>
      <c r="AC66" s="25">
        <v>0</v>
      </c>
      <c r="AD66" s="8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8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8">
        <v>0</v>
      </c>
      <c r="BY66" s="8">
        <v>0</v>
      </c>
      <c r="BZ66" s="8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8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5">
        <f t="shared" si="15"/>
        <v>0</v>
      </c>
      <c r="DI66" s="5">
        <f t="shared" si="14"/>
        <v>0</v>
      </c>
      <c r="DJ66" s="5">
        <f t="shared" si="14"/>
        <v>0</v>
      </c>
      <c r="DK66" s="5">
        <f t="shared" si="14"/>
        <v>0</v>
      </c>
      <c r="DL66" s="5">
        <f t="shared" si="14"/>
        <v>0</v>
      </c>
      <c r="DM66" s="5">
        <f t="shared" si="14"/>
        <v>0</v>
      </c>
      <c r="DN66" s="5">
        <f t="shared" si="14"/>
        <v>0</v>
      </c>
      <c r="DO66" s="5">
        <f t="shared" si="14"/>
        <v>0</v>
      </c>
      <c r="DP66" s="5">
        <f t="shared" si="14"/>
        <v>0</v>
      </c>
      <c r="DQ66" s="5">
        <f t="shared" si="14"/>
        <v>0</v>
      </c>
      <c r="DR66" s="5">
        <f t="shared" si="14"/>
        <v>0</v>
      </c>
      <c r="DS66" s="5">
        <f t="shared" si="14"/>
        <v>0</v>
      </c>
      <c r="DT66" s="5">
        <f t="shared" si="14"/>
        <v>0</v>
      </c>
      <c r="DU66" s="5">
        <f t="shared" si="14"/>
        <v>0</v>
      </c>
      <c r="DV66" s="5">
        <f t="shared" si="14"/>
        <v>0</v>
      </c>
      <c r="DW66" s="5">
        <f t="shared" si="14"/>
        <v>0</v>
      </c>
      <c r="DX66" s="5">
        <f t="shared" si="14"/>
        <v>0</v>
      </c>
      <c r="DY66" s="5">
        <f t="shared" si="14"/>
        <v>0</v>
      </c>
      <c r="DZ66" s="5">
        <f t="shared" si="14"/>
        <v>0</v>
      </c>
      <c r="EA66" s="5">
        <f t="shared" si="14"/>
        <v>0</v>
      </c>
      <c r="EB66" s="5">
        <f t="shared" si="14"/>
        <v>0</v>
      </c>
    </row>
    <row r="67" spans="1:132" outlineLevel="2">
      <c r="A67" s="2" t="s">
        <v>104</v>
      </c>
      <c r="B67" s="2">
        <v>1900</v>
      </c>
      <c r="C67" s="9" t="s">
        <v>124</v>
      </c>
      <c r="D67" s="9" t="s">
        <v>211</v>
      </c>
      <c r="E67" s="8">
        <v>0</v>
      </c>
      <c r="F67" s="8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8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1">
        <v>0</v>
      </c>
      <c r="Z67" s="5">
        <v>0</v>
      </c>
      <c r="AA67" s="5">
        <v>0</v>
      </c>
      <c r="AB67" s="1">
        <v>0</v>
      </c>
      <c r="AC67" s="25">
        <v>0</v>
      </c>
      <c r="AD67" s="8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8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8">
        <v>0</v>
      </c>
      <c r="BY67" s="8">
        <v>0</v>
      </c>
      <c r="BZ67" s="8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8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5">
        <f t="shared" si="15"/>
        <v>0</v>
      </c>
      <c r="DI67" s="5">
        <f t="shared" si="14"/>
        <v>0</v>
      </c>
      <c r="DJ67" s="5">
        <f t="shared" si="14"/>
        <v>0</v>
      </c>
      <c r="DK67" s="5">
        <f t="shared" si="14"/>
        <v>0</v>
      </c>
      <c r="DL67" s="5">
        <f t="shared" si="14"/>
        <v>0</v>
      </c>
      <c r="DM67" s="5">
        <f t="shared" si="14"/>
        <v>0</v>
      </c>
      <c r="DN67" s="5">
        <f t="shared" si="14"/>
        <v>0</v>
      </c>
      <c r="DO67" s="5">
        <f t="shared" si="14"/>
        <v>0</v>
      </c>
      <c r="DP67" s="5">
        <f t="shared" si="14"/>
        <v>0</v>
      </c>
      <c r="DQ67" s="5">
        <f t="shared" si="14"/>
        <v>0</v>
      </c>
      <c r="DR67" s="5">
        <f t="shared" si="14"/>
        <v>0</v>
      </c>
      <c r="DS67" s="5">
        <f t="shared" si="14"/>
        <v>0</v>
      </c>
      <c r="DT67" s="5">
        <f t="shared" si="14"/>
        <v>0</v>
      </c>
      <c r="DU67" s="5">
        <f t="shared" si="14"/>
        <v>0</v>
      </c>
      <c r="DV67" s="5">
        <f t="shared" si="14"/>
        <v>0</v>
      </c>
      <c r="DW67" s="5">
        <f t="shared" si="14"/>
        <v>0</v>
      </c>
      <c r="DX67" s="5">
        <f t="shared" si="14"/>
        <v>0</v>
      </c>
      <c r="DY67" s="5">
        <f t="shared" si="14"/>
        <v>0</v>
      </c>
      <c r="DZ67" s="5">
        <f t="shared" si="14"/>
        <v>0</v>
      </c>
      <c r="EA67" s="5">
        <f t="shared" si="14"/>
        <v>0</v>
      </c>
      <c r="EB67" s="5">
        <f t="shared" si="14"/>
        <v>0</v>
      </c>
    </row>
    <row r="68" spans="1:132" outlineLevel="2">
      <c r="A68" s="2" t="s">
        <v>105</v>
      </c>
      <c r="B68" s="2">
        <v>1900</v>
      </c>
      <c r="C68" s="9" t="s">
        <v>124</v>
      </c>
      <c r="D68" s="9" t="s">
        <v>212</v>
      </c>
      <c r="E68" s="8">
        <v>0</v>
      </c>
      <c r="F68" s="8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8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1">
        <v>0</v>
      </c>
      <c r="Z68" s="5">
        <v>0</v>
      </c>
      <c r="AA68" s="5">
        <v>0</v>
      </c>
      <c r="AB68" s="1">
        <v>0</v>
      </c>
      <c r="AC68" s="25">
        <v>0</v>
      </c>
      <c r="AD68" s="8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8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8">
        <v>0</v>
      </c>
      <c r="BY68" s="8">
        <v>0</v>
      </c>
      <c r="BZ68" s="8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8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5">
        <f t="shared" si="15"/>
        <v>0</v>
      </c>
      <c r="DI68" s="5">
        <f t="shared" si="14"/>
        <v>0</v>
      </c>
      <c r="DJ68" s="5">
        <f t="shared" si="14"/>
        <v>0</v>
      </c>
      <c r="DK68" s="5">
        <f t="shared" si="14"/>
        <v>0</v>
      </c>
      <c r="DL68" s="5">
        <f t="shared" si="14"/>
        <v>0</v>
      </c>
      <c r="DM68" s="5">
        <f t="shared" si="14"/>
        <v>0</v>
      </c>
      <c r="DN68" s="5">
        <f t="shared" si="14"/>
        <v>0</v>
      </c>
      <c r="DO68" s="5">
        <f t="shared" si="14"/>
        <v>0</v>
      </c>
      <c r="DP68" s="5">
        <f t="shared" si="14"/>
        <v>0</v>
      </c>
      <c r="DQ68" s="5">
        <f t="shared" si="14"/>
        <v>0</v>
      </c>
      <c r="DR68" s="5">
        <f t="shared" si="14"/>
        <v>0</v>
      </c>
      <c r="DS68" s="5">
        <f t="shared" si="14"/>
        <v>0</v>
      </c>
      <c r="DT68" s="5">
        <f t="shared" si="14"/>
        <v>0</v>
      </c>
      <c r="DU68" s="5">
        <f t="shared" si="14"/>
        <v>0</v>
      </c>
      <c r="DV68" s="5">
        <f t="shared" si="14"/>
        <v>0</v>
      </c>
      <c r="DW68" s="5">
        <f t="shared" si="14"/>
        <v>0</v>
      </c>
      <c r="DX68" s="5">
        <f t="shared" si="14"/>
        <v>0</v>
      </c>
      <c r="DY68" s="5">
        <f t="shared" si="14"/>
        <v>0</v>
      </c>
      <c r="DZ68" s="5">
        <f t="shared" si="14"/>
        <v>0</v>
      </c>
      <c r="EA68" s="5">
        <f t="shared" si="14"/>
        <v>0</v>
      </c>
      <c r="EB68" s="5">
        <f t="shared" si="14"/>
        <v>0</v>
      </c>
    </row>
    <row r="69" spans="1:132" outlineLevel="2">
      <c r="A69" s="2" t="s">
        <v>106</v>
      </c>
      <c r="B69" s="2">
        <v>1900</v>
      </c>
      <c r="C69" s="9" t="s">
        <v>124</v>
      </c>
      <c r="D69" s="9" t="s">
        <v>213</v>
      </c>
      <c r="E69" s="8">
        <v>0</v>
      </c>
      <c r="F69" s="8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8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1">
        <v>0</v>
      </c>
      <c r="Z69" s="5">
        <v>0</v>
      </c>
      <c r="AA69" s="5">
        <v>0</v>
      </c>
      <c r="AB69" s="1">
        <v>0</v>
      </c>
      <c r="AC69" s="25">
        <v>0</v>
      </c>
      <c r="AD69" s="8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8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8">
        <v>0</v>
      </c>
      <c r="BY69" s="8">
        <v>0</v>
      </c>
      <c r="BZ69" s="8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8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5">
        <f t="shared" si="15"/>
        <v>0</v>
      </c>
      <c r="DI69" s="5">
        <f t="shared" si="14"/>
        <v>0</v>
      </c>
      <c r="DJ69" s="5">
        <f t="shared" si="14"/>
        <v>0</v>
      </c>
      <c r="DK69" s="5">
        <f t="shared" si="14"/>
        <v>0</v>
      </c>
      <c r="DL69" s="5">
        <f t="shared" si="14"/>
        <v>0</v>
      </c>
      <c r="DM69" s="5">
        <f t="shared" si="14"/>
        <v>0</v>
      </c>
      <c r="DN69" s="5">
        <f t="shared" si="14"/>
        <v>0</v>
      </c>
      <c r="DO69" s="5">
        <f t="shared" si="14"/>
        <v>0</v>
      </c>
      <c r="DP69" s="5">
        <f t="shared" si="14"/>
        <v>0</v>
      </c>
      <c r="DQ69" s="5">
        <f t="shared" si="14"/>
        <v>0</v>
      </c>
      <c r="DR69" s="5">
        <f t="shared" si="14"/>
        <v>0</v>
      </c>
      <c r="DS69" s="5">
        <f t="shared" si="14"/>
        <v>0</v>
      </c>
      <c r="DT69" s="5">
        <f t="shared" si="14"/>
        <v>0</v>
      </c>
      <c r="DU69" s="5">
        <f t="shared" si="14"/>
        <v>0</v>
      </c>
      <c r="DV69" s="5">
        <f t="shared" si="14"/>
        <v>0</v>
      </c>
      <c r="DW69" s="5">
        <f t="shared" si="14"/>
        <v>0</v>
      </c>
      <c r="DX69" s="5">
        <f t="shared" si="14"/>
        <v>0</v>
      </c>
      <c r="DY69" s="5">
        <f t="shared" si="14"/>
        <v>0</v>
      </c>
      <c r="DZ69" s="5">
        <f t="shared" si="14"/>
        <v>0</v>
      </c>
      <c r="EA69" s="5">
        <f t="shared" si="14"/>
        <v>0</v>
      </c>
      <c r="EB69" s="5">
        <f t="shared" si="14"/>
        <v>0</v>
      </c>
    </row>
    <row r="70" spans="1:132" outlineLevel="2">
      <c r="A70" s="2" t="s">
        <v>65</v>
      </c>
      <c r="B70" s="2">
        <v>1900</v>
      </c>
      <c r="C70" s="9" t="s">
        <v>124</v>
      </c>
      <c r="D70" s="9" t="s">
        <v>176</v>
      </c>
      <c r="E70" s="8">
        <v>0</v>
      </c>
      <c r="F70" s="8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18717.560000000001</v>
      </c>
      <c r="P70" s="24">
        <v>18717.560000000001</v>
      </c>
      <c r="Q70" s="24">
        <v>18717.560000000001</v>
      </c>
      <c r="R70" s="8">
        <v>37435.120000000003</v>
      </c>
      <c r="S70" s="5">
        <v>37435.120000000003</v>
      </c>
      <c r="T70" s="5">
        <v>37435.120000000003</v>
      </c>
      <c r="U70" s="5">
        <v>37435.120000000003</v>
      </c>
      <c r="V70" s="5">
        <v>37435.120000000003</v>
      </c>
      <c r="W70" s="5">
        <v>37435.120000000003</v>
      </c>
      <c r="X70" s="5">
        <v>37435.120000000003</v>
      </c>
      <c r="Y70" s="1">
        <v>37435.120000000003</v>
      </c>
      <c r="Z70" s="5">
        <v>37435.120000000003</v>
      </c>
      <c r="AA70" s="5">
        <v>37435.120000000003</v>
      </c>
      <c r="AB70" s="1">
        <v>37435.120000000003</v>
      </c>
      <c r="AC70" s="25">
        <v>37435.120000000003</v>
      </c>
      <c r="AD70" s="8">
        <v>10398.48</v>
      </c>
      <c r="AE70" s="5">
        <v>10398.48</v>
      </c>
      <c r="AF70" s="5">
        <v>10398.48</v>
      </c>
      <c r="AG70" s="5">
        <v>10398.48</v>
      </c>
      <c r="AH70" s="5">
        <v>10398.48</v>
      </c>
      <c r="AI70" s="5">
        <v>10398.48</v>
      </c>
      <c r="AJ70" s="5">
        <v>10398.48</v>
      </c>
      <c r="AK70" s="5">
        <v>10398.48</v>
      </c>
      <c r="AL70" s="5">
        <v>10398.48</v>
      </c>
      <c r="AM70" s="5">
        <v>10398.48</v>
      </c>
      <c r="AN70" s="5">
        <v>10398.48</v>
      </c>
      <c r="AO70" s="5">
        <v>10398.48</v>
      </c>
      <c r="AP70" s="5">
        <v>6154.63</v>
      </c>
      <c r="AQ70" s="5">
        <v>6154.63</v>
      </c>
      <c r="AR70" s="5">
        <v>6154.63</v>
      </c>
      <c r="AS70" s="5">
        <v>6154.63</v>
      </c>
      <c r="AT70" s="5">
        <v>6154.63</v>
      </c>
      <c r="AU70" s="5">
        <v>6154.63</v>
      </c>
      <c r="AV70" s="5">
        <v>6154.63</v>
      </c>
      <c r="AW70" s="5">
        <v>6154.63</v>
      </c>
      <c r="AX70" s="5">
        <v>6154.63</v>
      </c>
      <c r="AY70" s="5">
        <v>6154.63</v>
      </c>
      <c r="AZ70" s="5">
        <v>6154.63</v>
      </c>
      <c r="BA70" s="5">
        <v>6154.63</v>
      </c>
      <c r="BB70" s="5">
        <v>2051.2999999999997</v>
      </c>
      <c r="BC70" s="8">
        <v>2051.2999999999997</v>
      </c>
      <c r="BD70" s="5">
        <v>2051.2999999999997</v>
      </c>
      <c r="BE70" s="5">
        <v>2051.2999999999997</v>
      </c>
      <c r="BF70" s="5">
        <v>2051.2999999999997</v>
      </c>
      <c r="BG70" s="5">
        <v>2051.2999999999997</v>
      </c>
      <c r="BH70" s="5">
        <v>2051.2999999999997</v>
      </c>
      <c r="BI70" s="5">
        <v>2051.2999999999997</v>
      </c>
      <c r="BJ70" s="5">
        <v>2051.2999999999997</v>
      </c>
      <c r="BK70" s="5">
        <v>2051.2999999999997</v>
      </c>
      <c r="BL70" s="5">
        <v>2051.2999999999997</v>
      </c>
      <c r="BM70" s="5">
        <v>2051.2999999999997</v>
      </c>
      <c r="BN70" s="5">
        <v>-2052.0299999999997</v>
      </c>
      <c r="BO70" s="5">
        <v>-2052.0299999999997</v>
      </c>
      <c r="BP70" s="5">
        <v>-2052.0299999999997</v>
      </c>
      <c r="BQ70" s="5">
        <v>-2052.0299999999997</v>
      </c>
      <c r="BR70" s="5">
        <v>-2052.0299999999997</v>
      </c>
      <c r="BS70" s="5">
        <v>-2052.0299999999997</v>
      </c>
      <c r="BT70" s="5">
        <v>-2052.0299999999997</v>
      </c>
      <c r="BU70" s="5">
        <v>-2052.0299999999997</v>
      </c>
      <c r="BV70" s="5">
        <v>-2052.0299999999997</v>
      </c>
      <c r="BW70" s="5">
        <v>-2052.0299999999997</v>
      </c>
      <c r="BX70" s="8">
        <v>-2052.0299999999997</v>
      </c>
      <c r="BY70" s="8">
        <v>-2052.0299999999997</v>
      </c>
      <c r="BZ70" s="8">
        <v>-2052.0299999999997</v>
      </c>
      <c r="CA70" s="5">
        <v>-2052.0299999999997</v>
      </c>
      <c r="CB70" s="5">
        <v>-2052.0299999999997</v>
      </c>
      <c r="CC70" s="5">
        <v>-2052.0299999999997</v>
      </c>
      <c r="CD70" s="5">
        <v>-2052.0299999999997</v>
      </c>
      <c r="CE70" s="5">
        <v>-2052.0299999999997</v>
      </c>
      <c r="CF70" s="5">
        <v>-2052.0299999999997</v>
      </c>
      <c r="CG70" s="5">
        <v>-2052.0299999999997</v>
      </c>
      <c r="CH70" s="5">
        <v>-2052.0299999999997</v>
      </c>
      <c r="CI70" s="5">
        <v>-2052.0299999999997</v>
      </c>
      <c r="CJ70" s="5">
        <v>-2052.0299999999997</v>
      </c>
      <c r="CK70" s="5">
        <v>-2052.0299999999997</v>
      </c>
      <c r="CL70" s="8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5">
        <f t="shared" si="15"/>
        <v>0</v>
      </c>
      <c r="DI70" s="5">
        <f t="shared" si="14"/>
        <v>0</v>
      </c>
      <c r="DJ70" s="5">
        <f t="shared" si="14"/>
        <v>0</v>
      </c>
      <c r="DK70" s="5">
        <f t="shared" si="14"/>
        <v>0</v>
      </c>
      <c r="DL70" s="5">
        <f t="shared" si="14"/>
        <v>0</v>
      </c>
      <c r="DM70" s="5">
        <f t="shared" si="14"/>
        <v>0</v>
      </c>
      <c r="DN70" s="5">
        <f t="shared" si="14"/>
        <v>0</v>
      </c>
      <c r="DO70" s="5">
        <f t="shared" si="14"/>
        <v>0</v>
      </c>
      <c r="DP70" s="5">
        <f t="shared" si="14"/>
        <v>0</v>
      </c>
      <c r="DQ70" s="5">
        <f t="shared" si="14"/>
        <v>0</v>
      </c>
      <c r="DR70" s="5">
        <f t="shared" si="14"/>
        <v>0</v>
      </c>
      <c r="DS70" s="5">
        <f t="shared" si="14"/>
        <v>0</v>
      </c>
      <c r="DT70" s="5">
        <f t="shared" si="14"/>
        <v>0</v>
      </c>
      <c r="DU70" s="5">
        <f t="shared" si="14"/>
        <v>0</v>
      </c>
      <c r="DV70" s="5">
        <f t="shared" si="14"/>
        <v>0</v>
      </c>
      <c r="DW70" s="5">
        <f t="shared" si="14"/>
        <v>0</v>
      </c>
      <c r="DX70" s="5">
        <f t="shared" si="14"/>
        <v>0</v>
      </c>
      <c r="DY70" s="5">
        <f t="shared" si="14"/>
        <v>0</v>
      </c>
      <c r="DZ70" s="5">
        <f t="shared" si="14"/>
        <v>0</v>
      </c>
      <c r="EA70" s="5">
        <f t="shared" si="14"/>
        <v>0</v>
      </c>
      <c r="EB70" s="5">
        <f t="shared" si="14"/>
        <v>0</v>
      </c>
    </row>
    <row r="71" spans="1:132" outlineLevel="2">
      <c r="A71" s="2" t="s">
        <v>66</v>
      </c>
      <c r="B71" s="2">
        <v>1900</v>
      </c>
      <c r="C71" s="9" t="s">
        <v>124</v>
      </c>
      <c r="D71" s="9" t="s">
        <v>177</v>
      </c>
      <c r="E71" s="8">
        <v>0</v>
      </c>
      <c r="F71" s="8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8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1">
        <v>0</v>
      </c>
      <c r="Z71" s="5">
        <v>0</v>
      </c>
      <c r="AA71" s="5">
        <v>0</v>
      </c>
      <c r="AB71" s="1">
        <v>0</v>
      </c>
      <c r="AC71" s="25">
        <v>0</v>
      </c>
      <c r="AD71" s="8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8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8">
        <v>0</v>
      </c>
      <c r="BY71" s="8">
        <v>0</v>
      </c>
      <c r="BZ71" s="8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8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5">
        <f t="shared" si="15"/>
        <v>0</v>
      </c>
      <c r="DI71" s="5">
        <f t="shared" si="14"/>
        <v>0</v>
      </c>
      <c r="DJ71" s="5">
        <f t="shared" si="14"/>
        <v>0</v>
      </c>
      <c r="DK71" s="5">
        <f t="shared" si="14"/>
        <v>0</v>
      </c>
      <c r="DL71" s="5">
        <f t="shared" si="14"/>
        <v>0</v>
      </c>
      <c r="DM71" s="5">
        <f t="shared" si="14"/>
        <v>0</v>
      </c>
      <c r="DN71" s="5">
        <f t="shared" ref="DI71:EB83" si="16">DM71</f>
        <v>0</v>
      </c>
      <c r="DO71" s="5">
        <f t="shared" si="16"/>
        <v>0</v>
      </c>
      <c r="DP71" s="5">
        <f t="shared" si="16"/>
        <v>0</v>
      </c>
      <c r="DQ71" s="5">
        <f t="shared" si="16"/>
        <v>0</v>
      </c>
      <c r="DR71" s="5">
        <f t="shared" si="16"/>
        <v>0</v>
      </c>
      <c r="DS71" s="5">
        <f t="shared" si="16"/>
        <v>0</v>
      </c>
      <c r="DT71" s="5">
        <f t="shared" si="16"/>
        <v>0</v>
      </c>
      <c r="DU71" s="5">
        <f t="shared" si="16"/>
        <v>0</v>
      </c>
      <c r="DV71" s="5">
        <f t="shared" si="16"/>
        <v>0</v>
      </c>
      <c r="DW71" s="5">
        <f t="shared" si="16"/>
        <v>0</v>
      </c>
      <c r="DX71" s="5">
        <f t="shared" si="16"/>
        <v>0</v>
      </c>
      <c r="DY71" s="5">
        <f t="shared" si="16"/>
        <v>0</v>
      </c>
      <c r="DZ71" s="5">
        <f t="shared" si="16"/>
        <v>0</v>
      </c>
      <c r="EA71" s="5">
        <f t="shared" si="16"/>
        <v>0</v>
      </c>
      <c r="EB71" s="5">
        <f t="shared" si="16"/>
        <v>0</v>
      </c>
    </row>
    <row r="72" spans="1:132" outlineLevel="2">
      <c r="A72" s="2" t="s">
        <v>67</v>
      </c>
      <c r="B72" s="2">
        <v>1900</v>
      </c>
      <c r="C72" s="9" t="s">
        <v>124</v>
      </c>
      <c r="D72" s="9" t="s">
        <v>178</v>
      </c>
      <c r="E72" s="8">
        <v>0</v>
      </c>
      <c r="F72" s="8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8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1">
        <v>0</v>
      </c>
      <c r="Z72" s="5">
        <v>0</v>
      </c>
      <c r="AA72" s="5">
        <v>0</v>
      </c>
      <c r="AB72" s="1">
        <v>0</v>
      </c>
      <c r="AC72" s="25">
        <v>0</v>
      </c>
      <c r="AD72" s="8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8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8">
        <v>0</v>
      </c>
      <c r="BY72" s="8">
        <v>0</v>
      </c>
      <c r="BZ72" s="8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8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5">
        <f t="shared" si="15"/>
        <v>0</v>
      </c>
      <c r="DI72" s="5">
        <f t="shared" si="16"/>
        <v>0</v>
      </c>
      <c r="DJ72" s="5">
        <f t="shared" si="16"/>
        <v>0</v>
      </c>
      <c r="DK72" s="5">
        <f t="shared" si="16"/>
        <v>0</v>
      </c>
      <c r="DL72" s="5">
        <f t="shared" si="16"/>
        <v>0</v>
      </c>
      <c r="DM72" s="5">
        <f t="shared" si="16"/>
        <v>0</v>
      </c>
      <c r="DN72" s="5">
        <f t="shared" si="16"/>
        <v>0</v>
      </c>
      <c r="DO72" s="5">
        <f t="shared" si="16"/>
        <v>0</v>
      </c>
      <c r="DP72" s="5">
        <f t="shared" si="16"/>
        <v>0</v>
      </c>
      <c r="DQ72" s="5">
        <f t="shared" si="16"/>
        <v>0</v>
      </c>
      <c r="DR72" s="5">
        <f t="shared" si="16"/>
        <v>0</v>
      </c>
      <c r="DS72" s="5">
        <f t="shared" si="16"/>
        <v>0</v>
      </c>
      <c r="DT72" s="5">
        <f t="shared" si="16"/>
        <v>0</v>
      </c>
      <c r="DU72" s="5">
        <f t="shared" si="16"/>
        <v>0</v>
      </c>
      <c r="DV72" s="5">
        <f t="shared" si="16"/>
        <v>0</v>
      </c>
      <c r="DW72" s="5">
        <f t="shared" si="16"/>
        <v>0</v>
      </c>
      <c r="DX72" s="5">
        <f t="shared" si="16"/>
        <v>0</v>
      </c>
      <c r="DY72" s="5">
        <f t="shared" si="16"/>
        <v>0</v>
      </c>
      <c r="DZ72" s="5">
        <f t="shared" si="16"/>
        <v>0</v>
      </c>
      <c r="EA72" s="5">
        <f t="shared" si="16"/>
        <v>0</v>
      </c>
      <c r="EB72" s="5">
        <f t="shared" si="16"/>
        <v>0</v>
      </c>
    </row>
    <row r="73" spans="1:132" outlineLevel="2">
      <c r="A73" s="2" t="s">
        <v>68</v>
      </c>
      <c r="B73" s="2">
        <v>1900</v>
      </c>
      <c r="C73" s="9" t="s">
        <v>124</v>
      </c>
      <c r="D73" s="9" t="s">
        <v>179</v>
      </c>
      <c r="E73" s="8">
        <v>0</v>
      </c>
      <c r="F73" s="8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8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1">
        <v>0</v>
      </c>
      <c r="Z73" s="5">
        <v>0</v>
      </c>
      <c r="AA73" s="5">
        <v>0</v>
      </c>
      <c r="AB73" s="1">
        <v>0</v>
      </c>
      <c r="AC73" s="25">
        <v>0</v>
      </c>
      <c r="AD73" s="8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8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8">
        <v>0</v>
      </c>
      <c r="BY73" s="8">
        <v>0</v>
      </c>
      <c r="BZ73" s="8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8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5">
        <f t="shared" si="15"/>
        <v>0</v>
      </c>
      <c r="DI73" s="5">
        <f t="shared" si="16"/>
        <v>0</v>
      </c>
      <c r="DJ73" s="5">
        <f t="shared" si="16"/>
        <v>0</v>
      </c>
      <c r="DK73" s="5">
        <f t="shared" si="16"/>
        <v>0</v>
      </c>
      <c r="DL73" s="5">
        <f t="shared" si="16"/>
        <v>0</v>
      </c>
      <c r="DM73" s="5">
        <f t="shared" si="16"/>
        <v>0</v>
      </c>
      <c r="DN73" s="5">
        <f t="shared" si="16"/>
        <v>0</v>
      </c>
      <c r="DO73" s="5">
        <f t="shared" si="16"/>
        <v>0</v>
      </c>
      <c r="DP73" s="5">
        <f t="shared" si="16"/>
        <v>0</v>
      </c>
      <c r="DQ73" s="5">
        <f t="shared" si="16"/>
        <v>0</v>
      </c>
      <c r="DR73" s="5">
        <f t="shared" si="16"/>
        <v>0</v>
      </c>
      <c r="DS73" s="5">
        <f t="shared" si="16"/>
        <v>0</v>
      </c>
      <c r="DT73" s="5">
        <f t="shared" si="16"/>
        <v>0</v>
      </c>
      <c r="DU73" s="5">
        <f t="shared" si="16"/>
        <v>0</v>
      </c>
      <c r="DV73" s="5">
        <f t="shared" si="16"/>
        <v>0</v>
      </c>
      <c r="DW73" s="5">
        <f t="shared" si="16"/>
        <v>0</v>
      </c>
      <c r="DX73" s="5">
        <f t="shared" si="16"/>
        <v>0</v>
      </c>
      <c r="DY73" s="5">
        <f t="shared" si="16"/>
        <v>0</v>
      </c>
      <c r="DZ73" s="5">
        <f t="shared" si="16"/>
        <v>0</v>
      </c>
      <c r="EA73" s="5">
        <f t="shared" si="16"/>
        <v>0</v>
      </c>
      <c r="EB73" s="5">
        <f t="shared" si="16"/>
        <v>0</v>
      </c>
    </row>
    <row r="74" spans="1:132" outlineLevel="2">
      <c r="A74" s="2" t="s">
        <v>69</v>
      </c>
      <c r="B74" s="2">
        <v>1900</v>
      </c>
      <c r="C74" s="9" t="s">
        <v>124</v>
      </c>
      <c r="D74" s="9" t="s">
        <v>180</v>
      </c>
      <c r="E74" s="8">
        <v>0</v>
      </c>
      <c r="F74" s="8">
        <v>260095.57</v>
      </c>
      <c r="G74" s="24">
        <v>260095.57</v>
      </c>
      <c r="H74" s="24">
        <v>260095.57</v>
      </c>
      <c r="I74" s="24">
        <v>260095.57</v>
      </c>
      <c r="J74" s="24">
        <v>260095.57</v>
      </c>
      <c r="K74" s="24">
        <v>260095.57</v>
      </c>
      <c r="L74" s="24">
        <v>260095.57</v>
      </c>
      <c r="M74" s="24">
        <v>260095.57</v>
      </c>
      <c r="N74" s="24">
        <v>260095.57</v>
      </c>
      <c r="O74" s="24">
        <v>260095.57</v>
      </c>
      <c r="P74" s="24">
        <v>260095.57</v>
      </c>
      <c r="Q74" s="24">
        <v>260095.57</v>
      </c>
      <c r="R74" s="8">
        <v>173965.86</v>
      </c>
      <c r="S74" s="5">
        <v>173965.86</v>
      </c>
      <c r="T74" s="5">
        <v>173965.86</v>
      </c>
      <c r="U74" s="5">
        <v>173965.86</v>
      </c>
      <c r="V74" s="5">
        <v>173965.86</v>
      </c>
      <c r="W74" s="5">
        <v>173965.86</v>
      </c>
      <c r="X74" s="5">
        <v>173965.86</v>
      </c>
      <c r="Y74" s="1">
        <v>173965.86</v>
      </c>
      <c r="Z74" s="5">
        <v>173965.86</v>
      </c>
      <c r="AA74" s="5">
        <v>173965.86</v>
      </c>
      <c r="AB74" s="1">
        <v>173965.86</v>
      </c>
      <c r="AC74" s="25">
        <v>173965.86</v>
      </c>
      <c r="AD74" s="8">
        <v>47805.85</v>
      </c>
      <c r="AE74" s="5">
        <v>47805.85</v>
      </c>
      <c r="AF74" s="5">
        <v>47805.85</v>
      </c>
      <c r="AG74" s="5">
        <v>47805.85</v>
      </c>
      <c r="AH74" s="5">
        <v>47805.85</v>
      </c>
      <c r="AI74" s="5">
        <v>47805.85</v>
      </c>
      <c r="AJ74" s="5">
        <v>47805.85</v>
      </c>
      <c r="AK74" s="5">
        <v>47805.85</v>
      </c>
      <c r="AL74" s="5">
        <v>47805.85</v>
      </c>
      <c r="AM74" s="5">
        <v>47805.85</v>
      </c>
      <c r="AN74" s="5">
        <v>47805.85</v>
      </c>
      <c r="AO74" s="5">
        <v>47805.85</v>
      </c>
      <c r="AP74" s="5">
        <v>75974.384999999995</v>
      </c>
      <c r="AQ74" s="5">
        <v>75974.384999999995</v>
      </c>
      <c r="AR74" s="5">
        <v>75974.384999999995</v>
      </c>
      <c r="AS74" s="5">
        <v>75974.384999999995</v>
      </c>
      <c r="AT74" s="5">
        <v>75974.384999999995</v>
      </c>
      <c r="AU74" s="5">
        <v>75974.384999999995</v>
      </c>
      <c r="AV74" s="5">
        <v>75974.384999999995</v>
      </c>
      <c r="AW74" s="5">
        <v>75974.384999999995</v>
      </c>
      <c r="AX74" s="5">
        <v>75974.384999999995</v>
      </c>
      <c r="AY74" s="5">
        <v>75974.384999999995</v>
      </c>
      <c r="AZ74" s="5">
        <v>75974.384999999995</v>
      </c>
      <c r="BA74" s="5">
        <v>75974.384999999995</v>
      </c>
      <c r="BB74" s="5">
        <v>257317.69999999998</v>
      </c>
      <c r="BC74" s="8">
        <v>257317.69999999998</v>
      </c>
      <c r="BD74" s="5">
        <v>257317.69999999998</v>
      </c>
      <c r="BE74" s="5">
        <v>257317.69999999998</v>
      </c>
      <c r="BF74" s="5">
        <v>257317.69999999998</v>
      </c>
      <c r="BG74" s="5">
        <v>257317.69999999998</v>
      </c>
      <c r="BH74" s="5">
        <v>257317.69999999998</v>
      </c>
      <c r="BI74" s="5">
        <v>257317.69999999998</v>
      </c>
      <c r="BJ74" s="5">
        <v>257317.69999999998</v>
      </c>
      <c r="BK74" s="5">
        <v>257317.69999999998</v>
      </c>
      <c r="BL74" s="5">
        <v>257317.69999999998</v>
      </c>
      <c r="BM74" s="5">
        <v>257317.69999999998</v>
      </c>
      <c r="BN74" s="5">
        <v>355526.79</v>
      </c>
      <c r="BO74" s="5">
        <v>355526.79</v>
      </c>
      <c r="BP74" s="5">
        <v>355526.79</v>
      </c>
      <c r="BQ74" s="5">
        <v>355526.79</v>
      </c>
      <c r="BR74" s="5">
        <v>355526.79</v>
      </c>
      <c r="BS74" s="5">
        <v>355526.79</v>
      </c>
      <c r="BT74" s="5">
        <v>355526.79</v>
      </c>
      <c r="BU74" s="5">
        <v>355526.79</v>
      </c>
      <c r="BV74" s="5">
        <v>355526.79</v>
      </c>
      <c r="BW74" s="5">
        <v>355526.79</v>
      </c>
      <c r="BX74" s="8">
        <v>355526.79</v>
      </c>
      <c r="BY74" s="8">
        <v>355526.79</v>
      </c>
      <c r="BZ74" s="8">
        <v>264581.2</v>
      </c>
      <c r="CA74" s="5">
        <v>264581.2</v>
      </c>
      <c r="CB74" s="5">
        <v>264581.2</v>
      </c>
      <c r="CC74" s="5">
        <v>264581.2</v>
      </c>
      <c r="CD74" s="5">
        <v>264581.2</v>
      </c>
      <c r="CE74" s="5">
        <v>264581.2</v>
      </c>
      <c r="CF74" s="5">
        <v>264581.2</v>
      </c>
      <c r="CG74" s="5">
        <v>264581.2</v>
      </c>
      <c r="CH74" s="5">
        <v>264581.2</v>
      </c>
      <c r="CI74" s="5">
        <v>264581.2</v>
      </c>
      <c r="CJ74" s="5">
        <v>264581.2</v>
      </c>
      <c r="CK74" s="5">
        <v>264581.2</v>
      </c>
      <c r="CL74" s="8">
        <v>266710</v>
      </c>
      <c r="CM74" s="5">
        <v>266710</v>
      </c>
      <c r="CN74" s="5">
        <v>266710</v>
      </c>
      <c r="CO74" s="5">
        <v>266710</v>
      </c>
      <c r="CP74" s="5">
        <v>266710</v>
      </c>
      <c r="CQ74" s="5">
        <v>266710</v>
      </c>
      <c r="CR74" s="5">
        <v>266710</v>
      </c>
      <c r="CS74" s="5">
        <v>266710</v>
      </c>
      <c r="CT74" s="5">
        <v>266710</v>
      </c>
      <c r="CU74" s="5">
        <v>266710</v>
      </c>
      <c r="CV74" s="5">
        <v>266710</v>
      </c>
      <c r="CW74" s="5">
        <v>266710</v>
      </c>
      <c r="CX74" s="8">
        <v>200034</v>
      </c>
      <c r="CY74" s="8">
        <v>200034</v>
      </c>
      <c r="CZ74" s="8">
        <v>200034</v>
      </c>
      <c r="DA74" s="8">
        <v>125063</v>
      </c>
      <c r="DB74" s="8">
        <v>125063</v>
      </c>
      <c r="DC74" s="8">
        <v>125063</v>
      </c>
      <c r="DD74" s="8">
        <v>101768</v>
      </c>
      <c r="DE74" s="8">
        <v>101768</v>
      </c>
      <c r="DF74" s="8">
        <v>101768</v>
      </c>
      <c r="DG74" s="8">
        <v>93973</v>
      </c>
      <c r="DH74" s="5">
        <f t="shared" si="15"/>
        <v>93973</v>
      </c>
      <c r="DI74" s="5">
        <f t="shared" si="16"/>
        <v>93973</v>
      </c>
      <c r="DJ74" s="5">
        <f t="shared" si="16"/>
        <v>93973</v>
      </c>
      <c r="DK74" s="5">
        <f t="shared" si="16"/>
        <v>93973</v>
      </c>
      <c r="DL74" s="5">
        <f t="shared" si="16"/>
        <v>93973</v>
      </c>
      <c r="DM74" s="5">
        <f t="shared" si="16"/>
        <v>93973</v>
      </c>
      <c r="DN74" s="5">
        <f t="shared" si="16"/>
        <v>93973</v>
      </c>
      <c r="DO74" s="5">
        <f t="shared" si="16"/>
        <v>93973</v>
      </c>
      <c r="DP74" s="5">
        <f t="shared" si="16"/>
        <v>93973</v>
      </c>
      <c r="DQ74" s="5">
        <f t="shared" si="16"/>
        <v>93973</v>
      </c>
      <c r="DR74" s="5">
        <f t="shared" si="16"/>
        <v>93973</v>
      </c>
      <c r="DS74" s="5">
        <f t="shared" si="16"/>
        <v>93973</v>
      </c>
      <c r="DT74" s="5">
        <f t="shared" si="16"/>
        <v>93973</v>
      </c>
      <c r="DU74" s="5">
        <f t="shared" si="16"/>
        <v>93973</v>
      </c>
      <c r="DV74" s="5">
        <f t="shared" si="16"/>
        <v>93973</v>
      </c>
      <c r="DW74" s="5">
        <f t="shared" si="16"/>
        <v>93973</v>
      </c>
      <c r="DX74" s="5">
        <f t="shared" si="16"/>
        <v>93973</v>
      </c>
      <c r="DY74" s="5">
        <f t="shared" si="16"/>
        <v>93973</v>
      </c>
      <c r="DZ74" s="5">
        <f t="shared" si="16"/>
        <v>93973</v>
      </c>
      <c r="EA74" s="5">
        <f t="shared" si="16"/>
        <v>93973</v>
      </c>
      <c r="EB74" s="5">
        <f t="shared" si="16"/>
        <v>93973</v>
      </c>
    </row>
    <row r="75" spans="1:132" outlineLevel="2">
      <c r="A75" s="2" t="s">
        <v>70</v>
      </c>
      <c r="B75" s="2">
        <v>1900</v>
      </c>
      <c r="C75" s="9" t="s">
        <v>124</v>
      </c>
      <c r="D75" s="9" t="s">
        <v>181</v>
      </c>
      <c r="E75" s="8">
        <v>0</v>
      </c>
      <c r="F75" s="8">
        <v>429.2</v>
      </c>
      <c r="G75" s="24">
        <v>429.2</v>
      </c>
      <c r="H75" s="24">
        <v>429.2</v>
      </c>
      <c r="I75" s="24">
        <v>429.2</v>
      </c>
      <c r="J75" s="24">
        <v>429.2</v>
      </c>
      <c r="K75" s="24">
        <v>429.2</v>
      </c>
      <c r="L75" s="24">
        <v>429.2</v>
      </c>
      <c r="M75" s="24">
        <v>429.2</v>
      </c>
      <c r="N75" s="24">
        <v>429.2</v>
      </c>
      <c r="O75" s="24">
        <v>429.2</v>
      </c>
      <c r="P75" s="24">
        <v>429.2</v>
      </c>
      <c r="Q75" s="24">
        <v>429.2</v>
      </c>
      <c r="R75" s="8">
        <v>429.2</v>
      </c>
      <c r="S75" s="5">
        <v>429.2</v>
      </c>
      <c r="T75" s="5">
        <v>429.2</v>
      </c>
      <c r="U75" s="5">
        <v>429.2</v>
      </c>
      <c r="V75" s="5">
        <v>429.2</v>
      </c>
      <c r="W75" s="5">
        <v>429.2</v>
      </c>
      <c r="X75" s="5">
        <v>429.2</v>
      </c>
      <c r="Y75" s="1">
        <v>429.2</v>
      </c>
      <c r="Z75" s="5">
        <v>429.2</v>
      </c>
      <c r="AA75" s="5">
        <v>429.2</v>
      </c>
      <c r="AB75" s="1">
        <v>429.2</v>
      </c>
      <c r="AC75" s="25">
        <v>429.2</v>
      </c>
      <c r="AD75" s="8">
        <v>429.2</v>
      </c>
      <c r="AE75" s="5">
        <v>429.2</v>
      </c>
      <c r="AF75" s="5">
        <v>429.2</v>
      </c>
      <c r="AG75" s="5">
        <v>429.2</v>
      </c>
      <c r="AH75" s="5">
        <v>429.2</v>
      </c>
      <c r="AI75" s="5">
        <v>429.2</v>
      </c>
      <c r="AJ75" s="5">
        <v>429.2</v>
      </c>
      <c r="AK75" s="5">
        <v>429.2</v>
      </c>
      <c r="AL75" s="5">
        <v>429.2</v>
      </c>
      <c r="AM75" s="5">
        <v>429.2</v>
      </c>
      <c r="AN75" s="5">
        <v>429.2</v>
      </c>
      <c r="AO75" s="5">
        <v>429.2</v>
      </c>
      <c r="AP75" s="5">
        <v>423.4</v>
      </c>
      <c r="AQ75" s="5">
        <v>423.4</v>
      </c>
      <c r="AR75" s="5">
        <v>423.4</v>
      </c>
      <c r="AS75" s="5">
        <v>423.4</v>
      </c>
      <c r="AT75" s="5">
        <v>423.4</v>
      </c>
      <c r="AU75" s="5">
        <v>423.4</v>
      </c>
      <c r="AV75" s="5">
        <v>423.4</v>
      </c>
      <c r="AW75" s="5">
        <v>423.4</v>
      </c>
      <c r="AX75" s="5">
        <v>423.4</v>
      </c>
      <c r="AY75" s="5">
        <v>423.4</v>
      </c>
      <c r="AZ75" s="5">
        <v>423.4</v>
      </c>
      <c r="BA75" s="5">
        <v>423.4</v>
      </c>
      <c r="BB75" s="5">
        <v>423.4</v>
      </c>
      <c r="BC75" s="8">
        <v>423.4</v>
      </c>
      <c r="BD75" s="5">
        <v>423.4</v>
      </c>
      <c r="BE75" s="5">
        <v>423.4</v>
      </c>
      <c r="BF75" s="5">
        <v>423.4</v>
      </c>
      <c r="BG75" s="5">
        <v>423.4</v>
      </c>
      <c r="BH75" s="5">
        <v>423.4</v>
      </c>
      <c r="BI75" s="5">
        <v>423.4</v>
      </c>
      <c r="BJ75" s="5">
        <v>423.4</v>
      </c>
      <c r="BK75" s="5">
        <v>423.4</v>
      </c>
      <c r="BL75" s="5">
        <v>423.4</v>
      </c>
      <c r="BM75" s="5">
        <v>423.4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8">
        <v>0</v>
      </c>
      <c r="BY75" s="8">
        <v>0</v>
      </c>
      <c r="BZ75" s="8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8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5">
        <f t="shared" si="15"/>
        <v>0</v>
      </c>
      <c r="DI75" s="5">
        <f t="shared" si="16"/>
        <v>0</v>
      </c>
      <c r="DJ75" s="5">
        <f t="shared" si="16"/>
        <v>0</v>
      </c>
      <c r="DK75" s="5">
        <f t="shared" si="16"/>
        <v>0</v>
      </c>
      <c r="DL75" s="5">
        <f t="shared" si="16"/>
        <v>0</v>
      </c>
      <c r="DM75" s="5">
        <f t="shared" si="16"/>
        <v>0</v>
      </c>
      <c r="DN75" s="5">
        <f t="shared" si="16"/>
        <v>0</v>
      </c>
      <c r="DO75" s="5">
        <f t="shared" si="16"/>
        <v>0</v>
      </c>
      <c r="DP75" s="5">
        <f t="shared" si="16"/>
        <v>0</v>
      </c>
      <c r="DQ75" s="5">
        <f t="shared" si="16"/>
        <v>0</v>
      </c>
      <c r="DR75" s="5">
        <f t="shared" si="16"/>
        <v>0</v>
      </c>
      <c r="DS75" s="5">
        <f t="shared" si="16"/>
        <v>0</v>
      </c>
      <c r="DT75" s="5">
        <f t="shared" si="16"/>
        <v>0</v>
      </c>
      <c r="DU75" s="5">
        <f t="shared" si="16"/>
        <v>0</v>
      </c>
      <c r="DV75" s="5">
        <f t="shared" si="16"/>
        <v>0</v>
      </c>
      <c r="DW75" s="5">
        <f t="shared" si="16"/>
        <v>0</v>
      </c>
      <c r="DX75" s="5">
        <f t="shared" si="16"/>
        <v>0</v>
      </c>
      <c r="DY75" s="5">
        <f t="shared" si="16"/>
        <v>0</v>
      </c>
      <c r="DZ75" s="5">
        <f t="shared" si="16"/>
        <v>0</v>
      </c>
      <c r="EA75" s="5">
        <f t="shared" si="16"/>
        <v>0</v>
      </c>
      <c r="EB75" s="5">
        <f t="shared" si="16"/>
        <v>0</v>
      </c>
    </row>
    <row r="76" spans="1:132" outlineLevel="2">
      <c r="A76" s="2" t="s">
        <v>71</v>
      </c>
      <c r="B76" s="14"/>
      <c r="C76" s="9" t="s">
        <v>124</v>
      </c>
      <c r="D76" s="9" t="s">
        <v>182</v>
      </c>
      <c r="E76" s="8">
        <v>0</v>
      </c>
      <c r="F76" s="8">
        <v>168583.84</v>
      </c>
      <c r="G76" s="24">
        <v>168583.84</v>
      </c>
      <c r="H76" s="24">
        <v>168583.84</v>
      </c>
      <c r="I76" s="24">
        <v>168583.84</v>
      </c>
      <c r="J76" s="24">
        <v>168583.84</v>
      </c>
      <c r="K76" s="24">
        <v>168583.84</v>
      </c>
      <c r="L76" s="24">
        <v>168583.84</v>
      </c>
      <c r="M76" s="24">
        <v>168583.84</v>
      </c>
      <c r="N76" s="24">
        <v>168583.84</v>
      </c>
      <c r="O76" s="24">
        <v>168583.84</v>
      </c>
      <c r="P76" s="24">
        <v>168583.84</v>
      </c>
      <c r="Q76" s="24">
        <v>168583.84</v>
      </c>
      <c r="R76" s="8">
        <v>252417.33</v>
      </c>
      <c r="S76" s="5">
        <v>252417.33</v>
      </c>
      <c r="T76" s="5">
        <v>252417.33</v>
      </c>
      <c r="U76" s="5">
        <v>252417.33</v>
      </c>
      <c r="V76" s="5">
        <v>252417.33</v>
      </c>
      <c r="W76" s="5">
        <v>252417.33</v>
      </c>
      <c r="X76" s="5">
        <v>252417.33</v>
      </c>
      <c r="Y76" s="1">
        <v>252417.33</v>
      </c>
      <c r="Z76" s="5">
        <v>252417.33</v>
      </c>
      <c r="AA76" s="5">
        <v>252417.33</v>
      </c>
      <c r="AB76" s="1">
        <v>252417.33</v>
      </c>
      <c r="AC76" s="25">
        <v>252417.33</v>
      </c>
      <c r="AD76" s="8">
        <v>356610.81</v>
      </c>
      <c r="AE76" s="5">
        <v>356610.81</v>
      </c>
      <c r="AF76" s="5">
        <v>356610.81</v>
      </c>
      <c r="AG76" s="5">
        <v>356610.81</v>
      </c>
      <c r="AH76" s="5">
        <v>356610.81</v>
      </c>
      <c r="AI76" s="5">
        <v>356610.81</v>
      </c>
      <c r="AJ76" s="5">
        <v>356610.81</v>
      </c>
      <c r="AK76" s="5">
        <v>356610.81</v>
      </c>
      <c r="AL76" s="5">
        <v>356610.81</v>
      </c>
      <c r="AM76" s="5">
        <v>356610.81</v>
      </c>
      <c r="AN76" s="5">
        <v>356610.81</v>
      </c>
      <c r="AO76" s="5">
        <v>356610.81</v>
      </c>
      <c r="AP76" s="5">
        <v>433874.04</v>
      </c>
      <c r="AQ76" s="5">
        <v>433874.04</v>
      </c>
      <c r="AR76" s="5">
        <v>433874.04</v>
      </c>
      <c r="AS76" s="5">
        <v>433874.04</v>
      </c>
      <c r="AT76" s="5">
        <v>433874.04</v>
      </c>
      <c r="AU76" s="5">
        <v>433874.04</v>
      </c>
      <c r="AV76" s="5">
        <v>433874.04</v>
      </c>
      <c r="AW76" s="5">
        <v>433874.04</v>
      </c>
      <c r="AX76" s="5">
        <v>433874.04</v>
      </c>
      <c r="AY76" s="5">
        <v>0</v>
      </c>
      <c r="AZ76" s="5">
        <v>0</v>
      </c>
      <c r="BA76" s="5">
        <v>0</v>
      </c>
      <c r="BB76" s="5">
        <v>0</v>
      </c>
      <c r="BC76" s="8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8">
        <v>0</v>
      </c>
      <c r="BY76" s="8">
        <v>0</v>
      </c>
      <c r="BZ76" s="8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8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59542</v>
      </c>
      <c r="DE76" s="8">
        <v>59542</v>
      </c>
      <c r="DF76" s="8">
        <v>59542</v>
      </c>
      <c r="DG76" s="8">
        <v>73162</v>
      </c>
      <c r="DH76" s="5">
        <f t="shared" si="15"/>
        <v>73162</v>
      </c>
      <c r="DI76" s="5">
        <f t="shared" si="16"/>
        <v>73162</v>
      </c>
      <c r="DJ76" s="5">
        <f t="shared" si="16"/>
        <v>73162</v>
      </c>
      <c r="DK76" s="5">
        <f t="shared" si="16"/>
        <v>73162</v>
      </c>
      <c r="DL76" s="5">
        <f t="shared" si="16"/>
        <v>73162</v>
      </c>
      <c r="DM76" s="5">
        <f t="shared" si="16"/>
        <v>73162</v>
      </c>
      <c r="DN76" s="5">
        <f t="shared" si="16"/>
        <v>73162</v>
      </c>
      <c r="DO76" s="5">
        <f t="shared" si="16"/>
        <v>73162</v>
      </c>
      <c r="DP76" s="5">
        <f t="shared" si="16"/>
        <v>73162</v>
      </c>
      <c r="DQ76" s="5">
        <f t="shared" si="16"/>
        <v>73162</v>
      </c>
      <c r="DR76" s="5">
        <f t="shared" si="16"/>
        <v>73162</v>
      </c>
      <c r="DS76" s="5">
        <f t="shared" si="16"/>
        <v>73162</v>
      </c>
      <c r="DT76" s="5">
        <f t="shared" si="16"/>
        <v>73162</v>
      </c>
      <c r="DU76" s="5">
        <f t="shared" si="16"/>
        <v>73162</v>
      </c>
      <c r="DV76" s="5">
        <f t="shared" si="16"/>
        <v>73162</v>
      </c>
      <c r="DW76" s="5">
        <f t="shared" si="16"/>
        <v>73162</v>
      </c>
      <c r="DX76" s="5">
        <f t="shared" si="16"/>
        <v>73162</v>
      </c>
      <c r="DY76" s="5">
        <f t="shared" si="16"/>
        <v>73162</v>
      </c>
      <c r="DZ76" s="5">
        <f t="shared" si="16"/>
        <v>73162</v>
      </c>
      <c r="EA76" s="5">
        <f t="shared" si="16"/>
        <v>73162</v>
      </c>
      <c r="EB76" s="5">
        <f t="shared" si="16"/>
        <v>73162</v>
      </c>
    </row>
    <row r="77" spans="1:132" outlineLevel="2">
      <c r="A77" s="2" t="s">
        <v>72</v>
      </c>
      <c r="B77" s="2">
        <v>2830</v>
      </c>
      <c r="C77" s="9" t="s">
        <v>124</v>
      </c>
      <c r="D77" s="9" t="s">
        <v>183</v>
      </c>
      <c r="E77" s="8">
        <v>0</v>
      </c>
      <c r="F77" s="8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8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1">
        <v>0</v>
      </c>
      <c r="Z77" s="5">
        <v>0</v>
      </c>
      <c r="AA77" s="5">
        <v>0</v>
      </c>
      <c r="AB77" s="1">
        <v>0</v>
      </c>
      <c r="AC77" s="25">
        <v>0</v>
      </c>
      <c r="AD77" s="8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8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8">
        <v>0</v>
      </c>
      <c r="BY77" s="8">
        <v>0</v>
      </c>
      <c r="BZ77" s="8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8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0</v>
      </c>
      <c r="DG77" s="8">
        <v>0</v>
      </c>
      <c r="DH77" s="5">
        <f t="shared" si="15"/>
        <v>0</v>
      </c>
      <c r="DI77" s="5">
        <f t="shared" si="16"/>
        <v>0</v>
      </c>
      <c r="DJ77" s="5">
        <f t="shared" si="16"/>
        <v>0</v>
      </c>
      <c r="DK77" s="5">
        <f t="shared" si="16"/>
        <v>0</v>
      </c>
      <c r="DL77" s="5">
        <f t="shared" si="16"/>
        <v>0</v>
      </c>
      <c r="DM77" s="5">
        <f t="shared" si="16"/>
        <v>0</v>
      </c>
      <c r="DN77" s="5">
        <f t="shared" si="16"/>
        <v>0</v>
      </c>
      <c r="DO77" s="5">
        <f t="shared" si="16"/>
        <v>0</v>
      </c>
      <c r="DP77" s="5">
        <f t="shared" si="16"/>
        <v>0</v>
      </c>
      <c r="DQ77" s="5">
        <f t="shared" si="16"/>
        <v>0</v>
      </c>
      <c r="DR77" s="5">
        <f t="shared" si="16"/>
        <v>0</v>
      </c>
      <c r="DS77" s="5">
        <f t="shared" si="16"/>
        <v>0</v>
      </c>
      <c r="DT77" s="5">
        <f t="shared" si="16"/>
        <v>0</v>
      </c>
      <c r="DU77" s="5">
        <f t="shared" si="16"/>
        <v>0</v>
      </c>
      <c r="DV77" s="5">
        <f t="shared" si="16"/>
        <v>0</v>
      </c>
      <c r="DW77" s="5">
        <f t="shared" si="16"/>
        <v>0</v>
      </c>
      <c r="DX77" s="5">
        <f t="shared" si="16"/>
        <v>0</v>
      </c>
      <c r="DY77" s="5">
        <f t="shared" si="16"/>
        <v>0</v>
      </c>
      <c r="DZ77" s="5">
        <f t="shared" si="16"/>
        <v>0</v>
      </c>
      <c r="EA77" s="5">
        <f t="shared" si="16"/>
        <v>0</v>
      </c>
      <c r="EB77" s="5">
        <f t="shared" si="16"/>
        <v>0</v>
      </c>
    </row>
    <row r="78" spans="1:132" outlineLevel="2">
      <c r="A78" s="2" t="s">
        <v>74</v>
      </c>
      <c r="B78" s="2">
        <v>1900</v>
      </c>
      <c r="C78" s="9" t="s">
        <v>124</v>
      </c>
      <c r="D78" s="9" t="s">
        <v>185</v>
      </c>
      <c r="E78" s="8">
        <v>0</v>
      </c>
      <c r="F78" s="8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8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1">
        <v>0</v>
      </c>
      <c r="Z78" s="5">
        <v>0</v>
      </c>
      <c r="AA78" s="5">
        <v>0</v>
      </c>
      <c r="AB78" s="1">
        <v>0</v>
      </c>
      <c r="AC78" s="25">
        <v>0</v>
      </c>
      <c r="AD78" s="8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8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8">
        <v>0</v>
      </c>
      <c r="BY78" s="8">
        <v>0</v>
      </c>
      <c r="BZ78" s="8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8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0</v>
      </c>
      <c r="DG78" s="8">
        <v>0</v>
      </c>
      <c r="DH78" s="5">
        <f t="shared" ref="DH78:DW93" si="17">DG78</f>
        <v>0</v>
      </c>
      <c r="DI78" s="5">
        <f t="shared" si="16"/>
        <v>0</v>
      </c>
      <c r="DJ78" s="5">
        <f t="shared" si="16"/>
        <v>0</v>
      </c>
      <c r="DK78" s="5">
        <f t="shared" si="16"/>
        <v>0</v>
      </c>
      <c r="DL78" s="5">
        <f t="shared" si="16"/>
        <v>0</v>
      </c>
      <c r="DM78" s="5">
        <f t="shared" si="16"/>
        <v>0</v>
      </c>
      <c r="DN78" s="5">
        <f t="shared" si="16"/>
        <v>0</v>
      </c>
      <c r="DO78" s="5">
        <f t="shared" si="16"/>
        <v>0</v>
      </c>
      <c r="DP78" s="5">
        <f t="shared" si="16"/>
        <v>0</v>
      </c>
      <c r="DQ78" s="5">
        <f t="shared" si="16"/>
        <v>0</v>
      </c>
      <c r="DR78" s="5">
        <f t="shared" si="16"/>
        <v>0</v>
      </c>
      <c r="DS78" s="5">
        <f t="shared" si="16"/>
        <v>0</v>
      </c>
      <c r="DT78" s="5">
        <f t="shared" si="16"/>
        <v>0</v>
      </c>
      <c r="DU78" s="5">
        <f t="shared" si="16"/>
        <v>0</v>
      </c>
      <c r="DV78" s="5">
        <f t="shared" si="16"/>
        <v>0</v>
      </c>
      <c r="DW78" s="5">
        <f t="shared" si="16"/>
        <v>0</v>
      </c>
      <c r="DX78" s="5">
        <f t="shared" si="16"/>
        <v>0</v>
      </c>
      <c r="DY78" s="5">
        <f t="shared" si="16"/>
        <v>0</v>
      </c>
      <c r="DZ78" s="5">
        <f t="shared" si="16"/>
        <v>0</v>
      </c>
      <c r="EA78" s="5">
        <f t="shared" si="16"/>
        <v>0</v>
      </c>
      <c r="EB78" s="5">
        <f t="shared" si="16"/>
        <v>0</v>
      </c>
    </row>
    <row r="79" spans="1:132" outlineLevel="2">
      <c r="A79" s="2" t="s">
        <v>75</v>
      </c>
      <c r="B79" s="2">
        <v>1900</v>
      </c>
      <c r="C79" s="9" t="s">
        <v>124</v>
      </c>
      <c r="D79" s="9" t="s">
        <v>186</v>
      </c>
      <c r="E79" s="8">
        <v>0</v>
      </c>
      <c r="F79" s="8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8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1">
        <v>0</v>
      </c>
      <c r="Z79" s="5">
        <v>0</v>
      </c>
      <c r="AA79" s="5">
        <v>0</v>
      </c>
      <c r="AB79" s="1">
        <v>0</v>
      </c>
      <c r="AC79" s="25">
        <v>0</v>
      </c>
      <c r="AD79" s="8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8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8">
        <v>0</v>
      </c>
      <c r="BY79" s="8">
        <v>0</v>
      </c>
      <c r="BZ79" s="8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8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5">
        <f t="shared" si="17"/>
        <v>0</v>
      </c>
      <c r="DI79" s="5">
        <f t="shared" si="16"/>
        <v>0</v>
      </c>
      <c r="DJ79" s="5">
        <f t="shared" si="16"/>
        <v>0</v>
      </c>
      <c r="DK79" s="5">
        <f t="shared" si="16"/>
        <v>0</v>
      </c>
      <c r="DL79" s="5">
        <f t="shared" si="16"/>
        <v>0</v>
      </c>
      <c r="DM79" s="5">
        <f t="shared" si="16"/>
        <v>0</v>
      </c>
      <c r="DN79" s="5">
        <f t="shared" si="16"/>
        <v>0</v>
      </c>
      <c r="DO79" s="5">
        <f t="shared" si="16"/>
        <v>0</v>
      </c>
      <c r="DP79" s="5">
        <f t="shared" si="16"/>
        <v>0</v>
      </c>
      <c r="DQ79" s="5">
        <f t="shared" si="16"/>
        <v>0</v>
      </c>
      <c r="DR79" s="5">
        <f t="shared" si="16"/>
        <v>0</v>
      </c>
      <c r="DS79" s="5">
        <f t="shared" si="16"/>
        <v>0</v>
      </c>
      <c r="DT79" s="5">
        <f t="shared" si="16"/>
        <v>0</v>
      </c>
      <c r="DU79" s="5">
        <f t="shared" si="16"/>
        <v>0</v>
      </c>
      <c r="DV79" s="5">
        <f t="shared" si="16"/>
        <v>0</v>
      </c>
      <c r="DW79" s="5">
        <f t="shared" si="16"/>
        <v>0</v>
      </c>
      <c r="DX79" s="5">
        <f t="shared" si="16"/>
        <v>0</v>
      </c>
      <c r="DY79" s="5">
        <f t="shared" si="16"/>
        <v>0</v>
      </c>
      <c r="DZ79" s="5">
        <f t="shared" si="16"/>
        <v>0</v>
      </c>
      <c r="EA79" s="5">
        <f t="shared" si="16"/>
        <v>0</v>
      </c>
      <c r="EB79" s="5">
        <f t="shared" si="16"/>
        <v>0</v>
      </c>
    </row>
    <row r="80" spans="1:132" outlineLevel="2">
      <c r="A80" s="2" t="s">
        <v>76</v>
      </c>
      <c r="B80" s="2">
        <v>1900</v>
      </c>
      <c r="C80" s="9" t="s">
        <v>124</v>
      </c>
      <c r="D80" s="9" t="s">
        <v>187</v>
      </c>
      <c r="E80" s="8">
        <v>0</v>
      </c>
      <c r="F80" s="8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8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1">
        <v>0</v>
      </c>
      <c r="Z80" s="5">
        <v>0</v>
      </c>
      <c r="AA80" s="5">
        <v>0</v>
      </c>
      <c r="AB80" s="1">
        <v>0</v>
      </c>
      <c r="AC80" s="25">
        <v>0</v>
      </c>
      <c r="AD80" s="8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8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8">
        <v>0</v>
      </c>
      <c r="BY80" s="8">
        <v>0</v>
      </c>
      <c r="BZ80" s="8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8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5">
        <f t="shared" si="17"/>
        <v>0</v>
      </c>
      <c r="DI80" s="5">
        <f t="shared" si="16"/>
        <v>0</v>
      </c>
      <c r="DJ80" s="5">
        <f t="shared" si="16"/>
        <v>0</v>
      </c>
      <c r="DK80" s="5">
        <f t="shared" si="16"/>
        <v>0</v>
      </c>
      <c r="DL80" s="5">
        <f t="shared" si="16"/>
        <v>0</v>
      </c>
      <c r="DM80" s="5">
        <f t="shared" si="16"/>
        <v>0</v>
      </c>
      <c r="DN80" s="5">
        <f t="shared" si="16"/>
        <v>0</v>
      </c>
      <c r="DO80" s="5">
        <f t="shared" si="16"/>
        <v>0</v>
      </c>
      <c r="DP80" s="5">
        <f t="shared" si="16"/>
        <v>0</v>
      </c>
      <c r="DQ80" s="5">
        <f t="shared" si="16"/>
        <v>0</v>
      </c>
      <c r="DR80" s="5">
        <f t="shared" si="16"/>
        <v>0</v>
      </c>
      <c r="DS80" s="5">
        <f t="shared" si="16"/>
        <v>0</v>
      </c>
      <c r="DT80" s="5">
        <f t="shared" si="16"/>
        <v>0</v>
      </c>
      <c r="DU80" s="5">
        <f t="shared" si="16"/>
        <v>0</v>
      </c>
      <c r="DV80" s="5">
        <f t="shared" si="16"/>
        <v>0</v>
      </c>
      <c r="DW80" s="5">
        <f t="shared" si="16"/>
        <v>0</v>
      </c>
      <c r="DX80" s="5">
        <f t="shared" si="16"/>
        <v>0</v>
      </c>
      <c r="DY80" s="5">
        <f t="shared" si="16"/>
        <v>0</v>
      </c>
      <c r="DZ80" s="5">
        <f t="shared" si="16"/>
        <v>0</v>
      </c>
      <c r="EA80" s="5">
        <f t="shared" si="16"/>
        <v>0</v>
      </c>
      <c r="EB80" s="5">
        <f t="shared" si="16"/>
        <v>0</v>
      </c>
    </row>
    <row r="81" spans="1:132" outlineLevel="2">
      <c r="A81" s="2" t="s">
        <v>77</v>
      </c>
      <c r="B81" s="14"/>
      <c r="C81" s="9" t="s">
        <v>124</v>
      </c>
      <c r="D81" s="9" t="s">
        <v>188</v>
      </c>
      <c r="E81" s="8">
        <v>0</v>
      </c>
      <c r="F81" s="8">
        <v>-104269.7</v>
      </c>
      <c r="G81" s="24">
        <v>-104269.7</v>
      </c>
      <c r="H81" s="24">
        <v>-104269.7</v>
      </c>
      <c r="I81" s="24">
        <v>-104269.7</v>
      </c>
      <c r="J81" s="24">
        <v>-104269.7</v>
      </c>
      <c r="K81" s="24">
        <v>-104269.7</v>
      </c>
      <c r="L81" s="24">
        <v>-104269.7</v>
      </c>
      <c r="M81" s="24">
        <v>-104269.7</v>
      </c>
      <c r="N81" s="24">
        <v>-104269.7</v>
      </c>
      <c r="O81" s="24">
        <v>-104269.7</v>
      </c>
      <c r="P81" s="24">
        <v>-104269.7</v>
      </c>
      <c r="Q81" s="24">
        <v>-104269.7</v>
      </c>
      <c r="R81" s="8">
        <v>-83621.11</v>
      </c>
      <c r="S81" s="5">
        <v>-83621.11</v>
      </c>
      <c r="T81" s="5">
        <v>-83621.11</v>
      </c>
      <c r="U81" s="5">
        <v>-83621.11</v>
      </c>
      <c r="V81" s="5">
        <v>-83621.11</v>
      </c>
      <c r="W81" s="5">
        <v>-83621.11</v>
      </c>
      <c r="X81" s="5">
        <v>-83621.11</v>
      </c>
      <c r="Y81" s="1">
        <v>-83621.11</v>
      </c>
      <c r="Z81" s="5">
        <v>-83621.11</v>
      </c>
      <c r="AA81" s="5">
        <v>-83621.11</v>
      </c>
      <c r="AB81" s="1">
        <v>-83621.11</v>
      </c>
      <c r="AC81" s="25">
        <v>-83621.11</v>
      </c>
      <c r="AD81" s="8">
        <v>-66536.36</v>
      </c>
      <c r="AE81" s="5">
        <v>-66536.36</v>
      </c>
      <c r="AF81" s="5">
        <v>-66536.36</v>
      </c>
      <c r="AG81" s="5">
        <v>-66536.36</v>
      </c>
      <c r="AH81" s="5">
        <v>-66536.36</v>
      </c>
      <c r="AI81" s="5">
        <v>-66536.36</v>
      </c>
      <c r="AJ81" s="5">
        <v>-66536.36</v>
      </c>
      <c r="AK81" s="5">
        <v>-66536.36</v>
      </c>
      <c r="AL81" s="5">
        <v>-66536.36</v>
      </c>
      <c r="AM81" s="5">
        <v>-66536.36</v>
      </c>
      <c r="AN81" s="5">
        <v>-66536.36</v>
      </c>
      <c r="AO81" s="5">
        <v>-66536.36</v>
      </c>
      <c r="AP81" s="5">
        <v>-71861.2</v>
      </c>
      <c r="AQ81" s="5">
        <v>-71861.2</v>
      </c>
      <c r="AR81" s="5">
        <v>-71861.2</v>
      </c>
      <c r="AS81" s="5">
        <v>-71861.2</v>
      </c>
      <c r="AT81" s="5">
        <v>-71861.2</v>
      </c>
      <c r="AU81" s="5">
        <v>-71861.2</v>
      </c>
      <c r="AV81" s="5">
        <v>-71861.2</v>
      </c>
      <c r="AW81" s="5">
        <v>-71861.2</v>
      </c>
      <c r="AX81" s="5">
        <v>-71861.2</v>
      </c>
      <c r="AY81" s="5">
        <v>-71861.2</v>
      </c>
      <c r="AZ81" s="5">
        <v>-71861.2</v>
      </c>
      <c r="BA81" s="5">
        <v>-71861.2</v>
      </c>
      <c r="BB81" s="5">
        <v>-65858.41</v>
      </c>
      <c r="BC81" s="8">
        <v>-65858.41</v>
      </c>
      <c r="BD81" s="5">
        <v>-65858.41</v>
      </c>
      <c r="BE81" s="5">
        <v>-65858.41</v>
      </c>
      <c r="BF81" s="5">
        <v>-65858.41</v>
      </c>
      <c r="BG81" s="5">
        <v>-65858.41</v>
      </c>
      <c r="BH81" s="5">
        <v>-65858.41</v>
      </c>
      <c r="BI81" s="5">
        <v>-65858.41</v>
      </c>
      <c r="BJ81" s="5">
        <v>-65858.41</v>
      </c>
      <c r="BK81" s="5">
        <v>-65858.41</v>
      </c>
      <c r="BL81" s="5">
        <v>-65858.41</v>
      </c>
      <c r="BM81" s="5">
        <v>-65858.41</v>
      </c>
      <c r="BN81" s="5">
        <v>-87083.89</v>
      </c>
      <c r="BO81" s="5">
        <v>-87083.89</v>
      </c>
      <c r="BP81" s="5">
        <v>-87083.89</v>
      </c>
      <c r="BQ81" s="5">
        <v>-87083.89</v>
      </c>
      <c r="BR81" s="5">
        <v>-87083.89</v>
      </c>
      <c r="BS81" s="5">
        <v>-87083.89</v>
      </c>
      <c r="BT81" s="5">
        <v>-87083.89</v>
      </c>
      <c r="BU81" s="5">
        <v>-87083.89</v>
      </c>
      <c r="BV81" s="5">
        <v>-87083.89</v>
      </c>
      <c r="BW81" s="5">
        <v>-87083.89</v>
      </c>
      <c r="BX81" s="8">
        <v>-87083.89</v>
      </c>
      <c r="BY81" s="8">
        <v>-87083.89</v>
      </c>
      <c r="BZ81" s="8">
        <v>-102456.95999999999</v>
      </c>
      <c r="CA81" s="5">
        <v>-102456.95999999999</v>
      </c>
      <c r="CB81" s="5">
        <v>-102456.95999999999</v>
      </c>
      <c r="CC81" s="5">
        <v>-102456.95999999999</v>
      </c>
      <c r="CD81" s="5">
        <v>-102456.95999999999</v>
      </c>
      <c r="CE81" s="5">
        <v>-102456.95999999999</v>
      </c>
      <c r="CF81" s="5">
        <v>-102456.95999999999</v>
      </c>
      <c r="CG81" s="5">
        <v>-102456.95999999999</v>
      </c>
      <c r="CH81" s="5">
        <v>-102456.95999999999</v>
      </c>
      <c r="CI81" s="5">
        <v>-102456.95999999999</v>
      </c>
      <c r="CJ81" s="5">
        <v>-102456.95999999999</v>
      </c>
      <c r="CK81" s="5">
        <v>-102456.95999999999</v>
      </c>
      <c r="CL81" s="8">
        <v>-90565</v>
      </c>
      <c r="CM81" s="5">
        <v>-90565</v>
      </c>
      <c r="CN81" s="5">
        <v>-90565</v>
      </c>
      <c r="CO81" s="5">
        <v>-90565</v>
      </c>
      <c r="CP81" s="5">
        <v>-90565</v>
      </c>
      <c r="CQ81" s="5">
        <v>-90565</v>
      </c>
      <c r="CR81" s="5">
        <v>-90565</v>
      </c>
      <c r="CS81" s="5">
        <v>-90565</v>
      </c>
      <c r="CT81" s="5">
        <v>-90565</v>
      </c>
      <c r="CU81" s="5">
        <v>-90565</v>
      </c>
      <c r="CV81" s="5">
        <v>-90565</v>
      </c>
      <c r="CW81" s="5">
        <v>-90565</v>
      </c>
      <c r="CX81" s="8">
        <v>-80546</v>
      </c>
      <c r="CY81" s="8">
        <v>-80546</v>
      </c>
      <c r="CZ81" s="8">
        <v>-80546</v>
      </c>
      <c r="DA81" s="8">
        <v>-50358</v>
      </c>
      <c r="DB81" s="8">
        <v>-50358</v>
      </c>
      <c r="DC81" s="8">
        <v>-50358</v>
      </c>
      <c r="DD81" s="8">
        <v>-22381</v>
      </c>
      <c r="DE81" s="8">
        <v>-22381</v>
      </c>
      <c r="DF81" s="8">
        <v>-22381</v>
      </c>
      <c r="DG81" s="8">
        <v>-5595</v>
      </c>
      <c r="DH81" s="5">
        <f t="shared" si="17"/>
        <v>-5595</v>
      </c>
      <c r="DI81" s="5">
        <f t="shared" si="16"/>
        <v>-5595</v>
      </c>
      <c r="DJ81" s="5">
        <f t="shared" si="16"/>
        <v>-5595</v>
      </c>
      <c r="DK81" s="5">
        <f t="shared" si="16"/>
        <v>-5595</v>
      </c>
      <c r="DL81" s="5">
        <f t="shared" si="16"/>
        <v>-5595</v>
      </c>
      <c r="DM81" s="5">
        <f t="shared" si="16"/>
        <v>-5595</v>
      </c>
      <c r="DN81" s="5">
        <f t="shared" si="16"/>
        <v>-5595</v>
      </c>
      <c r="DO81" s="5">
        <f t="shared" si="16"/>
        <v>-5595</v>
      </c>
      <c r="DP81" s="5">
        <f t="shared" si="16"/>
        <v>-5595</v>
      </c>
      <c r="DQ81" s="5">
        <f t="shared" si="16"/>
        <v>-5595</v>
      </c>
      <c r="DR81" s="5">
        <f t="shared" si="16"/>
        <v>-5595</v>
      </c>
      <c r="DS81" s="5">
        <f t="shared" si="16"/>
        <v>-5595</v>
      </c>
      <c r="DT81" s="5">
        <f t="shared" si="16"/>
        <v>-5595</v>
      </c>
      <c r="DU81" s="5">
        <f t="shared" si="16"/>
        <v>-5595</v>
      </c>
      <c r="DV81" s="5">
        <f t="shared" si="16"/>
        <v>-5595</v>
      </c>
      <c r="DW81" s="5">
        <f t="shared" si="16"/>
        <v>-5595</v>
      </c>
      <c r="DX81" s="5">
        <f t="shared" si="16"/>
        <v>-5595</v>
      </c>
      <c r="DY81" s="5">
        <f t="shared" si="16"/>
        <v>-5595</v>
      </c>
      <c r="DZ81" s="5">
        <f t="shared" si="16"/>
        <v>-5595</v>
      </c>
      <c r="EA81" s="5">
        <f t="shared" si="16"/>
        <v>-5595</v>
      </c>
      <c r="EB81" s="5">
        <f t="shared" si="16"/>
        <v>-5595</v>
      </c>
    </row>
    <row r="82" spans="1:132" outlineLevel="2">
      <c r="A82" s="2" t="s">
        <v>78</v>
      </c>
      <c r="B82" s="2">
        <v>2830</v>
      </c>
      <c r="C82" s="9" t="s">
        <v>124</v>
      </c>
      <c r="D82" s="9" t="s">
        <v>189</v>
      </c>
      <c r="E82" s="8">
        <v>0</v>
      </c>
      <c r="F82" s="8">
        <v>-33507.57</v>
      </c>
      <c r="G82" s="24">
        <v>-33507.57</v>
      </c>
      <c r="H82" s="24">
        <v>-33507.57</v>
      </c>
      <c r="I82" s="24">
        <v>-33507.57</v>
      </c>
      <c r="J82" s="24">
        <v>-33507.57</v>
      </c>
      <c r="K82" s="24">
        <v>-33507.57</v>
      </c>
      <c r="L82" s="24">
        <v>-33507.57</v>
      </c>
      <c r="M82" s="24">
        <v>-33507.57</v>
      </c>
      <c r="N82" s="24">
        <v>-33507.57</v>
      </c>
      <c r="O82" s="24">
        <v>-33507.57</v>
      </c>
      <c r="P82" s="24">
        <v>-33507.57</v>
      </c>
      <c r="Q82" s="24">
        <v>-33507.57</v>
      </c>
      <c r="R82" s="8">
        <v>-34755.58</v>
      </c>
      <c r="S82" s="5">
        <v>-34755.58</v>
      </c>
      <c r="T82" s="5">
        <v>-34755.58</v>
      </c>
      <c r="U82" s="5">
        <v>-34755.58</v>
      </c>
      <c r="V82" s="5">
        <v>-34755.58</v>
      </c>
      <c r="W82" s="5">
        <v>-34755.58</v>
      </c>
      <c r="X82" s="5">
        <v>-34755.58</v>
      </c>
      <c r="Y82" s="1">
        <v>-34755.58</v>
      </c>
      <c r="Z82" s="5">
        <v>-34755.58</v>
      </c>
      <c r="AA82" s="5">
        <v>-34755.58</v>
      </c>
      <c r="AB82" s="1">
        <v>-34755.58</v>
      </c>
      <c r="AC82" s="25">
        <v>-34755.58</v>
      </c>
      <c r="AD82" s="8">
        <v>-6758.79</v>
      </c>
      <c r="AE82" s="5">
        <v>-6758.79</v>
      </c>
      <c r="AF82" s="5">
        <v>-6758.79</v>
      </c>
      <c r="AG82" s="5">
        <v>-6758.79</v>
      </c>
      <c r="AH82" s="5">
        <v>-6758.79</v>
      </c>
      <c r="AI82" s="5">
        <v>-6758.79</v>
      </c>
      <c r="AJ82" s="5">
        <v>-6758.79</v>
      </c>
      <c r="AK82" s="5">
        <v>-6758.79</v>
      </c>
      <c r="AL82" s="5">
        <v>-6758.79</v>
      </c>
      <c r="AM82" s="5">
        <v>-6758.79</v>
      </c>
      <c r="AN82" s="5">
        <v>-6758.79</v>
      </c>
      <c r="AO82" s="5">
        <v>-6758.79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8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6.9349999999999996</v>
      </c>
      <c r="BO82" s="5">
        <v>6.9349999999999996</v>
      </c>
      <c r="BP82" s="5">
        <v>6.9349999999999996</v>
      </c>
      <c r="BQ82" s="5">
        <v>6.9349999999999996</v>
      </c>
      <c r="BR82" s="5">
        <v>6.9349999999999996</v>
      </c>
      <c r="BS82" s="5">
        <v>6.9349999999999996</v>
      </c>
      <c r="BT82" s="5">
        <v>6.9349999999999996</v>
      </c>
      <c r="BU82" s="5">
        <v>6.9349999999999996</v>
      </c>
      <c r="BV82" s="5">
        <v>6.9349999999999996</v>
      </c>
      <c r="BW82" s="5">
        <v>6.9349999999999996</v>
      </c>
      <c r="BX82" s="8">
        <v>6.9349999999999996</v>
      </c>
      <c r="BY82" s="8">
        <v>6.9349999999999996</v>
      </c>
      <c r="BZ82" s="8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8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0</v>
      </c>
      <c r="DG82" s="8">
        <v>-39501</v>
      </c>
      <c r="DH82" s="5">
        <f t="shared" si="17"/>
        <v>-39501</v>
      </c>
      <c r="DI82" s="5">
        <f t="shared" si="16"/>
        <v>-39501</v>
      </c>
      <c r="DJ82" s="5">
        <f t="shared" si="16"/>
        <v>-39501</v>
      </c>
      <c r="DK82" s="5">
        <f t="shared" si="16"/>
        <v>-39501</v>
      </c>
      <c r="DL82" s="5">
        <f t="shared" si="16"/>
        <v>-39501</v>
      </c>
      <c r="DM82" s="5">
        <f t="shared" si="16"/>
        <v>-39501</v>
      </c>
      <c r="DN82" s="5">
        <f t="shared" si="16"/>
        <v>-39501</v>
      </c>
      <c r="DO82" s="5">
        <f t="shared" si="16"/>
        <v>-39501</v>
      </c>
      <c r="DP82" s="5">
        <f t="shared" si="16"/>
        <v>-39501</v>
      </c>
      <c r="DQ82" s="5">
        <f t="shared" si="16"/>
        <v>-39501</v>
      </c>
      <c r="DR82" s="5">
        <f t="shared" si="16"/>
        <v>-39501</v>
      </c>
      <c r="DS82" s="5">
        <f t="shared" si="16"/>
        <v>-39501</v>
      </c>
      <c r="DT82" s="5">
        <f t="shared" si="16"/>
        <v>-39501</v>
      </c>
      <c r="DU82" s="5">
        <f t="shared" si="16"/>
        <v>-39501</v>
      </c>
      <c r="DV82" s="5">
        <f t="shared" si="16"/>
        <v>-39501</v>
      </c>
      <c r="DW82" s="5">
        <f t="shared" si="16"/>
        <v>-39501</v>
      </c>
      <c r="DX82" s="5">
        <f t="shared" si="16"/>
        <v>-39501</v>
      </c>
      <c r="DY82" s="5">
        <f t="shared" si="16"/>
        <v>-39501</v>
      </c>
      <c r="DZ82" s="5">
        <f t="shared" si="16"/>
        <v>-39501</v>
      </c>
      <c r="EA82" s="5">
        <f t="shared" si="16"/>
        <v>-39501</v>
      </c>
      <c r="EB82" s="5">
        <f t="shared" si="16"/>
        <v>-39501</v>
      </c>
    </row>
    <row r="83" spans="1:132" outlineLevel="2">
      <c r="A83" s="2" t="s">
        <v>83</v>
      </c>
      <c r="B83" s="2">
        <v>1900</v>
      </c>
      <c r="C83" s="9" t="s">
        <v>124</v>
      </c>
      <c r="D83" s="9" t="s">
        <v>190</v>
      </c>
      <c r="E83" s="8">
        <v>0</v>
      </c>
      <c r="F83" s="8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8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1">
        <v>0</v>
      </c>
      <c r="Z83" s="5">
        <v>0</v>
      </c>
      <c r="AA83" s="5">
        <v>0</v>
      </c>
      <c r="AB83" s="1">
        <v>0</v>
      </c>
      <c r="AC83" s="25">
        <v>0</v>
      </c>
      <c r="AD83" s="8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8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8">
        <v>0</v>
      </c>
      <c r="BY83" s="8">
        <v>0</v>
      </c>
      <c r="BZ83" s="8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8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5">
        <f t="shared" si="17"/>
        <v>0</v>
      </c>
      <c r="DI83" s="5">
        <f t="shared" si="16"/>
        <v>0</v>
      </c>
      <c r="DJ83" s="5">
        <f t="shared" si="16"/>
        <v>0</v>
      </c>
      <c r="DK83" s="5">
        <f t="shared" si="16"/>
        <v>0</v>
      </c>
      <c r="DL83" s="5">
        <f t="shared" si="16"/>
        <v>0</v>
      </c>
      <c r="DM83" s="5">
        <f t="shared" si="16"/>
        <v>0</v>
      </c>
      <c r="DN83" s="5">
        <f t="shared" si="16"/>
        <v>0</v>
      </c>
      <c r="DO83" s="5">
        <f t="shared" si="16"/>
        <v>0</v>
      </c>
      <c r="DP83" s="5">
        <f t="shared" si="16"/>
        <v>0</v>
      </c>
      <c r="DQ83" s="5">
        <f t="shared" si="16"/>
        <v>0</v>
      </c>
      <c r="DR83" s="5">
        <f t="shared" si="16"/>
        <v>0</v>
      </c>
      <c r="DS83" s="5">
        <f t="shared" si="16"/>
        <v>0</v>
      </c>
      <c r="DT83" s="5">
        <f t="shared" si="16"/>
        <v>0</v>
      </c>
      <c r="DU83" s="5">
        <f t="shared" si="16"/>
        <v>0</v>
      </c>
      <c r="DV83" s="5">
        <f t="shared" si="16"/>
        <v>0</v>
      </c>
      <c r="DW83" s="5">
        <f t="shared" si="16"/>
        <v>0</v>
      </c>
      <c r="DX83" s="5">
        <f t="shared" si="16"/>
        <v>0</v>
      </c>
      <c r="DY83" s="5">
        <f t="shared" si="16"/>
        <v>0</v>
      </c>
      <c r="DZ83" s="5">
        <f t="shared" si="16"/>
        <v>0</v>
      </c>
      <c r="EA83" s="5">
        <f t="shared" si="16"/>
        <v>0</v>
      </c>
      <c r="EB83" s="5">
        <f t="shared" si="16"/>
        <v>0</v>
      </c>
    </row>
    <row r="84" spans="1:132" outlineLevel="2">
      <c r="A84" s="2" t="s">
        <v>84</v>
      </c>
      <c r="B84" s="2">
        <v>1900</v>
      </c>
      <c r="C84" s="9" t="s">
        <v>124</v>
      </c>
      <c r="D84" s="9" t="s">
        <v>191</v>
      </c>
      <c r="E84" s="8">
        <v>0</v>
      </c>
      <c r="F84" s="8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8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1">
        <v>0</v>
      </c>
      <c r="Z84" s="5">
        <v>0</v>
      </c>
      <c r="AA84" s="5">
        <v>0</v>
      </c>
      <c r="AB84" s="1">
        <v>0</v>
      </c>
      <c r="AC84" s="25">
        <v>0</v>
      </c>
      <c r="AD84" s="8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8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8">
        <v>0</v>
      </c>
      <c r="BY84" s="8">
        <v>0</v>
      </c>
      <c r="BZ84" s="8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8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5">
        <f t="shared" si="17"/>
        <v>0</v>
      </c>
      <c r="DI84" s="5">
        <f t="shared" si="17"/>
        <v>0</v>
      </c>
      <c r="DJ84" s="5">
        <f t="shared" si="17"/>
        <v>0</v>
      </c>
      <c r="DK84" s="5">
        <f t="shared" si="17"/>
        <v>0</v>
      </c>
      <c r="DL84" s="5">
        <f t="shared" si="17"/>
        <v>0</v>
      </c>
      <c r="DM84" s="5">
        <f t="shared" si="17"/>
        <v>0</v>
      </c>
      <c r="DN84" s="5">
        <f t="shared" si="17"/>
        <v>0</v>
      </c>
      <c r="DO84" s="5">
        <f t="shared" si="17"/>
        <v>0</v>
      </c>
      <c r="DP84" s="5">
        <f t="shared" si="17"/>
        <v>0</v>
      </c>
      <c r="DQ84" s="5">
        <f t="shared" si="17"/>
        <v>0</v>
      </c>
      <c r="DR84" s="5">
        <f t="shared" si="17"/>
        <v>0</v>
      </c>
      <c r="DS84" s="5">
        <f t="shared" si="17"/>
        <v>0</v>
      </c>
      <c r="DT84" s="5">
        <f t="shared" si="17"/>
        <v>0</v>
      </c>
      <c r="DU84" s="5">
        <f t="shared" si="17"/>
        <v>0</v>
      </c>
      <c r="DV84" s="5">
        <f t="shared" si="17"/>
        <v>0</v>
      </c>
      <c r="DW84" s="5">
        <f t="shared" si="17"/>
        <v>0</v>
      </c>
      <c r="DX84" s="5">
        <f t="shared" ref="DI84:EB97" si="18">DW84</f>
        <v>0</v>
      </c>
      <c r="DY84" s="5">
        <f t="shared" si="18"/>
        <v>0</v>
      </c>
      <c r="DZ84" s="5">
        <f t="shared" si="18"/>
        <v>0</v>
      </c>
      <c r="EA84" s="5">
        <f t="shared" si="18"/>
        <v>0</v>
      </c>
      <c r="EB84" s="5">
        <f t="shared" si="18"/>
        <v>0</v>
      </c>
    </row>
    <row r="85" spans="1:132" outlineLevel="2">
      <c r="A85" s="2" t="s">
        <v>85</v>
      </c>
      <c r="B85" s="2">
        <v>1900</v>
      </c>
      <c r="C85" s="9" t="s">
        <v>124</v>
      </c>
      <c r="D85" s="9" t="s">
        <v>192</v>
      </c>
      <c r="E85" s="8">
        <v>0</v>
      </c>
      <c r="F85" s="8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8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1">
        <v>0</v>
      </c>
      <c r="Z85" s="5">
        <v>0</v>
      </c>
      <c r="AA85" s="5">
        <v>0</v>
      </c>
      <c r="AB85" s="1">
        <v>0</v>
      </c>
      <c r="AC85" s="25">
        <v>0</v>
      </c>
      <c r="AD85" s="8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8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8">
        <v>0</v>
      </c>
      <c r="BY85" s="8">
        <v>0</v>
      </c>
      <c r="BZ85" s="8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8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0</v>
      </c>
      <c r="DG85" s="8">
        <v>0</v>
      </c>
      <c r="DH85" s="5">
        <f t="shared" si="17"/>
        <v>0</v>
      </c>
      <c r="DI85" s="5">
        <f t="shared" si="18"/>
        <v>0</v>
      </c>
      <c r="DJ85" s="5">
        <f t="shared" si="18"/>
        <v>0</v>
      </c>
      <c r="DK85" s="5">
        <f t="shared" si="18"/>
        <v>0</v>
      </c>
      <c r="DL85" s="5">
        <f t="shared" si="18"/>
        <v>0</v>
      </c>
      <c r="DM85" s="5">
        <f t="shared" si="18"/>
        <v>0</v>
      </c>
      <c r="DN85" s="5">
        <f t="shared" si="18"/>
        <v>0</v>
      </c>
      <c r="DO85" s="5">
        <f t="shared" si="18"/>
        <v>0</v>
      </c>
      <c r="DP85" s="5">
        <f t="shared" si="18"/>
        <v>0</v>
      </c>
      <c r="DQ85" s="5">
        <f t="shared" si="18"/>
        <v>0</v>
      </c>
      <c r="DR85" s="5">
        <f t="shared" si="18"/>
        <v>0</v>
      </c>
      <c r="DS85" s="5">
        <f t="shared" si="18"/>
        <v>0</v>
      </c>
      <c r="DT85" s="5">
        <f t="shared" si="18"/>
        <v>0</v>
      </c>
      <c r="DU85" s="5">
        <f t="shared" si="18"/>
        <v>0</v>
      </c>
      <c r="DV85" s="5">
        <f t="shared" si="18"/>
        <v>0</v>
      </c>
      <c r="DW85" s="5">
        <f t="shared" si="18"/>
        <v>0</v>
      </c>
      <c r="DX85" s="5">
        <f t="shared" si="18"/>
        <v>0</v>
      </c>
      <c r="DY85" s="5">
        <f t="shared" si="18"/>
        <v>0</v>
      </c>
      <c r="DZ85" s="5">
        <f t="shared" si="18"/>
        <v>0</v>
      </c>
      <c r="EA85" s="5">
        <f t="shared" si="18"/>
        <v>0</v>
      </c>
      <c r="EB85" s="5">
        <f t="shared" si="18"/>
        <v>0</v>
      </c>
    </row>
    <row r="86" spans="1:132" outlineLevel="2">
      <c r="A86" s="2" t="s">
        <v>87</v>
      </c>
      <c r="B86" s="2">
        <v>1900</v>
      </c>
      <c r="C86" s="9" t="s">
        <v>124</v>
      </c>
      <c r="D86" s="9" t="s">
        <v>194</v>
      </c>
      <c r="E86" s="8">
        <v>0</v>
      </c>
      <c r="F86" s="8">
        <v>2592.96</v>
      </c>
      <c r="G86" s="24">
        <v>2592.96</v>
      </c>
      <c r="H86" s="24">
        <v>2592.96</v>
      </c>
      <c r="I86" s="24">
        <v>2592.96</v>
      </c>
      <c r="J86" s="24">
        <v>2592.96</v>
      </c>
      <c r="K86" s="24">
        <v>2592.96</v>
      </c>
      <c r="L86" s="24">
        <v>2592.96</v>
      </c>
      <c r="M86" s="24">
        <v>2592.96</v>
      </c>
      <c r="N86" s="24">
        <v>2592.96</v>
      </c>
      <c r="O86" s="24">
        <v>0</v>
      </c>
      <c r="P86" s="24">
        <v>0</v>
      </c>
      <c r="Q86" s="24">
        <v>0</v>
      </c>
      <c r="R86" s="8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1">
        <v>0</v>
      </c>
      <c r="Z86" s="5">
        <v>0</v>
      </c>
      <c r="AA86" s="5">
        <v>0</v>
      </c>
      <c r="AB86" s="1">
        <v>0</v>
      </c>
      <c r="AC86" s="25">
        <v>0</v>
      </c>
      <c r="AD86" s="8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8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8">
        <v>0</v>
      </c>
      <c r="BY86" s="8">
        <v>0</v>
      </c>
      <c r="BZ86" s="8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8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5">
        <f t="shared" si="17"/>
        <v>0</v>
      </c>
      <c r="DI86" s="5">
        <f t="shared" si="18"/>
        <v>0</v>
      </c>
      <c r="DJ86" s="5">
        <f t="shared" si="18"/>
        <v>0</v>
      </c>
      <c r="DK86" s="5">
        <f t="shared" si="18"/>
        <v>0</v>
      </c>
      <c r="DL86" s="5">
        <f t="shared" si="18"/>
        <v>0</v>
      </c>
      <c r="DM86" s="5">
        <f t="shared" si="18"/>
        <v>0</v>
      </c>
      <c r="DN86" s="5">
        <f t="shared" si="18"/>
        <v>0</v>
      </c>
      <c r="DO86" s="5">
        <f t="shared" si="18"/>
        <v>0</v>
      </c>
      <c r="DP86" s="5">
        <f t="shared" si="18"/>
        <v>0</v>
      </c>
      <c r="DQ86" s="5">
        <f t="shared" si="18"/>
        <v>0</v>
      </c>
      <c r="DR86" s="5">
        <f t="shared" si="18"/>
        <v>0</v>
      </c>
      <c r="DS86" s="5">
        <f t="shared" si="18"/>
        <v>0</v>
      </c>
      <c r="DT86" s="5">
        <f t="shared" si="18"/>
        <v>0</v>
      </c>
      <c r="DU86" s="5">
        <f t="shared" si="18"/>
        <v>0</v>
      </c>
      <c r="DV86" s="5">
        <f t="shared" si="18"/>
        <v>0</v>
      </c>
      <c r="DW86" s="5">
        <f t="shared" si="18"/>
        <v>0</v>
      </c>
      <c r="DX86" s="5">
        <f t="shared" si="18"/>
        <v>0</v>
      </c>
      <c r="DY86" s="5">
        <f t="shared" si="18"/>
        <v>0</v>
      </c>
      <c r="DZ86" s="5">
        <f t="shared" si="18"/>
        <v>0</v>
      </c>
      <c r="EA86" s="5">
        <f t="shared" si="18"/>
        <v>0</v>
      </c>
      <c r="EB86" s="5">
        <f t="shared" si="18"/>
        <v>0</v>
      </c>
    </row>
    <row r="87" spans="1:132" outlineLevel="2">
      <c r="A87" s="2" t="s">
        <v>88</v>
      </c>
      <c r="B87" s="2">
        <v>2830</v>
      </c>
      <c r="C87" s="9" t="s">
        <v>124</v>
      </c>
      <c r="D87" s="9" t="s">
        <v>195</v>
      </c>
      <c r="E87" s="8">
        <v>0</v>
      </c>
      <c r="F87" s="8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8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1">
        <v>0</v>
      </c>
      <c r="Z87" s="5">
        <v>0</v>
      </c>
      <c r="AA87" s="5">
        <v>0</v>
      </c>
      <c r="AB87" s="1">
        <v>0</v>
      </c>
      <c r="AC87" s="25">
        <v>0</v>
      </c>
      <c r="AD87" s="8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8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8">
        <v>0</v>
      </c>
      <c r="BY87" s="8">
        <v>0</v>
      </c>
      <c r="BZ87" s="8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8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5">
        <f t="shared" si="17"/>
        <v>0</v>
      </c>
      <c r="DI87" s="5">
        <f t="shared" si="18"/>
        <v>0</v>
      </c>
      <c r="DJ87" s="5">
        <f t="shared" si="18"/>
        <v>0</v>
      </c>
      <c r="DK87" s="5">
        <f t="shared" si="18"/>
        <v>0</v>
      </c>
      <c r="DL87" s="5">
        <f t="shared" si="18"/>
        <v>0</v>
      </c>
      <c r="DM87" s="5">
        <f t="shared" si="18"/>
        <v>0</v>
      </c>
      <c r="DN87" s="5">
        <f t="shared" si="18"/>
        <v>0</v>
      </c>
      <c r="DO87" s="5">
        <f t="shared" si="18"/>
        <v>0</v>
      </c>
      <c r="DP87" s="5">
        <f t="shared" si="18"/>
        <v>0</v>
      </c>
      <c r="DQ87" s="5">
        <f t="shared" si="18"/>
        <v>0</v>
      </c>
      <c r="DR87" s="5">
        <f t="shared" si="18"/>
        <v>0</v>
      </c>
      <c r="DS87" s="5">
        <f t="shared" si="18"/>
        <v>0</v>
      </c>
      <c r="DT87" s="5">
        <f t="shared" si="18"/>
        <v>0</v>
      </c>
      <c r="DU87" s="5">
        <f t="shared" si="18"/>
        <v>0</v>
      </c>
      <c r="DV87" s="5">
        <f t="shared" si="18"/>
        <v>0</v>
      </c>
      <c r="DW87" s="5">
        <f t="shared" si="18"/>
        <v>0</v>
      </c>
      <c r="DX87" s="5">
        <f t="shared" si="18"/>
        <v>0</v>
      </c>
      <c r="DY87" s="5">
        <f t="shared" si="18"/>
        <v>0</v>
      </c>
      <c r="DZ87" s="5">
        <f t="shared" si="18"/>
        <v>0</v>
      </c>
      <c r="EA87" s="5">
        <f t="shared" si="18"/>
        <v>0</v>
      </c>
      <c r="EB87" s="5">
        <f t="shared" si="18"/>
        <v>0</v>
      </c>
    </row>
    <row r="88" spans="1:132" outlineLevel="2">
      <c r="A88" s="2" t="s">
        <v>89</v>
      </c>
      <c r="B88" s="2">
        <v>2830</v>
      </c>
      <c r="C88" s="9" t="s">
        <v>124</v>
      </c>
      <c r="D88" s="9" t="s">
        <v>196</v>
      </c>
      <c r="E88" s="8">
        <v>0</v>
      </c>
      <c r="F88" s="8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8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1">
        <v>0</v>
      </c>
      <c r="Z88" s="5">
        <v>0</v>
      </c>
      <c r="AA88" s="5">
        <v>0</v>
      </c>
      <c r="AB88" s="1">
        <v>0</v>
      </c>
      <c r="AC88" s="25">
        <v>0</v>
      </c>
      <c r="AD88" s="8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8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8">
        <v>0</v>
      </c>
      <c r="BY88" s="8">
        <v>0</v>
      </c>
      <c r="BZ88" s="8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8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0</v>
      </c>
      <c r="DG88" s="8">
        <v>0</v>
      </c>
      <c r="DH88" s="5">
        <f t="shared" si="17"/>
        <v>0</v>
      </c>
      <c r="DI88" s="5">
        <f t="shared" si="18"/>
        <v>0</v>
      </c>
      <c r="DJ88" s="5">
        <f t="shared" si="18"/>
        <v>0</v>
      </c>
      <c r="DK88" s="5">
        <f t="shared" si="18"/>
        <v>0</v>
      </c>
      <c r="DL88" s="5">
        <f t="shared" si="18"/>
        <v>0</v>
      </c>
      <c r="DM88" s="5">
        <f t="shared" si="18"/>
        <v>0</v>
      </c>
      <c r="DN88" s="5">
        <f t="shared" si="18"/>
        <v>0</v>
      </c>
      <c r="DO88" s="5">
        <f t="shared" si="18"/>
        <v>0</v>
      </c>
      <c r="DP88" s="5">
        <f t="shared" si="18"/>
        <v>0</v>
      </c>
      <c r="DQ88" s="5">
        <f t="shared" si="18"/>
        <v>0</v>
      </c>
      <c r="DR88" s="5">
        <f t="shared" si="18"/>
        <v>0</v>
      </c>
      <c r="DS88" s="5">
        <f t="shared" si="18"/>
        <v>0</v>
      </c>
      <c r="DT88" s="5">
        <f t="shared" si="18"/>
        <v>0</v>
      </c>
      <c r="DU88" s="5">
        <f t="shared" si="18"/>
        <v>0</v>
      </c>
      <c r="DV88" s="5">
        <f t="shared" si="18"/>
        <v>0</v>
      </c>
      <c r="DW88" s="5">
        <f t="shared" si="18"/>
        <v>0</v>
      </c>
      <c r="DX88" s="5">
        <f t="shared" si="18"/>
        <v>0</v>
      </c>
      <c r="DY88" s="5">
        <f t="shared" si="18"/>
        <v>0</v>
      </c>
      <c r="DZ88" s="5">
        <f t="shared" si="18"/>
        <v>0</v>
      </c>
      <c r="EA88" s="5">
        <f t="shared" si="18"/>
        <v>0</v>
      </c>
      <c r="EB88" s="5">
        <f t="shared" si="18"/>
        <v>0</v>
      </c>
    </row>
    <row r="89" spans="1:132" outlineLevel="2">
      <c r="A89" s="2" t="s">
        <v>90</v>
      </c>
      <c r="B89" s="2">
        <v>1900</v>
      </c>
      <c r="C89" s="9" t="s">
        <v>124</v>
      </c>
      <c r="D89" s="9" t="s">
        <v>197</v>
      </c>
      <c r="E89" s="8">
        <v>0</v>
      </c>
      <c r="F89" s="8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8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1">
        <v>0</v>
      </c>
      <c r="Z89" s="5">
        <v>0</v>
      </c>
      <c r="AA89" s="5">
        <v>0</v>
      </c>
      <c r="AB89" s="1">
        <v>0</v>
      </c>
      <c r="AC89" s="25">
        <v>0</v>
      </c>
      <c r="AD89" s="8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8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8">
        <v>0</v>
      </c>
      <c r="BY89" s="8">
        <v>0</v>
      </c>
      <c r="BZ89" s="8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8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0</v>
      </c>
      <c r="DG89" s="8">
        <v>0</v>
      </c>
      <c r="DH89" s="5">
        <f t="shared" si="17"/>
        <v>0</v>
      </c>
      <c r="DI89" s="5">
        <f t="shared" si="18"/>
        <v>0</v>
      </c>
      <c r="DJ89" s="5">
        <f t="shared" si="18"/>
        <v>0</v>
      </c>
      <c r="DK89" s="5">
        <f t="shared" si="18"/>
        <v>0</v>
      </c>
      <c r="DL89" s="5">
        <f t="shared" si="18"/>
        <v>0</v>
      </c>
      <c r="DM89" s="5">
        <f t="shared" si="18"/>
        <v>0</v>
      </c>
      <c r="DN89" s="5">
        <f t="shared" si="18"/>
        <v>0</v>
      </c>
      <c r="DO89" s="5">
        <f t="shared" si="18"/>
        <v>0</v>
      </c>
      <c r="DP89" s="5">
        <f t="shared" si="18"/>
        <v>0</v>
      </c>
      <c r="DQ89" s="5">
        <f t="shared" si="18"/>
        <v>0</v>
      </c>
      <c r="DR89" s="5">
        <f t="shared" si="18"/>
        <v>0</v>
      </c>
      <c r="DS89" s="5">
        <f t="shared" si="18"/>
        <v>0</v>
      </c>
      <c r="DT89" s="5">
        <f t="shared" si="18"/>
        <v>0</v>
      </c>
      <c r="DU89" s="5">
        <f t="shared" si="18"/>
        <v>0</v>
      </c>
      <c r="DV89" s="5">
        <f t="shared" si="18"/>
        <v>0</v>
      </c>
      <c r="DW89" s="5">
        <f t="shared" si="18"/>
        <v>0</v>
      </c>
      <c r="DX89" s="5">
        <f t="shared" si="18"/>
        <v>0</v>
      </c>
      <c r="DY89" s="5">
        <f t="shared" si="18"/>
        <v>0</v>
      </c>
      <c r="DZ89" s="5">
        <f t="shared" si="18"/>
        <v>0</v>
      </c>
      <c r="EA89" s="5">
        <f t="shared" si="18"/>
        <v>0</v>
      </c>
      <c r="EB89" s="5">
        <f t="shared" si="18"/>
        <v>0</v>
      </c>
    </row>
    <row r="90" spans="1:132" outlineLevel="2">
      <c r="A90" s="2" t="s">
        <v>91</v>
      </c>
      <c r="B90" s="2">
        <v>2830</v>
      </c>
      <c r="C90" s="9" t="s">
        <v>124</v>
      </c>
      <c r="D90" s="9" t="s">
        <v>198</v>
      </c>
      <c r="E90" s="8">
        <v>0</v>
      </c>
      <c r="F90" s="8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8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1">
        <v>0</v>
      </c>
      <c r="Z90" s="5">
        <v>0</v>
      </c>
      <c r="AA90" s="5">
        <v>0</v>
      </c>
      <c r="AB90" s="1">
        <v>0</v>
      </c>
      <c r="AC90" s="25">
        <v>0</v>
      </c>
      <c r="AD90" s="8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8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8">
        <v>0</v>
      </c>
      <c r="BY90" s="8">
        <v>0</v>
      </c>
      <c r="BZ90" s="8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8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5">
        <f t="shared" si="17"/>
        <v>0</v>
      </c>
      <c r="DI90" s="5">
        <f t="shared" si="18"/>
        <v>0</v>
      </c>
      <c r="DJ90" s="5">
        <f t="shared" si="18"/>
        <v>0</v>
      </c>
      <c r="DK90" s="5">
        <f t="shared" si="18"/>
        <v>0</v>
      </c>
      <c r="DL90" s="5">
        <f t="shared" si="18"/>
        <v>0</v>
      </c>
      <c r="DM90" s="5">
        <f t="shared" si="18"/>
        <v>0</v>
      </c>
      <c r="DN90" s="5">
        <f t="shared" si="18"/>
        <v>0</v>
      </c>
      <c r="DO90" s="5">
        <f t="shared" si="18"/>
        <v>0</v>
      </c>
      <c r="DP90" s="5">
        <f t="shared" si="18"/>
        <v>0</v>
      </c>
      <c r="DQ90" s="5">
        <f t="shared" si="18"/>
        <v>0</v>
      </c>
      <c r="DR90" s="5">
        <f t="shared" si="18"/>
        <v>0</v>
      </c>
      <c r="DS90" s="5">
        <f t="shared" si="18"/>
        <v>0</v>
      </c>
      <c r="DT90" s="5">
        <f t="shared" si="18"/>
        <v>0</v>
      </c>
      <c r="DU90" s="5">
        <f t="shared" si="18"/>
        <v>0</v>
      </c>
      <c r="DV90" s="5">
        <f t="shared" si="18"/>
        <v>0</v>
      </c>
      <c r="DW90" s="5">
        <f t="shared" si="18"/>
        <v>0</v>
      </c>
      <c r="DX90" s="5">
        <f t="shared" si="18"/>
        <v>0</v>
      </c>
      <c r="DY90" s="5">
        <f t="shared" si="18"/>
        <v>0</v>
      </c>
      <c r="DZ90" s="5">
        <f t="shared" si="18"/>
        <v>0</v>
      </c>
      <c r="EA90" s="5">
        <f t="shared" si="18"/>
        <v>0</v>
      </c>
      <c r="EB90" s="5">
        <f t="shared" si="18"/>
        <v>0</v>
      </c>
    </row>
    <row r="91" spans="1:132" outlineLevel="2">
      <c r="A91" s="2" t="s">
        <v>92</v>
      </c>
      <c r="B91" s="2">
        <v>1900</v>
      </c>
      <c r="C91" s="9" t="s">
        <v>124</v>
      </c>
      <c r="D91" s="9" t="s">
        <v>199</v>
      </c>
      <c r="E91" s="8">
        <v>0</v>
      </c>
      <c r="F91" s="8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8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1">
        <v>0</v>
      </c>
      <c r="Z91" s="5">
        <v>0</v>
      </c>
      <c r="AA91" s="5">
        <v>0</v>
      </c>
      <c r="AB91" s="1">
        <v>0</v>
      </c>
      <c r="AC91" s="25">
        <v>0</v>
      </c>
      <c r="AD91" s="8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8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8">
        <v>0</v>
      </c>
      <c r="BY91" s="8">
        <v>0</v>
      </c>
      <c r="BZ91" s="8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8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5">
        <f t="shared" si="17"/>
        <v>0</v>
      </c>
      <c r="DI91" s="5">
        <f t="shared" si="18"/>
        <v>0</v>
      </c>
      <c r="DJ91" s="5">
        <f t="shared" si="18"/>
        <v>0</v>
      </c>
      <c r="DK91" s="5">
        <f t="shared" si="18"/>
        <v>0</v>
      </c>
      <c r="DL91" s="5">
        <f t="shared" si="18"/>
        <v>0</v>
      </c>
      <c r="DM91" s="5">
        <f t="shared" si="18"/>
        <v>0</v>
      </c>
      <c r="DN91" s="5">
        <f t="shared" si="18"/>
        <v>0</v>
      </c>
      <c r="DO91" s="5">
        <f t="shared" si="18"/>
        <v>0</v>
      </c>
      <c r="DP91" s="5">
        <f t="shared" si="18"/>
        <v>0</v>
      </c>
      <c r="DQ91" s="5">
        <f t="shared" si="18"/>
        <v>0</v>
      </c>
      <c r="DR91" s="5">
        <f t="shared" si="18"/>
        <v>0</v>
      </c>
      <c r="DS91" s="5">
        <f t="shared" si="18"/>
        <v>0</v>
      </c>
      <c r="DT91" s="5">
        <f t="shared" si="18"/>
        <v>0</v>
      </c>
      <c r="DU91" s="5">
        <f t="shared" si="18"/>
        <v>0</v>
      </c>
      <c r="DV91" s="5">
        <f t="shared" si="18"/>
        <v>0</v>
      </c>
      <c r="DW91" s="5">
        <f t="shared" si="18"/>
        <v>0</v>
      </c>
      <c r="DX91" s="5">
        <f t="shared" si="18"/>
        <v>0</v>
      </c>
      <c r="DY91" s="5">
        <f t="shared" si="18"/>
        <v>0</v>
      </c>
      <c r="DZ91" s="5">
        <f t="shared" si="18"/>
        <v>0</v>
      </c>
      <c r="EA91" s="5">
        <f t="shared" si="18"/>
        <v>0</v>
      </c>
      <c r="EB91" s="5">
        <f t="shared" si="18"/>
        <v>0</v>
      </c>
    </row>
    <row r="92" spans="1:132" outlineLevel="2">
      <c r="A92" s="2" t="s">
        <v>93</v>
      </c>
      <c r="B92" s="14"/>
      <c r="C92" s="9" t="s">
        <v>124</v>
      </c>
      <c r="D92" s="9" t="s">
        <v>200</v>
      </c>
      <c r="E92" s="8">
        <v>0</v>
      </c>
      <c r="F92" s="8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8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1">
        <v>0</v>
      </c>
      <c r="Z92" s="5">
        <v>0</v>
      </c>
      <c r="AA92" s="5">
        <v>0</v>
      </c>
      <c r="AB92" s="1">
        <v>0</v>
      </c>
      <c r="AC92" s="25">
        <v>0</v>
      </c>
      <c r="AD92" s="8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8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8">
        <v>0</v>
      </c>
      <c r="BY92" s="8">
        <v>0</v>
      </c>
      <c r="BZ92" s="8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8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5">
        <f t="shared" si="17"/>
        <v>0</v>
      </c>
      <c r="DI92" s="5">
        <f t="shared" si="18"/>
        <v>0</v>
      </c>
      <c r="DJ92" s="5">
        <f t="shared" si="18"/>
        <v>0</v>
      </c>
      <c r="DK92" s="5">
        <f t="shared" si="18"/>
        <v>0</v>
      </c>
      <c r="DL92" s="5">
        <f t="shared" si="18"/>
        <v>0</v>
      </c>
      <c r="DM92" s="5">
        <f t="shared" si="18"/>
        <v>0</v>
      </c>
      <c r="DN92" s="5">
        <f t="shared" si="18"/>
        <v>0</v>
      </c>
      <c r="DO92" s="5">
        <f t="shared" si="18"/>
        <v>0</v>
      </c>
      <c r="DP92" s="5">
        <f t="shared" si="18"/>
        <v>0</v>
      </c>
      <c r="DQ92" s="5">
        <f t="shared" si="18"/>
        <v>0</v>
      </c>
      <c r="DR92" s="5">
        <f t="shared" si="18"/>
        <v>0</v>
      </c>
      <c r="DS92" s="5">
        <f t="shared" si="18"/>
        <v>0</v>
      </c>
      <c r="DT92" s="5">
        <f t="shared" si="18"/>
        <v>0</v>
      </c>
      <c r="DU92" s="5">
        <f t="shared" si="18"/>
        <v>0</v>
      </c>
      <c r="DV92" s="5">
        <f t="shared" si="18"/>
        <v>0</v>
      </c>
      <c r="DW92" s="5">
        <f t="shared" si="18"/>
        <v>0</v>
      </c>
      <c r="DX92" s="5">
        <f t="shared" si="18"/>
        <v>0</v>
      </c>
      <c r="DY92" s="5">
        <f t="shared" si="18"/>
        <v>0</v>
      </c>
      <c r="DZ92" s="5">
        <f t="shared" si="18"/>
        <v>0</v>
      </c>
      <c r="EA92" s="5">
        <f t="shared" si="18"/>
        <v>0</v>
      </c>
      <c r="EB92" s="5">
        <f t="shared" si="18"/>
        <v>0</v>
      </c>
    </row>
    <row r="93" spans="1:132" outlineLevel="2">
      <c r="A93" s="2" t="s">
        <v>79</v>
      </c>
      <c r="B93" s="2">
        <v>1900</v>
      </c>
      <c r="C93" s="9" t="s">
        <v>124</v>
      </c>
      <c r="D93" s="9" t="s">
        <v>80</v>
      </c>
      <c r="E93" s="8">
        <v>0</v>
      </c>
      <c r="F93" s="8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8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1">
        <v>0</v>
      </c>
      <c r="Z93" s="5">
        <v>0</v>
      </c>
      <c r="AA93" s="5">
        <v>0</v>
      </c>
      <c r="AB93" s="1">
        <v>0</v>
      </c>
      <c r="AC93" s="25">
        <v>0</v>
      </c>
      <c r="AD93" s="8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8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8">
        <v>0</v>
      </c>
      <c r="BY93" s="8">
        <v>0</v>
      </c>
      <c r="BZ93" s="8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8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0</v>
      </c>
      <c r="DG93" s="8">
        <v>0</v>
      </c>
      <c r="DH93" s="5">
        <f t="shared" si="17"/>
        <v>0</v>
      </c>
      <c r="DI93" s="5">
        <f t="shared" si="18"/>
        <v>0</v>
      </c>
      <c r="DJ93" s="5">
        <f t="shared" si="18"/>
        <v>0</v>
      </c>
      <c r="DK93" s="5">
        <f t="shared" si="18"/>
        <v>0</v>
      </c>
      <c r="DL93" s="5">
        <f t="shared" si="18"/>
        <v>0</v>
      </c>
      <c r="DM93" s="5">
        <f t="shared" si="18"/>
        <v>0</v>
      </c>
      <c r="DN93" s="5">
        <f t="shared" si="18"/>
        <v>0</v>
      </c>
      <c r="DO93" s="5">
        <f t="shared" si="18"/>
        <v>0</v>
      </c>
      <c r="DP93" s="5">
        <f t="shared" si="18"/>
        <v>0</v>
      </c>
      <c r="DQ93" s="5">
        <f t="shared" si="18"/>
        <v>0</v>
      </c>
      <c r="DR93" s="5">
        <f t="shared" si="18"/>
        <v>0</v>
      </c>
      <c r="DS93" s="5">
        <f t="shared" si="18"/>
        <v>0</v>
      </c>
      <c r="DT93" s="5">
        <f t="shared" si="18"/>
        <v>0</v>
      </c>
      <c r="DU93" s="5">
        <f t="shared" si="18"/>
        <v>0</v>
      </c>
      <c r="DV93" s="5">
        <f t="shared" si="18"/>
        <v>0</v>
      </c>
      <c r="DW93" s="5">
        <f t="shared" si="18"/>
        <v>0</v>
      </c>
      <c r="DX93" s="5">
        <f t="shared" si="18"/>
        <v>0</v>
      </c>
      <c r="DY93" s="5">
        <f t="shared" si="18"/>
        <v>0</v>
      </c>
      <c r="DZ93" s="5">
        <f t="shared" si="18"/>
        <v>0</v>
      </c>
      <c r="EA93" s="5">
        <f t="shared" si="18"/>
        <v>0</v>
      </c>
      <c r="EB93" s="5">
        <f t="shared" si="18"/>
        <v>0</v>
      </c>
    </row>
    <row r="94" spans="1:132" outlineLevel="2">
      <c r="A94" s="2" t="s">
        <v>81</v>
      </c>
      <c r="B94" s="2">
        <v>1900</v>
      </c>
      <c r="C94" s="9" t="s">
        <v>124</v>
      </c>
      <c r="D94" s="9" t="s">
        <v>82</v>
      </c>
      <c r="E94" s="8">
        <v>0</v>
      </c>
      <c r="F94" s="8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8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1">
        <v>0</v>
      </c>
      <c r="Z94" s="5">
        <v>0</v>
      </c>
      <c r="AA94" s="5">
        <v>0</v>
      </c>
      <c r="AB94" s="1">
        <v>0</v>
      </c>
      <c r="AC94" s="25">
        <v>0</v>
      </c>
      <c r="AD94" s="8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8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8">
        <v>0</v>
      </c>
      <c r="BY94" s="8">
        <v>0</v>
      </c>
      <c r="BZ94" s="8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8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5">
        <f t="shared" ref="DH94:DH103" si="19">DG94</f>
        <v>0</v>
      </c>
      <c r="DI94" s="5">
        <f t="shared" si="18"/>
        <v>0</v>
      </c>
      <c r="DJ94" s="5">
        <f t="shared" si="18"/>
        <v>0</v>
      </c>
      <c r="DK94" s="5">
        <f t="shared" si="18"/>
        <v>0</v>
      </c>
      <c r="DL94" s="5">
        <f t="shared" si="18"/>
        <v>0</v>
      </c>
      <c r="DM94" s="5">
        <f t="shared" si="18"/>
        <v>0</v>
      </c>
      <c r="DN94" s="5">
        <f t="shared" si="18"/>
        <v>0</v>
      </c>
      <c r="DO94" s="5">
        <f t="shared" si="18"/>
        <v>0</v>
      </c>
      <c r="DP94" s="5">
        <f t="shared" si="18"/>
        <v>0</v>
      </c>
      <c r="DQ94" s="5">
        <f t="shared" si="18"/>
        <v>0</v>
      </c>
      <c r="DR94" s="5">
        <f t="shared" si="18"/>
        <v>0</v>
      </c>
      <c r="DS94" s="5">
        <f t="shared" si="18"/>
        <v>0</v>
      </c>
      <c r="DT94" s="5">
        <f t="shared" si="18"/>
        <v>0</v>
      </c>
      <c r="DU94" s="5">
        <f t="shared" si="18"/>
        <v>0</v>
      </c>
      <c r="DV94" s="5">
        <f t="shared" si="18"/>
        <v>0</v>
      </c>
      <c r="DW94" s="5">
        <f t="shared" si="18"/>
        <v>0</v>
      </c>
      <c r="DX94" s="5">
        <f t="shared" si="18"/>
        <v>0</v>
      </c>
      <c r="DY94" s="5">
        <f t="shared" si="18"/>
        <v>0</v>
      </c>
      <c r="DZ94" s="5">
        <f t="shared" si="18"/>
        <v>0</v>
      </c>
      <c r="EA94" s="5">
        <f t="shared" si="18"/>
        <v>0</v>
      </c>
      <c r="EB94" s="5">
        <f t="shared" si="18"/>
        <v>0</v>
      </c>
    </row>
    <row r="95" spans="1:132" outlineLevel="2">
      <c r="A95" s="2" t="s">
        <v>248</v>
      </c>
      <c r="B95" s="2">
        <v>1900</v>
      </c>
      <c r="C95" s="9" t="s">
        <v>124</v>
      </c>
      <c r="D95" s="9" t="s">
        <v>247</v>
      </c>
      <c r="E95" s="8">
        <v>0</v>
      </c>
      <c r="F95" s="8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8"/>
      <c r="S95" s="5"/>
      <c r="T95" s="5"/>
      <c r="U95" s="5"/>
      <c r="V95" s="5"/>
      <c r="W95" s="5"/>
      <c r="X95" s="5"/>
      <c r="Y95" s="1"/>
      <c r="Z95" s="5"/>
      <c r="AA95" s="5"/>
      <c r="AB95" s="1"/>
      <c r="AC95" s="25"/>
      <c r="AD95" s="8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8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8">
        <v>0</v>
      </c>
      <c r="BY95" s="8">
        <v>0</v>
      </c>
      <c r="BZ95" s="8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8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0</v>
      </c>
      <c r="DH95" s="5">
        <f t="shared" si="19"/>
        <v>0</v>
      </c>
      <c r="DI95" s="5">
        <f t="shared" si="18"/>
        <v>0</v>
      </c>
      <c r="DJ95" s="5">
        <f t="shared" si="18"/>
        <v>0</v>
      </c>
      <c r="DK95" s="5">
        <f t="shared" si="18"/>
        <v>0</v>
      </c>
      <c r="DL95" s="5">
        <f t="shared" si="18"/>
        <v>0</v>
      </c>
      <c r="DM95" s="5">
        <f t="shared" si="18"/>
        <v>0</v>
      </c>
      <c r="DN95" s="5">
        <f t="shared" si="18"/>
        <v>0</v>
      </c>
      <c r="DO95" s="5">
        <f t="shared" si="18"/>
        <v>0</v>
      </c>
      <c r="DP95" s="5">
        <f t="shared" si="18"/>
        <v>0</v>
      </c>
      <c r="DQ95" s="5">
        <f t="shared" si="18"/>
        <v>0</v>
      </c>
      <c r="DR95" s="5">
        <f t="shared" si="18"/>
        <v>0</v>
      </c>
      <c r="DS95" s="5">
        <f t="shared" si="18"/>
        <v>0</v>
      </c>
      <c r="DT95" s="5">
        <f t="shared" si="18"/>
        <v>0</v>
      </c>
      <c r="DU95" s="5">
        <f t="shared" si="18"/>
        <v>0</v>
      </c>
      <c r="DV95" s="5">
        <f t="shared" si="18"/>
        <v>0</v>
      </c>
      <c r="DW95" s="5">
        <f t="shared" si="18"/>
        <v>0</v>
      </c>
      <c r="DX95" s="5">
        <f t="shared" si="18"/>
        <v>0</v>
      </c>
      <c r="DY95" s="5">
        <f t="shared" si="18"/>
        <v>0</v>
      </c>
      <c r="DZ95" s="5">
        <f t="shared" si="18"/>
        <v>0</v>
      </c>
      <c r="EA95" s="5">
        <f t="shared" si="18"/>
        <v>0</v>
      </c>
      <c r="EB95" s="5">
        <f t="shared" si="18"/>
        <v>0</v>
      </c>
    </row>
    <row r="96" spans="1:132" outlineLevel="2">
      <c r="A96" s="2" t="s">
        <v>107</v>
      </c>
      <c r="B96" s="2">
        <v>1900</v>
      </c>
      <c r="C96" s="9" t="s">
        <v>124</v>
      </c>
      <c r="D96" s="9" t="s">
        <v>214</v>
      </c>
      <c r="E96" s="8">
        <v>0</v>
      </c>
      <c r="F96" s="8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8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361656.06</v>
      </c>
      <c r="Y96" s="1">
        <v>0</v>
      </c>
      <c r="Z96" s="5">
        <v>0</v>
      </c>
      <c r="AA96" s="5">
        <v>0</v>
      </c>
      <c r="AB96" s="1">
        <v>0</v>
      </c>
      <c r="AC96" s="25">
        <v>0</v>
      </c>
      <c r="AD96" s="8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8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8">
        <v>0</v>
      </c>
      <c r="BY96" s="8">
        <v>0</v>
      </c>
      <c r="BZ96" s="8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8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-607259</v>
      </c>
      <c r="DE96" s="8">
        <v>-607259</v>
      </c>
      <c r="DF96" s="8">
        <v>-607259</v>
      </c>
      <c r="DG96" s="8">
        <v>-582331</v>
      </c>
      <c r="DH96" s="5">
        <f t="shared" si="19"/>
        <v>-582331</v>
      </c>
      <c r="DI96" s="5">
        <f t="shared" si="18"/>
        <v>-582331</v>
      </c>
      <c r="DJ96" s="5">
        <f t="shared" si="18"/>
        <v>-582331</v>
      </c>
      <c r="DK96" s="5">
        <f t="shared" si="18"/>
        <v>-582331</v>
      </c>
      <c r="DL96" s="5">
        <f t="shared" si="18"/>
        <v>-582331</v>
      </c>
      <c r="DM96" s="5">
        <f t="shared" si="18"/>
        <v>-582331</v>
      </c>
      <c r="DN96" s="5">
        <f t="shared" si="18"/>
        <v>-582331</v>
      </c>
      <c r="DO96" s="5">
        <f t="shared" si="18"/>
        <v>-582331</v>
      </c>
      <c r="DP96" s="5">
        <f t="shared" si="18"/>
        <v>-582331</v>
      </c>
      <c r="DQ96" s="5">
        <f t="shared" si="18"/>
        <v>-582331</v>
      </c>
      <c r="DR96" s="5">
        <f t="shared" si="18"/>
        <v>-582331</v>
      </c>
      <c r="DS96" s="5">
        <f t="shared" si="18"/>
        <v>-582331</v>
      </c>
      <c r="DT96" s="5">
        <f t="shared" si="18"/>
        <v>-582331</v>
      </c>
      <c r="DU96" s="5">
        <f t="shared" si="18"/>
        <v>-582331</v>
      </c>
      <c r="DV96" s="5">
        <f t="shared" si="18"/>
        <v>-582331</v>
      </c>
      <c r="DW96" s="5">
        <f t="shared" si="18"/>
        <v>-582331</v>
      </c>
      <c r="DX96" s="5">
        <f t="shared" si="18"/>
        <v>-582331</v>
      </c>
      <c r="DY96" s="5">
        <f t="shared" si="18"/>
        <v>-582331</v>
      </c>
      <c r="DZ96" s="5">
        <f t="shared" si="18"/>
        <v>-582331</v>
      </c>
      <c r="EA96" s="5">
        <f t="shared" si="18"/>
        <v>-582331</v>
      </c>
      <c r="EB96" s="5">
        <f t="shared" si="18"/>
        <v>-582331</v>
      </c>
    </row>
    <row r="97" spans="1:132" outlineLevel="2">
      <c r="A97" s="2" t="s">
        <v>96</v>
      </c>
      <c r="B97" s="2">
        <v>2830</v>
      </c>
      <c r="C97" s="9" t="s">
        <v>124</v>
      </c>
      <c r="D97" s="9" t="s">
        <v>203</v>
      </c>
      <c r="E97" s="8">
        <v>0</v>
      </c>
      <c r="F97" s="8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8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1">
        <v>0</v>
      </c>
      <c r="Z97" s="5">
        <v>0</v>
      </c>
      <c r="AA97" s="5">
        <v>0</v>
      </c>
      <c r="AB97" s="1">
        <v>0</v>
      </c>
      <c r="AC97" s="25">
        <v>0</v>
      </c>
      <c r="AD97" s="8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8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8">
        <v>0</v>
      </c>
      <c r="BY97" s="8">
        <v>0</v>
      </c>
      <c r="BZ97" s="8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8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0</v>
      </c>
      <c r="DH97" s="5">
        <f t="shared" si="19"/>
        <v>0</v>
      </c>
      <c r="DI97" s="5">
        <f t="shared" si="18"/>
        <v>0</v>
      </c>
      <c r="DJ97" s="5">
        <f t="shared" si="18"/>
        <v>0</v>
      </c>
      <c r="DK97" s="5">
        <f t="shared" si="18"/>
        <v>0</v>
      </c>
      <c r="DL97" s="5">
        <f t="shared" si="18"/>
        <v>0</v>
      </c>
      <c r="DM97" s="5">
        <f t="shared" si="18"/>
        <v>0</v>
      </c>
      <c r="DN97" s="5">
        <f t="shared" si="18"/>
        <v>0</v>
      </c>
      <c r="DO97" s="5">
        <f t="shared" si="18"/>
        <v>0</v>
      </c>
      <c r="DP97" s="5">
        <f t="shared" si="18"/>
        <v>0</v>
      </c>
      <c r="DQ97" s="5">
        <f t="shared" si="18"/>
        <v>0</v>
      </c>
      <c r="DR97" s="5">
        <f t="shared" si="18"/>
        <v>0</v>
      </c>
      <c r="DS97" s="5">
        <f t="shared" ref="DI97:EB103" si="20">DR97</f>
        <v>0</v>
      </c>
      <c r="DT97" s="5">
        <f t="shared" si="20"/>
        <v>0</v>
      </c>
      <c r="DU97" s="5">
        <f t="shared" si="20"/>
        <v>0</v>
      </c>
      <c r="DV97" s="5">
        <f t="shared" si="20"/>
        <v>0</v>
      </c>
      <c r="DW97" s="5">
        <f t="shared" si="20"/>
        <v>0</v>
      </c>
      <c r="DX97" s="5">
        <f t="shared" si="20"/>
        <v>0</v>
      </c>
      <c r="DY97" s="5">
        <f t="shared" si="20"/>
        <v>0</v>
      </c>
      <c r="DZ97" s="5">
        <f t="shared" si="20"/>
        <v>0</v>
      </c>
      <c r="EA97" s="5">
        <f t="shared" si="20"/>
        <v>0</v>
      </c>
      <c r="EB97" s="5">
        <f t="shared" si="20"/>
        <v>0</v>
      </c>
    </row>
    <row r="98" spans="1:132" outlineLevel="2">
      <c r="A98" s="2" t="s">
        <v>253</v>
      </c>
      <c r="B98" s="2">
        <v>2830</v>
      </c>
      <c r="C98" s="9" t="s">
        <v>124</v>
      </c>
      <c r="D98" s="9" t="s">
        <v>238</v>
      </c>
      <c r="E98" s="8">
        <v>0</v>
      </c>
      <c r="F98" s="8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8"/>
      <c r="S98" s="5"/>
      <c r="T98" s="5"/>
      <c r="U98" s="5"/>
      <c r="V98" s="5"/>
      <c r="W98" s="5"/>
      <c r="X98" s="5"/>
      <c r="Y98" s="1"/>
      <c r="Z98" s="5"/>
      <c r="AA98" s="5"/>
      <c r="AB98" s="1"/>
      <c r="AC98" s="25"/>
      <c r="AD98" s="8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8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8">
        <v>0</v>
      </c>
      <c r="BY98" s="8">
        <v>0</v>
      </c>
      <c r="BZ98" s="8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8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5">
        <f t="shared" si="19"/>
        <v>0</v>
      </c>
      <c r="DI98" s="5">
        <f t="shared" si="20"/>
        <v>0</v>
      </c>
      <c r="DJ98" s="5">
        <f t="shared" si="20"/>
        <v>0</v>
      </c>
      <c r="DK98" s="5">
        <f t="shared" si="20"/>
        <v>0</v>
      </c>
      <c r="DL98" s="5">
        <f t="shared" si="20"/>
        <v>0</v>
      </c>
      <c r="DM98" s="5">
        <f t="shared" si="20"/>
        <v>0</v>
      </c>
      <c r="DN98" s="5">
        <f t="shared" si="20"/>
        <v>0</v>
      </c>
      <c r="DO98" s="5">
        <f t="shared" si="20"/>
        <v>0</v>
      </c>
      <c r="DP98" s="5">
        <f t="shared" si="20"/>
        <v>0</v>
      </c>
      <c r="DQ98" s="5">
        <f t="shared" si="20"/>
        <v>0</v>
      </c>
      <c r="DR98" s="5">
        <f t="shared" si="20"/>
        <v>0</v>
      </c>
      <c r="DS98" s="5">
        <f t="shared" si="20"/>
        <v>0</v>
      </c>
      <c r="DT98" s="5">
        <f t="shared" si="20"/>
        <v>0</v>
      </c>
      <c r="DU98" s="5">
        <f t="shared" si="20"/>
        <v>0</v>
      </c>
      <c r="DV98" s="5">
        <f t="shared" si="20"/>
        <v>0</v>
      </c>
      <c r="DW98" s="5">
        <f t="shared" si="20"/>
        <v>0</v>
      </c>
      <c r="DX98" s="5">
        <f t="shared" si="20"/>
        <v>0</v>
      </c>
      <c r="DY98" s="5">
        <f t="shared" si="20"/>
        <v>0</v>
      </c>
      <c r="DZ98" s="5">
        <f t="shared" si="20"/>
        <v>0</v>
      </c>
      <c r="EA98" s="5">
        <f t="shared" si="20"/>
        <v>0</v>
      </c>
      <c r="EB98" s="5">
        <f t="shared" si="20"/>
        <v>0</v>
      </c>
    </row>
    <row r="99" spans="1:132" outlineLevel="2">
      <c r="A99" s="2" t="s">
        <v>97</v>
      </c>
      <c r="B99" s="2">
        <v>1900</v>
      </c>
      <c r="C99" s="9" t="s">
        <v>124</v>
      </c>
      <c r="D99" s="9" t="s">
        <v>204</v>
      </c>
      <c r="E99" s="8">
        <v>0</v>
      </c>
      <c r="F99" s="8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8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1">
        <v>0</v>
      </c>
      <c r="Z99" s="5">
        <v>0</v>
      </c>
      <c r="AA99" s="5">
        <v>0</v>
      </c>
      <c r="AB99" s="1">
        <v>0</v>
      </c>
      <c r="AC99" s="25">
        <v>0</v>
      </c>
      <c r="AD99" s="8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8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8">
        <v>0</v>
      </c>
      <c r="BY99" s="8">
        <v>0</v>
      </c>
      <c r="BZ99" s="8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8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0</v>
      </c>
      <c r="DG99" s="8">
        <v>0</v>
      </c>
      <c r="DH99" s="5">
        <f t="shared" si="19"/>
        <v>0</v>
      </c>
      <c r="DI99" s="5">
        <f t="shared" si="20"/>
        <v>0</v>
      </c>
      <c r="DJ99" s="5">
        <f t="shared" si="20"/>
        <v>0</v>
      </c>
      <c r="DK99" s="5">
        <f t="shared" si="20"/>
        <v>0</v>
      </c>
      <c r="DL99" s="5">
        <f t="shared" si="20"/>
        <v>0</v>
      </c>
      <c r="DM99" s="5">
        <f t="shared" si="20"/>
        <v>0</v>
      </c>
      <c r="DN99" s="5">
        <f t="shared" si="20"/>
        <v>0</v>
      </c>
      <c r="DO99" s="5">
        <f t="shared" si="20"/>
        <v>0</v>
      </c>
      <c r="DP99" s="5">
        <f t="shared" si="20"/>
        <v>0</v>
      </c>
      <c r="DQ99" s="5">
        <f t="shared" si="20"/>
        <v>0</v>
      </c>
      <c r="DR99" s="5">
        <f t="shared" si="20"/>
        <v>0</v>
      </c>
      <c r="DS99" s="5">
        <f t="shared" si="20"/>
        <v>0</v>
      </c>
      <c r="DT99" s="5">
        <f t="shared" si="20"/>
        <v>0</v>
      </c>
      <c r="DU99" s="5">
        <f t="shared" si="20"/>
        <v>0</v>
      </c>
      <c r="DV99" s="5">
        <f t="shared" si="20"/>
        <v>0</v>
      </c>
      <c r="DW99" s="5">
        <f t="shared" si="20"/>
        <v>0</v>
      </c>
      <c r="DX99" s="5">
        <f t="shared" si="20"/>
        <v>0</v>
      </c>
      <c r="DY99" s="5">
        <f t="shared" si="20"/>
        <v>0</v>
      </c>
      <c r="DZ99" s="5">
        <f t="shared" si="20"/>
        <v>0</v>
      </c>
      <c r="EA99" s="5">
        <f t="shared" si="20"/>
        <v>0</v>
      </c>
      <c r="EB99" s="5">
        <f t="shared" si="20"/>
        <v>0</v>
      </c>
    </row>
    <row r="100" spans="1:132" outlineLevel="2">
      <c r="A100" s="2" t="s">
        <v>98</v>
      </c>
      <c r="B100" s="38" t="s">
        <v>291</v>
      </c>
      <c r="C100" s="9" t="s">
        <v>124</v>
      </c>
      <c r="D100" s="9" t="s">
        <v>205</v>
      </c>
      <c r="E100" s="8">
        <v>0</v>
      </c>
      <c r="F100" s="8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8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1">
        <v>0</v>
      </c>
      <c r="Z100" s="5">
        <v>0</v>
      </c>
      <c r="AA100" s="5">
        <v>0</v>
      </c>
      <c r="AB100" s="1">
        <v>0</v>
      </c>
      <c r="AC100" s="25">
        <v>0</v>
      </c>
      <c r="AD100" s="8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8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8">
        <v>0</v>
      </c>
      <c r="BY100" s="8">
        <v>0</v>
      </c>
      <c r="BZ100" s="8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8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5">
        <f t="shared" si="19"/>
        <v>0</v>
      </c>
      <c r="DI100" s="5">
        <f t="shared" si="20"/>
        <v>0</v>
      </c>
      <c r="DJ100" s="5">
        <f t="shared" si="20"/>
        <v>0</v>
      </c>
      <c r="DK100" s="5">
        <f t="shared" si="20"/>
        <v>0</v>
      </c>
      <c r="DL100" s="5">
        <f t="shared" si="20"/>
        <v>0</v>
      </c>
      <c r="DM100" s="5">
        <f t="shared" si="20"/>
        <v>0</v>
      </c>
      <c r="DN100" s="5">
        <f t="shared" si="20"/>
        <v>0</v>
      </c>
      <c r="DO100" s="5">
        <f t="shared" si="20"/>
        <v>0</v>
      </c>
      <c r="DP100" s="5">
        <f t="shared" si="20"/>
        <v>0</v>
      </c>
      <c r="DQ100" s="5">
        <f t="shared" si="20"/>
        <v>0</v>
      </c>
      <c r="DR100" s="5">
        <f t="shared" si="20"/>
        <v>0</v>
      </c>
      <c r="DS100" s="5">
        <f t="shared" si="20"/>
        <v>0</v>
      </c>
      <c r="DT100" s="5">
        <f t="shared" si="20"/>
        <v>0</v>
      </c>
      <c r="DU100" s="5">
        <f t="shared" si="20"/>
        <v>0</v>
      </c>
      <c r="DV100" s="5">
        <f t="shared" si="20"/>
        <v>0</v>
      </c>
      <c r="DW100" s="5">
        <f t="shared" si="20"/>
        <v>0</v>
      </c>
      <c r="DX100" s="5">
        <f t="shared" si="20"/>
        <v>0</v>
      </c>
      <c r="DY100" s="5">
        <f t="shared" si="20"/>
        <v>0</v>
      </c>
      <c r="DZ100" s="5">
        <f t="shared" si="20"/>
        <v>0</v>
      </c>
      <c r="EA100" s="5">
        <f t="shared" si="20"/>
        <v>0</v>
      </c>
      <c r="EB100" s="5">
        <f t="shared" si="20"/>
        <v>0</v>
      </c>
    </row>
    <row r="101" spans="1:132" outlineLevel="2">
      <c r="A101" s="2" t="s">
        <v>99</v>
      </c>
      <c r="B101" s="2">
        <v>1900</v>
      </c>
      <c r="C101" s="9" t="s">
        <v>124</v>
      </c>
      <c r="D101" s="9" t="s">
        <v>206</v>
      </c>
      <c r="E101" s="8">
        <v>0</v>
      </c>
      <c r="F101" s="8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8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1">
        <v>0</v>
      </c>
      <c r="Z101" s="5">
        <v>0</v>
      </c>
      <c r="AA101" s="5">
        <v>0</v>
      </c>
      <c r="AB101" s="1">
        <v>0</v>
      </c>
      <c r="AC101" s="25">
        <v>0</v>
      </c>
      <c r="AD101" s="8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8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8">
        <v>0</v>
      </c>
      <c r="BY101" s="8">
        <v>0</v>
      </c>
      <c r="BZ101" s="8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8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5">
        <f t="shared" si="19"/>
        <v>0</v>
      </c>
      <c r="DI101" s="5">
        <f t="shared" si="20"/>
        <v>0</v>
      </c>
      <c r="DJ101" s="5">
        <f t="shared" si="20"/>
        <v>0</v>
      </c>
      <c r="DK101" s="5">
        <f t="shared" si="20"/>
        <v>0</v>
      </c>
      <c r="DL101" s="5">
        <f t="shared" si="20"/>
        <v>0</v>
      </c>
      <c r="DM101" s="5">
        <f t="shared" si="20"/>
        <v>0</v>
      </c>
      <c r="DN101" s="5">
        <f t="shared" si="20"/>
        <v>0</v>
      </c>
      <c r="DO101" s="5">
        <f t="shared" si="20"/>
        <v>0</v>
      </c>
      <c r="DP101" s="5">
        <f t="shared" si="20"/>
        <v>0</v>
      </c>
      <c r="DQ101" s="5">
        <f t="shared" si="20"/>
        <v>0</v>
      </c>
      <c r="DR101" s="5">
        <f t="shared" si="20"/>
        <v>0</v>
      </c>
      <c r="DS101" s="5">
        <f t="shared" si="20"/>
        <v>0</v>
      </c>
      <c r="DT101" s="5">
        <f t="shared" si="20"/>
        <v>0</v>
      </c>
      <c r="DU101" s="5">
        <f t="shared" si="20"/>
        <v>0</v>
      </c>
      <c r="DV101" s="5">
        <f t="shared" si="20"/>
        <v>0</v>
      </c>
      <c r="DW101" s="5">
        <f t="shared" si="20"/>
        <v>0</v>
      </c>
      <c r="DX101" s="5">
        <f t="shared" si="20"/>
        <v>0</v>
      </c>
      <c r="DY101" s="5">
        <f t="shared" si="20"/>
        <v>0</v>
      </c>
      <c r="DZ101" s="5">
        <f t="shared" si="20"/>
        <v>0</v>
      </c>
      <c r="EA101" s="5">
        <f t="shared" si="20"/>
        <v>0</v>
      </c>
      <c r="EB101" s="5">
        <f t="shared" si="20"/>
        <v>0</v>
      </c>
    </row>
    <row r="102" spans="1:132" outlineLevel="2">
      <c r="A102" s="2" t="s">
        <v>100</v>
      </c>
      <c r="B102" s="38" t="s">
        <v>291</v>
      </c>
      <c r="C102" s="9" t="s">
        <v>124</v>
      </c>
      <c r="D102" s="9" t="s">
        <v>207</v>
      </c>
      <c r="E102" s="8">
        <v>0</v>
      </c>
      <c r="F102" s="8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8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1">
        <v>0</v>
      </c>
      <c r="Z102" s="5">
        <v>0</v>
      </c>
      <c r="AA102" s="5">
        <v>0</v>
      </c>
      <c r="AB102" s="1">
        <v>0</v>
      </c>
      <c r="AC102" s="25">
        <v>0</v>
      </c>
      <c r="AD102" s="8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8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8">
        <v>0</v>
      </c>
      <c r="BY102" s="8">
        <v>0</v>
      </c>
      <c r="BZ102" s="8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8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0</v>
      </c>
      <c r="DG102" s="8">
        <v>0</v>
      </c>
      <c r="DH102" s="5">
        <f t="shared" si="19"/>
        <v>0</v>
      </c>
      <c r="DI102" s="5">
        <f t="shared" si="20"/>
        <v>0</v>
      </c>
      <c r="DJ102" s="5">
        <f t="shared" si="20"/>
        <v>0</v>
      </c>
      <c r="DK102" s="5">
        <f t="shared" si="20"/>
        <v>0</v>
      </c>
      <c r="DL102" s="5">
        <f t="shared" si="20"/>
        <v>0</v>
      </c>
      <c r="DM102" s="5">
        <f t="shared" si="20"/>
        <v>0</v>
      </c>
      <c r="DN102" s="5">
        <f t="shared" si="20"/>
        <v>0</v>
      </c>
      <c r="DO102" s="5">
        <f t="shared" si="20"/>
        <v>0</v>
      </c>
      <c r="DP102" s="5">
        <f t="shared" si="20"/>
        <v>0</v>
      </c>
      <c r="DQ102" s="5">
        <f t="shared" si="20"/>
        <v>0</v>
      </c>
      <c r="DR102" s="5">
        <f t="shared" si="20"/>
        <v>0</v>
      </c>
      <c r="DS102" s="5">
        <f t="shared" si="20"/>
        <v>0</v>
      </c>
      <c r="DT102" s="5">
        <f t="shared" si="20"/>
        <v>0</v>
      </c>
      <c r="DU102" s="5">
        <f t="shared" si="20"/>
        <v>0</v>
      </c>
      <c r="DV102" s="5">
        <f t="shared" si="20"/>
        <v>0</v>
      </c>
      <c r="DW102" s="5">
        <f t="shared" si="20"/>
        <v>0</v>
      </c>
      <c r="DX102" s="5">
        <f t="shared" si="20"/>
        <v>0</v>
      </c>
      <c r="DY102" s="5">
        <f t="shared" si="20"/>
        <v>0</v>
      </c>
      <c r="DZ102" s="5">
        <f t="shared" si="20"/>
        <v>0</v>
      </c>
      <c r="EA102" s="5">
        <f t="shared" si="20"/>
        <v>0</v>
      </c>
      <c r="EB102" s="5">
        <f t="shared" si="20"/>
        <v>0</v>
      </c>
    </row>
    <row r="103" spans="1:132" outlineLevel="2">
      <c r="A103" s="2" t="s">
        <v>101</v>
      </c>
      <c r="B103" s="2">
        <v>1900</v>
      </c>
      <c r="C103" s="9" t="s">
        <v>124</v>
      </c>
      <c r="D103" s="9" t="s">
        <v>208</v>
      </c>
      <c r="E103" s="8">
        <v>0</v>
      </c>
      <c r="F103" s="8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8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1">
        <v>0</v>
      </c>
      <c r="Z103" s="5">
        <v>0</v>
      </c>
      <c r="AA103" s="5">
        <v>0</v>
      </c>
      <c r="AB103" s="1">
        <v>0</v>
      </c>
      <c r="AC103" s="25">
        <v>0</v>
      </c>
      <c r="AD103" s="8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8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8">
        <v>0</v>
      </c>
      <c r="BY103" s="8">
        <v>0</v>
      </c>
      <c r="BZ103" s="8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8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5">
        <f t="shared" si="19"/>
        <v>0</v>
      </c>
      <c r="DI103" s="5">
        <f t="shared" si="20"/>
        <v>0</v>
      </c>
      <c r="DJ103" s="5">
        <f t="shared" si="20"/>
        <v>0</v>
      </c>
      <c r="DK103" s="5">
        <f t="shared" si="20"/>
        <v>0</v>
      </c>
      <c r="DL103" s="5">
        <f t="shared" si="20"/>
        <v>0</v>
      </c>
      <c r="DM103" s="5">
        <f t="shared" si="20"/>
        <v>0</v>
      </c>
      <c r="DN103" s="5">
        <f t="shared" si="20"/>
        <v>0</v>
      </c>
      <c r="DO103" s="5">
        <f t="shared" si="20"/>
        <v>0</v>
      </c>
      <c r="DP103" s="5">
        <f t="shared" si="20"/>
        <v>0</v>
      </c>
      <c r="DQ103" s="5">
        <f t="shared" si="20"/>
        <v>0</v>
      </c>
      <c r="DR103" s="5">
        <f t="shared" si="20"/>
        <v>0</v>
      </c>
      <c r="DS103" s="5">
        <f t="shared" si="20"/>
        <v>0</v>
      </c>
      <c r="DT103" s="5">
        <f t="shared" si="20"/>
        <v>0</v>
      </c>
      <c r="DU103" s="5">
        <f t="shared" si="20"/>
        <v>0</v>
      </c>
      <c r="DV103" s="5">
        <f t="shared" si="20"/>
        <v>0</v>
      </c>
      <c r="DW103" s="5">
        <f t="shared" si="20"/>
        <v>0</v>
      </c>
      <c r="DX103" s="5">
        <f t="shared" si="20"/>
        <v>0</v>
      </c>
      <c r="DY103" s="5">
        <f t="shared" si="20"/>
        <v>0</v>
      </c>
      <c r="DZ103" s="5">
        <f t="shared" si="20"/>
        <v>0</v>
      </c>
      <c r="EA103" s="5">
        <f t="shared" si="20"/>
        <v>0</v>
      </c>
      <c r="EB103" s="5">
        <f t="shared" si="20"/>
        <v>0</v>
      </c>
    </row>
    <row r="104" spans="1:132" outlineLevel="2">
      <c r="A104" s="2" t="s">
        <v>270</v>
      </c>
      <c r="B104" s="50">
        <v>1900</v>
      </c>
      <c r="C104" s="9" t="s">
        <v>124</v>
      </c>
      <c r="D104" s="9" t="s">
        <v>269</v>
      </c>
      <c r="E104" s="8"/>
      <c r="F104" s="8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8"/>
      <c r="S104" s="5"/>
      <c r="T104" s="5"/>
      <c r="U104" s="5"/>
      <c r="V104" s="5"/>
      <c r="W104" s="5"/>
      <c r="X104" s="5"/>
      <c r="Y104" s="1"/>
      <c r="Z104" s="5"/>
      <c r="AA104" s="5"/>
      <c r="AB104" s="1"/>
      <c r="AC104" s="25"/>
      <c r="AD104" s="8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8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8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8"/>
      <c r="CY104" s="8"/>
      <c r="CZ104" s="8"/>
      <c r="DA104" s="8">
        <v>8056590.6979571506</v>
      </c>
      <c r="DB104" s="8">
        <v>8056590.6979571506</v>
      </c>
      <c r="DC104" s="8">
        <v>8056590.6979571506</v>
      </c>
      <c r="DD104" s="8">
        <v>8014046</v>
      </c>
      <c r="DE104" s="8">
        <v>8014046</v>
      </c>
      <c r="DF104" s="8">
        <v>8014046</v>
      </c>
      <c r="DG104" s="8">
        <v>7959752</v>
      </c>
      <c r="DH104" s="53">
        <f>'[79]KY ADIT-August 2018'!J201</f>
        <v>7931777.8750404837</v>
      </c>
      <c r="DI104" s="53">
        <f>'[79]KY ADIT-August 2018'!K201</f>
        <v>7903803.6007349277</v>
      </c>
      <c r="DJ104" s="53">
        <f>'[79]KY ADIT-August 2018'!L201</f>
        <v>7875829.3264293717</v>
      </c>
      <c r="DK104" s="53">
        <f>'[79]KY ADIT-August 2018'!M201</f>
        <v>7847855.0521238158</v>
      </c>
      <c r="DL104" s="53">
        <f>'[79]KY ADIT-August 2018'!N201</f>
        <v>7819880.7778182598</v>
      </c>
      <c r="DM104" s="53">
        <f>'[79]KY ADIT-August 2018'!O201</f>
        <v>7791906.5035127038</v>
      </c>
      <c r="DN104" s="53">
        <f>'[79]KY ADIT-August 2018'!P201</f>
        <v>7763932.2292071478</v>
      </c>
      <c r="DO104" s="53">
        <f>'[79]KY ADIT-August 2018'!Q201</f>
        <v>7735957.9549015919</v>
      </c>
      <c r="DP104" s="53">
        <f>'[79]KY ADIT-August 2018'!R201</f>
        <v>7707983.6805960359</v>
      </c>
      <c r="DQ104" s="53">
        <f>'[79]KY ADIT-August 2018'!S201</f>
        <v>7681295.1801961288</v>
      </c>
      <c r="DR104" s="53">
        <f>'[79]KY ADIT-August 2018'!T201</f>
        <v>7656970.518403071</v>
      </c>
      <c r="DS104" s="53">
        <f>'[79]KY ADIT-August 2018'!U201</f>
        <v>7634933.4423585767</v>
      </c>
      <c r="DT104" s="53">
        <f>'[79]KY ADIT-August 2018'!V201</f>
        <v>7615260.2049209308</v>
      </c>
      <c r="DU104" s="53">
        <f>'[79]KY ADIT-August 2018'!W201</f>
        <v>7597950.8060901342</v>
      </c>
      <c r="DV104" s="53">
        <f>'[79]KY ADIT-August 2018'!X201</f>
        <v>7582928.9930079011</v>
      </c>
      <c r="DW104" s="53">
        <f>'[79]KY ADIT-August 2018'!Y201</f>
        <v>7570271.0185325164</v>
      </c>
      <c r="DX104" s="53">
        <f>'[79]KY ADIT-August 2018'!Z201</f>
        <v>7559900.6298056953</v>
      </c>
      <c r="DY104" s="53">
        <f>'[79]KY ADIT-August 2018'!AA201</f>
        <v>7551894.0796857234</v>
      </c>
      <c r="DZ104" s="53">
        <f>'[79]KY ADIT-August 2018'!AB201</f>
        <v>7546251.3681725999</v>
      </c>
      <c r="EA104" s="53">
        <f>'[79]KY ADIT-August 2018'!AC201</f>
        <v>7542743.7366914693</v>
      </c>
      <c r="EB104" s="53">
        <f>'[79]KY ADIT-August 2018'!AD201</f>
        <v>7541599.943817188</v>
      </c>
    </row>
    <row r="105" spans="1:132" s="6" customFormat="1" outlineLevel="1">
      <c r="A105" s="6" t="s">
        <v>245</v>
      </c>
      <c r="C105" s="26"/>
      <c r="D105" s="26"/>
      <c r="E105" s="19">
        <v>0</v>
      </c>
      <c r="F105" s="19">
        <v>1281203.07</v>
      </c>
      <c r="G105" s="27">
        <v>1281203.07</v>
      </c>
      <c r="H105" s="27">
        <v>1281203.07</v>
      </c>
      <c r="I105" s="27">
        <v>1281203.07</v>
      </c>
      <c r="J105" s="27">
        <v>1281203.07</v>
      </c>
      <c r="K105" s="27">
        <v>1281203.07</v>
      </c>
      <c r="L105" s="27">
        <v>1281203.07</v>
      </c>
      <c r="M105" s="27">
        <v>1281203.07</v>
      </c>
      <c r="N105" s="27">
        <v>1281203.07</v>
      </c>
      <c r="O105" s="27">
        <v>1297327.6700000002</v>
      </c>
      <c r="P105" s="27">
        <v>1297327.6700000002</v>
      </c>
      <c r="Q105" s="27">
        <v>1297327.6700000002</v>
      </c>
      <c r="R105" s="19">
        <v>1322395.17</v>
      </c>
      <c r="S105" s="11">
        <v>1322395.17</v>
      </c>
      <c r="T105" s="11">
        <v>1322395.17</v>
      </c>
      <c r="U105" s="11">
        <v>1322395.17</v>
      </c>
      <c r="V105" s="11">
        <v>1322395.17</v>
      </c>
      <c r="W105" s="11">
        <v>1322395.17</v>
      </c>
      <c r="X105" s="11">
        <v>1684051.23</v>
      </c>
      <c r="Y105" s="10">
        <v>1322395.17</v>
      </c>
      <c r="Z105" s="11">
        <v>1322395.17</v>
      </c>
      <c r="AA105" s="11">
        <v>1322395.17</v>
      </c>
      <c r="AB105" s="10">
        <v>1322395.17</v>
      </c>
      <c r="AC105" s="28">
        <v>1322395.17</v>
      </c>
      <c r="AD105" s="19">
        <v>1487869.9</v>
      </c>
      <c r="AE105" s="11">
        <v>1487869.9</v>
      </c>
      <c r="AF105" s="11">
        <v>1487869.9</v>
      </c>
      <c r="AG105" s="11">
        <v>1487869.9</v>
      </c>
      <c r="AH105" s="11">
        <v>1487869.9</v>
      </c>
      <c r="AI105" s="11">
        <v>1487869.9</v>
      </c>
      <c r="AJ105" s="11">
        <v>1487869.9</v>
      </c>
      <c r="AK105" s="11">
        <v>1487869.9</v>
      </c>
      <c r="AL105" s="11">
        <v>1487869.9</v>
      </c>
      <c r="AM105" s="11">
        <v>1487869.9</v>
      </c>
      <c r="AN105" s="11">
        <v>1487869.9</v>
      </c>
      <c r="AO105" s="11">
        <v>1487869.9</v>
      </c>
      <c r="AP105" s="11">
        <v>1457919.135</v>
      </c>
      <c r="AQ105" s="11">
        <v>1457919.135</v>
      </c>
      <c r="AR105" s="11">
        <v>1457919.135</v>
      </c>
      <c r="AS105" s="11">
        <v>1457919.135</v>
      </c>
      <c r="AT105" s="11">
        <v>1457919.135</v>
      </c>
      <c r="AU105" s="11">
        <v>1457919.135</v>
      </c>
      <c r="AV105" s="11">
        <v>1457919.135</v>
      </c>
      <c r="AW105" s="11">
        <v>1457919.135</v>
      </c>
      <c r="AX105" s="11">
        <v>1457919.135</v>
      </c>
      <c r="AY105" s="11">
        <v>1024045.095</v>
      </c>
      <c r="AZ105" s="11">
        <v>1024045.095</v>
      </c>
      <c r="BA105" s="11">
        <v>1024045.095</v>
      </c>
      <c r="BB105" s="11">
        <v>1138417.845</v>
      </c>
      <c r="BC105" s="19">
        <v>1138417.845</v>
      </c>
      <c r="BD105" s="11">
        <v>1138417.845</v>
      </c>
      <c r="BE105" s="11">
        <v>1138417.845</v>
      </c>
      <c r="BF105" s="11">
        <v>1138417.845</v>
      </c>
      <c r="BG105" s="11">
        <v>1138417.845</v>
      </c>
      <c r="BH105" s="11">
        <v>1138417.845</v>
      </c>
      <c r="BI105" s="11">
        <v>1138417.845</v>
      </c>
      <c r="BJ105" s="11">
        <v>1138417.845</v>
      </c>
      <c r="BK105" s="11">
        <v>1138417.845</v>
      </c>
      <c r="BL105" s="11">
        <v>1138417.845</v>
      </c>
      <c r="BM105" s="11">
        <v>1138417.845</v>
      </c>
      <c r="BN105" s="11">
        <v>934129.17</v>
      </c>
      <c r="BO105" s="11">
        <v>934129.17</v>
      </c>
      <c r="BP105" s="11">
        <v>934129.17</v>
      </c>
      <c r="BQ105" s="11">
        <v>934129.17</v>
      </c>
      <c r="BR105" s="11">
        <v>934129.17</v>
      </c>
      <c r="BS105" s="11">
        <v>934129.17</v>
      </c>
      <c r="BT105" s="11">
        <v>934129.17</v>
      </c>
      <c r="BU105" s="11">
        <v>934129.17</v>
      </c>
      <c r="BV105" s="11">
        <v>934129.17</v>
      </c>
      <c r="BW105" s="11">
        <v>934129.17</v>
      </c>
      <c r="BX105" s="19">
        <v>934129.17</v>
      </c>
      <c r="BY105" s="19">
        <v>934129.17</v>
      </c>
      <c r="BZ105" s="19">
        <v>795022.19500000007</v>
      </c>
      <c r="CA105" s="19">
        <v>795022.19500000007</v>
      </c>
      <c r="CB105" s="19">
        <v>795022.19500000007</v>
      </c>
      <c r="CC105" s="19">
        <v>795022.19500000007</v>
      </c>
      <c r="CD105" s="19">
        <v>795022.19500000007</v>
      </c>
      <c r="CE105" s="19">
        <v>795022.19500000007</v>
      </c>
      <c r="CF105" s="19">
        <v>795022.19500000007</v>
      </c>
      <c r="CG105" s="19">
        <v>795022.19500000007</v>
      </c>
      <c r="CH105" s="19">
        <v>795022.19500000007</v>
      </c>
      <c r="CI105" s="19">
        <v>795022.19500000007</v>
      </c>
      <c r="CJ105" s="19">
        <v>795022.19500000007</v>
      </c>
      <c r="CK105" s="19">
        <v>795022.19500000007</v>
      </c>
      <c r="CL105" s="19">
        <v>772631</v>
      </c>
      <c r="CM105" s="19">
        <v>772631</v>
      </c>
      <c r="CN105" s="19">
        <v>772631</v>
      </c>
      <c r="CO105" s="19">
        <v>772631</v>
      </c>
      <c r="CP105" s="19">
        <v>772631</v>
      </c>
      <c r="CQ105" s="19">
        <v>772631</v>
      </c>
      <c r="CR105" s="19">
        <v>772631</v>
      </c>
      <c r="CS105" s="19">
        <v>772631</v>
      </c>
      <c r="CT105" s="19">
        <v>772631</v>
      </c>
      <c r="CU105" s="19">
        <v>772631</v>
      </c>
      <c r="CV105" s="19">
        <v>772631</v>
      </c>
      <c r="CW105" s="19">
        <v>772631</v>
      </c>
      <c r="CX105" s="19">
        <v>396931</v>
      </c>
      <c r="CY105" s="19">
        <v>396931</v>
      </c>
      <c r="CZ105" s="19">
        <v>396931</v>
      </c>
      <c r="DA105" s="19">
        <v>8304755.6979571506</v>
      </c>
      <c r="DB105" s="19">
        <v>8304755.6979571506</v>
      </c>
      <c r="DC105" s="19">
        <v>8304755.6979571506</v>
      </c>
      <c r="DD105" s="19">
        <v>7716847</v>
      </c>
      <c r="DE105" s="19">
        <v>7716847</v>
      </c>
      <c r="DF105" s="19">
        <v>7716847</v>
      </c>
      <c r="DG105" s="19">
        <v>7653090</v>
      </c>
      <c r="DH105" s="19">
        <f>SUBTOTAL(9,DH53:DH104)</f>
        <v>7463701.8750404837</v>
      </c>
      <c r="DI105" s="19">
        <f t="shared" ref="DI105:EB105" si="21">SUBTOTAL(9,DI53:DI104)</f>
        <v>7435727.6007349277</v>
      </c>
      <c r="DJ105" s="19">
        <f t="shared" si="21"/>
        <v>7407753.3264293717</v>
      </c>
      <c r="DK105" s="19">
        <f t="shared" si="21"/>
        <v>7379779.0521238158</v>
      </c>
      <c r="DL105" s="19">
        <f t="shared" si="21"/>
        <v>7351804.7778182598</v>
      </c>
      <c r="DM105" s="19">
        <f t="shared" si="21"/>
        <v>7323830.5035127038</v>
      </c>
      <c r="DN105" s="19">
        <f t="shared" si="21"/>
        <v>7295856.2292071478</v>
      </c>
      <c r="DO105" s="19">
        <f t="shared" si="21"/>
        <v>7267881.9549015919</v>
      </c>
      <c r="DP105" s="19">
        <f t="shared" si="21"/>
        <v>7239907.6805960359</v>
      </c>
      <c r="DQ105" s="19">
        <f t="shared" si="21"/>
        <v>7213219.1801961288</v>
      </c>
      <c r="DR105" s="19">
        <f t="shared" si="21"/>
        <v>7188894.518403071</v>
      </c>
      <c r="DS105" s="19">
        <f t="shared" si="21"/>
        <v>7166857.4423585767</v>
      </c>
      <c r="DT105" s="19">
        <f t="shared" si="21"/>
        <v>7147184.2049209308</v>
      </c>
      <c r="DU105" s="19">
        <f t="shared" si="21"/>
        <v>7129874.8060901342</v>
      </c>
      <c r="DV105" s="19">
        <f t="shared" si="21"/>
        <v>7114852.9930079011</v>
      </c>
      <c r="DW105" s="19">
        <f t="shared" si="21"/>
        <v>7102195.0185325164</v>
      </c>
      <c r="DX105" s="19">
        <f t="shared" si="21"/>
        <v>7091824.6298056953</v>
      </c>
      <c r="DY105" s="19">
        <f t="shared" si="21"/>
        <v>7083818.0796857234</v>
      </c>
      <c r="DZ105" s="19">
        <f t="shared" si="21"/>
        <v>7078175.3681725999</v>
      </c>
      <c r="EA105" s="19">
        <f t="shared" si="21"/>
        <v>7074667.7366914693</v>
      </c>
      <c r="EB105" s="19">
        <f t="shared" si="21"/>
        <v>7073523.943817188</v>
      </c>
    </row>
    <row r="106" spans="1:132" outlineLevel="2">
      <c r="A106" s="2" t="s">
        <v>109</v>
      </c>
      <c r="C106" s="9" t="s">
        <v>130</v>
      </c>
      <c r="D106" s="9" t="s">
        <v>216</v>
      </c>
      <c r="E106" s="8">
        <v>0</v>
      </c>
      <c r="F106" s="8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8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1">
        <v>0</v>
      </c>
      <c r="Z106" s="5">
        <v>0</v>
      </c>
      <c r="AA106" s="5">
        <v>0</v>
      </c>
      <c r="AB106" s="1">
        <v>0</v>
      </c>
      <c r="AC106" s="25">
        <v>0</v>
      </c>
      <c r="AD106" s="8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8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8">
        <v>0</v>
      </c>
      <c r="BY106" s="8">
        <v>0</v>
      </c>
      <c r="BZ106" s="8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8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5">
        <f t="shared" ref="DH106:DW121" si="22">DG106</f>
        <v>0</v>
      </c>
      <c r="DI106" s="5">
        <f t="shared" si="22"/>
        <v>0</v>
      </c>
      <c r="DJ106" s="5">
        <f t="shared" si="22"/>
        <v>0</v>
      </c>
      <c r="DK106" s="5">
        <f t="shared" si="22"/>
        <v>0</v>
      </c>
      <c r="DL106" s="5">
        <f t="shared" si="22"/>
        <v>0</v>
      </c>
      <c r="DM106" s="5">
        <f t="shared" si="22"/>
        <v>0</v>
      </c>
      <c r="DN106" s="5">
        <f t="shared" si="22"/>
        <v>0</v>
      </c>
      <c r="DO106" s="5">
        <f t="shared" si="22"/>
        <v>0</v>
      </c>
      <c r="DP106" s="5">
        <f t="shared" si="22"/>
        <v>0</v>
      </c>
      <c r="DQ106" s="5">
        <f t="shared" si="22"/>
        <v>0</v>
      </c>
      <c r="DR106" s="5">
        <f t="shared" si="22"/>
        <v>0</v>
      </c>
      <c r="DS106" s="5">
        <f t="shared" si="22"/>
        <v>0</v>
      </c>
      <c r="DT106" s="5">
        <f t="shared" si="22"/>
        <v>0</v>
      </c>
      <c r="DU106" s="5">
        <f t="shared" si="22"/>
        <v>0</v>
      </c>
      <c r="DV106" s="5">
        <f t="shared" si="22"/>
        <v>0</v>
      </c>
      <c r="DW106" s="5">
        <f t="shared" si="22"/>
        <v>0</v>
      </c>
      <c r="DX106" s="5">
        <f t="shared" ref="DX106:EB125" si="23">DW106</f>
        <v>0</v>
      </c>
      <c r="DY106" s="5">
        <f t="shared" si="23"/>
        <v>0</v>
      </c>
      <c r="DZ106" s="5">
        <f t="shared" si="23"/>
        <v>0</v>
      </c>
      <c r="EA106" s="5">
        <f t="shared" si="23"/>
        <v>0</v>
      </c>
      <c r="EB106" s="5">
        <f t="shared" si="23"/>
        <v>0</v>
      </c>
    </row>
    <row r="107" spans="1:132" outlineLevel="2">
      <c r="A107" s="2" t="s">
        <v>108</v>
      </c>
      <c r="B107" s="2">
        <v>1900</v>
      </c>
      <c r="C107" s="9" t="s">
        <v>130</v>
      </c>
      <c r="D107" s="9" t="s">
        <v>215</v>
      </c>
      <c r="E107" s="8">
        <v>0</v>
      </c>
      <c r="F107" s="8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8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1">
        <v>0</v>
      </c>
      <c r="Z107" s="5">
        <v>0</v>
      </c>
      <c r="AA107" s="5">
        <v>0</v>
      </c>
      <c r="AB107" s="1">
        <v>0</v>
      </c>
      <c r="AC107" s="25">
        <v>0</v>
      </c>
      <c r="AD107" s="8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8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8">
        <v>0</v>
      </c>
      <c r="BY107" s="8">
        <v>0</v>
      </c>
      <c r="BZ107" s="8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8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0</v>
      </c>
      <c r="DG107" s="8">
        <v>0</v>
      </c>
      <c r="DH107" s="5">
        <f t="shared" si="22"/>
        <v>0</v>
      </c>
      <c r="DI107" s="5">
        <f t="shared" si="22"/>
        <v>0</v>
      </c>
      <c r="DJ107" s="5">
        <f t="shared" si="22"/>
        <v>0</v>
      </c>
      <c r="DK107" s="5">
        <f t="shared" si="22"/>
        <v>0</v>
      </c>
      <c r="DL107" s="5">
        <f t="shared" si="22"/>
        <v>0</v>
      </c>
      <c r="DM107" s="5">
        <f t="shared" si="22"/>
        <v>0</v>
      </c>
      <c r="DN107" s="5">
        <f t="shared" si="22"/>
        <v>0</v>
      </c>
      <c r="DO107" s="5">
        <f t="shared" si="22"/>
        <v>0</v>
      </c>
      <c r="DP107" s="5">
        <f t="shared" si="22"/>
        <v>0</v>
      </c>
      <c r="DQ107" s="5">
        <f t="shared" si="22"/>
        <v>0</v>
      </c>
      <c r="DR107" s="5">
        <f t="shared" si="22"/>
        <v>0</v>
      </c>
      <c r="DS107" s="5">
        <f t="shared" si="22"/>
        <v>0</v>
      </c>
      <c r="DT107" s="5">
        <f t="shared" si="22"/>
        <v>0</v>
      </c>
      <c r="DU107" s="5">
        <f t="shared" si="22"/>
        <v>0</v>
      </c>
      <c r="DV107" s="5">
        <f t="shared" si="22"/>
        <v>0</v>
      </c>
      <c r="DW107" s="5">
        <f t="shared" si="22"/>
        <v>0</v>
      </c>
      <c r="DX107" s="5">
        <f t="shared" si="23"/>
        <v>0</v>
      </c>
      <c r="DY107" s="5">
        <f t="shared" si="23"/>
        <v>0</v>
      </c>
      <c r="DZ107" s="5">
        <f t="shared" si="23"/>
        <v>0</v>
      </c>
      <c r="EA107" s="5">
        <f t="shared" si="23"/>
        <v>0</v>
      </c>
      <c r="EB107" s="5">
        <f t="shared" si="23"/>
        <v>0</v>
      </c>
    </row>
    <row r="108" spans="1:132" outlineLevel="2">
      <c r="A108" s="2" t="s">
        <v>249</v>
      </c>
      <c r="C108" s="9" t="s">
        <v>130</v>
      </c>
      <c r="D108" s="9" t="s">
        <v>250</v>
      </c>
      <c r="E108" s="8">
        <v>0</v>
      </c>
      <c r="F108" s="8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8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1">
        <v>0</v>
      </c>
      <c r="Z108" s="5">
        <v>0</v>
      </c>
      <c r="AA108" s="5">
        <v>0</v>
      </c>
      <c r="AB108" s="1">
        <v>0</v>
      </c>
      <c r="AC108" s="25">
        <v>0</v>
      </c>
      <c r="AD108" s="8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8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8">
        <v>0</v>
      </c>
      <c r="BY108" s="8">
        <v>0</v>
      </c>
      <c r="BZ108" s="8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8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  <c r="DG108" s="8">
        <v>0</v>
      </c>
      <c r="DH108" s="5">
        <f t="shared" si="22"/>
        <v>0</v>
      </c>
      <c r="DI108" s="5">
        <f t="shared" si="22"/>
        <v>0</v>
      </c>
      <c r="DJ108" s="5">
        <f t="shared" si="22"/>
        <v>0</v>
      </c>
      <c r="DK108" s="5">
        <f t="shared" si="22"/>
        <v>0</v>
      </c>
      <c r="DL108" s="5">
        <f t="shared" si="22"/>
        <v>0</v>
      </c>
      <c r="DM108" s="5">
        <f t="shared" si="22"/>
        <v>0</v>
      </c>
      <c r="DN108" s="5">
        <f t="shared" si="22"/>
        <v>0</v>
      </c>
      <c r="DO108" s="5">
        <f t="shared" si="22"/>
        <v>0</v>
      </c>
      <c r="DP108" s="5">
        <f t="shared" si="22"/>
        <v>0</v>
      </c>
      <c r="DQ108" s="5">
        <f t="shared" si="22"/>
        <v>0</v>
      </c>
      <c r="DR108" s="5">
        <f t="shared" si="22"/>
        <v>0</v>
      </c>
      <c r="DS108" s="5">
        <f t="shared" si="22"/>
        <v>0</v>
      </c>
      <c r="DT108" s="5">
        <f t="shared" si="22"/>
        <v>0</v>
      </c>
      <c r="DU108" s="5">
        <f t="shared" si="22"/>
        <v>0</v>
      </c>
      <c r="DV108" s="5">
        <f t="shared" si="22"/>
        <v>0</v>
      </c>
      <c r="DW108" s="5">
        <f t="shared" si="22"/>
        <v>0</v>
      </c>
      <c r="DX108" s="5">
        <f t="shared" si="23"/>
        <v>0</v>
      </c>
      <c r="DY108" s="5">
        <f t="shared" si="23"/>
        <v>0</v>
      </c>
      <c r="DZ108" s="5">
        <f t="shared" si="23"/>
        <v>0</v>
      </c>
      <c r="EA108" s="5">
        <f t="shared" si="23"/>
        <v>0</v>
      </c>
      <c r="EB108" s="5">
        <f t="shared" si="23"/>
        <v>0</v>
      </c>
    </row>
    <row r="109" spans="1:132" outlineLevel="2">
      <c r="A109" s="2" t="s">
        <v>110</v>
      </c>
      <c r="B109" s="2">
        <v>1900</v>
      </c>
      <c r="C109" s="9" t="s">
        <v>130</v>
      </c>
      <c r="D109" s="9" t="s">
        <v>217</v>
      </c>
      <c r="E109" s="8">
        <v>0</v>
      </c>
      <c r="F109" s="8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8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1">
        <v>0</v>
      </c>
      <c r="Z109" s="5">
        <v>0</v>
      </c>
      <c r="AA109" s="5">
        <v>0</v>
      </c>
      <c r="AB109" s="1">
        <v>0</v>
      </c>
      <c r="AC109" s="25">
        <v>0</v>
      </c>
      <c r="AD109" s="8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8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1119352</v>
      </c>
      <c r="BL109" s="5">
        <v>1119352</v>
      </c>
      <c r="BM109" s="5">
        <v>1119352</v>
      </c>
      <c r="BN109" s="5">
        <v>1368432</v>
      </c>
      <c r="BO109" s="5">
        <v>1368432</v>
      </c>
      <c r="BP109" s="5">
        <v>1368432</v>
      </c>
      <c r="BQ109" s="5">
        <v>1368432</v>
      </c>
      <c r="BR109" s="5">
        <v>1368432</v>
      </c>
      <c r="BS109" s="5">
        <v>1368432</v>
      </c>
      <c r="BT109" s="5">
        <v>1368432</v>
      </c>
      <c r="BU109" s="5">
        <v>1368432</v>
      </c>
      <c r="BV109" s="5">
        <v>1368432</v>
      </c>
      <c r="BW109" s="5">
        <v>1368432</v>
      </c>
      <c r="BX109" s="8">
        <v>1368432</v>
      </c>
      <c r="BY109" s="8">
        <v>1368432</v>
      </c>
      <c r="BZ109" s="8">
        <v>1790298</v>
      </c>
      <c r="CA109" s="5">
        <v>1790298</v>
      </c>
      <c r="CB109" s="5">
        <v>1790298</v>
      </c>
      <c r="CC109" s="5">
        <v>1790298</v>
      </c>
      <c r="CD109" s="5">
        <v>1790298</v>
      </c>
      <c r="CE109" s="5">
        <v>1790298</v>
      </c>
      <c r="CF109" s="5">
        <v>1850041</v>
      </c>
      <c r="CG109" s="5">
        <v>1850041</v>
      </c>
      <c r="CH109" s="5">
        <v>1850041</v>
      </c>
      <c r="CI109" s="5">
        <v>1850041</v>
      </c>
      <c r="CJ109" s="5">
        <v>1850041</v>
      </c>
      <c r="CK109" s="5">
        <v>1850041</v>
      </c>
      <c r="CL109" s="8">
        <v>2496830</v>
      </c>
      <c r="CM109" s="5">
        <v>2496830</v>
      </c>
      <c r="CN109" s="5">
        <v>2496830</v>
      </c>
      <c r="CO109" s="5">
        <v>2496830</v>
      </c>
      <c r="CP109" s="5">
        <v>2496830</v>
      </c>
      <c r="CQ109" s="5">
        <v>2496830</v>
      </c>
      <c r="CR109" s="5">
        <v>2496830</v>
      </c>
      <c r="CS109" s="5">
        <v>2496830</v>
      </c>
      <c r="CT109" s="5">
        <v>2496830</v>
      </c>
      <c r="CU109" s="5">
        <v>2496830</v>
      </c>
      <c r="CV109" s="5">
        <v>2496830</v>
      </c>
      <c r="CW109" s="5">
        <v>2496830</v>
      </c>
      <c r="CX109" s="8">
        <v>2584000</v>
      </c>
      <c r="CY109" s="8">
        <v>2584000</v>
      </c>
      <c r="CZ109" s="8">
        <v>2584000</v>
      </c>
      <c r="DA109" s="8">
        <v>2584000</v>
      </c>
      <c r="DB109" s="8">
        <v>2584000</v>
      </c>
      <c r="DC109" s="8">
        <v>2584000</v>
      </c>
      <c r="DD109" s="8">
        <v>1790408</v>
      </c>
      <c r="DE109" s="8">
        <v>1790408</v>
      </c>
      <c r="DF109" s="8">
        <v>1790408</v>
      </c>
      <c r="DG109" s="8">
        <v>1739663</v>
      </c>
      <c r="DH109" s="5">
        <f t="shared" si="22"/>
        <v>1739663</v>
      </c>
      <c r="DI109" s="5">
        <f t="shared" si="22"/>
        <v>1739663</v>
      </c>
      <c r="DJ109" s="5">
        <f t="shared" si="22"/>
        <v>1739663</v>
      </c>
      <c r="DK109" s="5">
        <f t="shared" si="22"/>
        <v>1739663</v>
      </c>
      <c r="DL109" s="5">
        <f t="shared" si="22"/>
        <v>1739663</v>
      </c>
      <c r="DM109" s="5">
        <f t="shared" si="22"/>
        <v>1739663</v>
      </c>
      <c r="DN109" s="5">
        <f t="shared" si="22"/>
        <v>1739663</v>
      </c>
      <c r="DO109" s="5">
        <f t="shared" si="22"/>
        <v>1739663</v>
      </c>
      <c r="DP109" s="5">
        <f t="shared" si="22"/>
        <v>1739663</v>
      </c>
      <c r="DQ109" s="5">
        <f t="shared" si="22"/>
        <v>1739663</v>
      </c>
      <c r="DR109" s="5">
        <f t="shared" si="22"/>
        <v>1739663</v>
      </c>
      <c r="DS109" s="5">
        <f t="shared" si="22"/>
        <v>1739663</v>
      </c>
      <c r="DT109" s="5">
        <f t="shared" si="22"/>
        <v>1739663</v>
      </c>
      <c r="DU109" s="5">
        <f t="shared" si="22"/>
        <v>1739663</v>
      </c>
      <c r="DV109" s="5">
        <f t="shared" si="22"/>
        <v>1739663</v>
      </c>
      <c r="DW109" s="5">
        <f t="shared" si="22"/>
        <v>1739663</v>
      </c>
      <c r="DX109" s="5">
        <f t="shared" si="23"/>
        <v>1739663</v>
      </c>
      <c r="DY109" s="5">
        <f t="shared" si="23"/>
        <v>1739663</v>
      </c>
      <c r="DZ109" s="5">
        <f t="shared" si="23"/>
        <v>1739663</v>
      </c>
      <c r="EA109" s="5">
        <f t="shared" si="23"/>
        <v>1739663</v>
      </c>
      <c r="EB109" s="5">
        <f t="shared" si="23"/>
        <v>1739663</v>
      </c>
    </row>
    <row r="110" spans="1:132" outlineLevel="2">
      <c r="A110" s="2" t="s">
        <v>111</v>
      </c>
      <c r="B110" s="2">
        <v>2820</v>
      </c>
      <c r="C110" s="9" t="s">
        <v>130</v>
      </c>
      <c r="D110" s="9" t="s">
        <v>218</v>
      </c>
      <c r="E110" s="8">
        <v>0</v>
      </c>
      <c r="F110" s="8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8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1">
        <v>0</v>
      </c>
      <c r="Z110" s="5">
        <v>0</v>
      </c>
      <c r="AA110" s="5">
        <v>0</v>
      </c>
      <c r="AB110" s="1">
        <v>0</v>
      </c>
      <c r="AC110" s="25">
        <v>0</v>
      </c>
      <c r="AD110" s="8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594432</v>
      </c>
      <c r="AQ110" s="5">
        <v>594432</v>
      </c>
      <c r="AR110" s="5">
        <v>594432</v>
      </c>
      <c r="AS110" s="5">
        <v>594432</v>
      </c>
      <c r="AT110" s="5">
        <v>594432</v>
      </c>
      <c r="AU110" s="5">
        <v>594432</v>
      </c>
      <c r="AV110" s="5">
        <v>594432</v>
      </c>
      <c r="AW110" s="5">
        <v>594432</v>
      </c>
      <c r="AX110" s="5">
        <v>594432</v>
      </c>
      <c r="AY110" s="5">
        <v>0</v>
      </c>
      <c r="AZ110" s="5">
        <v>0</v>
      </c>
      <c r="BA110" s="5">
        <v>0</v>
      </c>
      <c r="BB110" s="5">
        <v>0</v>
      </c>
      <c r="BC110" s="8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8">
        <v>0</v>
      </c>
      <c r="BY110" s="8">
        <v>0</v>
      </c>
      <c r="BZ110" s="8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8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8">
        <v>0</v>
      </c>
      <c r="CY110" s="8">
        <v>0</v>
      </c>
      <c r="CZ110" s="8">
        <v>0</v>
      </c>
      <c r="DA110" s="8">
        <v>4718914</v>
      </c>
      <c r="DB110" s="8">
        <v>4718914</v>
      </c>
      <c r="DC110" s="8">
        <v>4718914</v>
      </c>
      <c r="DD110" s="8">
        <v>4718914</v>
      </c>
      <c r="DE110" s="8">
        <v>4718914</v>
      </c>
      <c r="DF110" s="8">
        <v>4718914</v>
      </c>
      <c r="DG110" s="8">
        <v>4718914</v>
      </c>
      <c r="DH110" s="5">
        <f t="shared" si="22"/>
        <v>4718914</v>
      </c>
      <c r="DI110" s="5">
        <f t="shared" si="22"/>
        <v>4718914</v>
      </c>
      <c r="DJ110" s="5">
        <f t="shared" si="22"/>
        <v>4718914</v>
      </c>
      <c r="DK110" s="5">
        <f t="shared" si="22"/>
        <v>4718914</v>
      </c>
      <c r="DL110" s="5">
        <f t="shared" si="22"/>
        <v>4718914</v>
      </c>
      <c r="DM110" s="5">
        <f t="shared" si="22"/>
        <v>4718914</v>
      </c>
      <c r="DN110" s="5">
        <f t="shared" si="22"/>
        <v>4718914</v>
      </c>
      <c r="DO110" s="5">
        <f t="shared" si="22"/>
        <v>4718914</v>
      </c>
      <c r="DP110" s="5">
        <f t="shared" si="22"/>
        <v>4718914</v>
      </c>
      <c r="DQ110" s="5">
        <f t="shared" si="22"/>
        <v>4718914</v>
      </c>
      <c r="DR110" s="5">
        <f t="shared" si="22"/>
        <v>4718914</v>
      </c>
      <c r="DS110" s="5">
        <f t="shared" si="22"/>
        <v>4718914</v>
      </c>
      <c r="DT110" s="5">
        <f t="shared" si="22"/>
        <v>4718914</v>
      </c>
      <c r="DU110" s="5">
        <f t="shared" si="22"/>
        <v>4718914</v>
      </c>
      <c r="DV110" s="5">
        <f t="shared" si="22"/>
        <v>4718914</v>
      </c>
      <c r="DW110" s="5">
        <f t="shared" si="22"/>
        <v>4718914</v>
      </c>
      <c r="DX110" s="5">
        <f t="shared" si="23"/>
        <v>4718914</v>
      </c>
      <c r="DY110" s="5">
        <f t="shared" si="23"/>
        <v>4718914</v>
      </c>
      <c r="DZ110" s="5">
        <f t="shared" si="23"/>
        <v>4718914</v>
      </c>
      <c r="EA110" s="5">
        <f t="shared" si="23"/>
        <v>4718914</v>
      </c>
      <c r="EB110" s="5">
        <f t="shared" si="23"/>
        <v>4718914</v>
      </c>
    </row>
    <row r="111" spans="1:132" outlineLevel="2">
      <c r="A111" s="2" t="s">
        <v>112</v>
      </c>
      <c r="B111" s="2">
        <v>2830</v>
      </c>
      <c r="C111" s="9" t="s">
        <v>130</v>
      </c>
      <c r="D111" s="9" t="s">
        <v>219</v>
      </c>
      <c r="E111" s="8">
        <v>0</v>
      </c>
      <c r="F111" s="8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8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41">
        <v>0</v>
      </c>
      <c r="CZ111" s="41">
        <v>0</v>
      </c>
      <c r="DA111" s="41">
        <v>0</v>
      </c>
      <c r="DB111" s="41">
        <v>0</v>
      </c>
      <c r="DC111" s="41">
        <v>0</v>
      </c>
      <c r="DD111" s="41">
        <v>0</v>
      </c>
      <c r="DE111" s="41">
        <v>0</v>
      </c>
      <c r="DF111" s="41">
        <v>0</v>
      </c>
      <c r="DG111" s="41">
        <v>0</v>
      </c>
      <c r="DH111" s="5">
        <f t="shared" si="22"/>
        <v>0</v>
      </c>
      <c r="DI111" s="5">
        <f t="shared" si="22"/>
        <v>0</v>
      </c>
      <c r="DJ111" s="5">
        <f t="shared" si="22"/>
        <v>0</v>
      </c>
      <c r="DK111" s="5">
        <f t="shared" si="22"/>
        <v>0</v>
      </c>
      <c r="DL111" s="5">
        <f t="shared" si="22"/>
        <v>0</v>
      </c>
      <c r="DM111" s="5">
        <f t="shared" si="22"/>
        <v>0</v>
      </c>
      <c r="DN111" s="5">
        <f t="shared" si="22"/>
        <v>0</v>
      </c>
      <c r="DO111" s="5">
        <f t="shared" si="22"/>
        <v>0</v>
      </c>
      <c r="DP111" s="5">
        <f t="shared" si="22"/>
        <v>0</v>
      </c>
      <c r="DQ111" s="5">
        <f t="shared" si="22"/>
        <v>0</v>
      </c>
      <c r="DR111" s="5">
        <f t="shared" si="22"/>
        <v>0</v>
      </c>
      <c r="DS111" s="5">
        <f t="shared" si="22"/>
        <v>0</v>
      </c>
      <c r="DT111" s="5">
        <f t="shared" si="22"/>
        <v>0</v>
      </c>
      <c r="DU111" s="5">
        <f t="shared" si="22"/>
        <v>0</v>
      </c>
      <c r="DV111" s="5">
        <f t="shared" si="22"/>
        <v>0</v>
      </c>
      <c r="DW111" s="5">
        <f t="shared" si="22"/>
        <v>0</v>
      </c>
      <c r="DX111" s="5">
        <f t="shared" si="23"/>
        <v>0</v>
      </c>
      <c r="DY111" s="5">
        <f t="shared" si="23"/>
        <v>0</v>
      </c>
      <c r="DZ111" s="5">
        <f t="shared" si="23"/>
        <v>0</v>
      </c>
      <c r="EA111" s="5">
        <f t="shared" si="23"/>
        <v>0</v>
      </c>
      <c r="EB111" s="5">
        <f t="shared" si="23"/>
        <v>0</v>
      </c>
    </row>
    <row r="112" spans="1:132" outlineLevel="2">
      <c r="A112" s="2" t="s">
        <v>113</v>
      </c>
      <c r="B112" s="2">
        <v>2830</v>
      </c>
      <c r="C112" s="9" t="s">
        <v>130</v>
      </c>
      <c r="D112" s="9" t="s">
        <v>220</v>
      </c>
      <c r="E112" s="8">
        <v>0</v>
      </c>
      <c r="F112" s="8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8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8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8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8">
        <v>0</v>
      </c>
      <c r="BY112" s="8">
        <v>0</v>
      </c>
      <c r="BZ112" s="8">
        <v>0</v>
      </c>
      <c r="CA112" s="5">
        <v>0</v>
      </c>
      <c r="CB112" s="5">
        <v>0</v>
      </c>
      <c r="CC112" s="8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8">
        <v>0</v>
      </c>
      <c r="CM112" s="5">
        <v>0</v>
      </c>
      <c r="CN112" s="5">
        <v>0</v>
      </c>
      <c r="CO112" s="8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5">
        <f t="shared" si="22"/>
        <v>0</v>
      </c>
      <c r="DI112" s="5">
        <f t="shared" si="22"/>
        <v>0</v>
      </c>
      <c r="DJ112" s="5">
        <f t="shared" si="22"/>
        <v>0</v>
      </c>
      <c r="DK112" s="5">
        <f t="shared" si="22"/>
        <v>0</v>
      </c>
      <c r="DL112" s="5">
        <f t="shared" si="22"/>
        <v>0</v>
      </c>
      <c r="DM112" s="5">
        <f t="shared" si="22"/>
        <v>0</v>
      </c>
      <c r="DN112" s="5">
        <f t="shared" si="22"/>
        <v>0</v>
      </c>
      <c r="DO112" s="5">
        <f t="shared" si="22"/>
        <v>0</v>
      </c>
      <c r="DP112" s="5">
        <f t="shared" si="22"/>
        <v>0</v>
      </c>
      <c r="DQ112" s="5">
        <f t="shared" si="22"/>
        <v>0</v>
      </c>
      <c r="DR112" s="5">
        <f t="shared" si="22"/>
        <v>0</v>
      </c>
      <c r="DS112" s="5">
        <f t="shared" si="22"/>
        <v>0</v>
      </c>
      <c r="DT112" s="5">
        <f t="shared" si="22"/>
        <v>0</v>
      </c>
      <c r="DU112" s="5">
        <f t="shared" si="22"/>
        <v>0</v>
      </c>
      <c r="DV112" s="5">
        <f t="shared" si="22"/>
        <v>0</v>
      </c>
      <c r="DW112" s="5">
        <f t="shared" si="22"/>
        <v>0</v>
      </c>
      <c r="DX112" s="5">
        <f t="shared" si="23"/>
        <v>0</v>
      </c>
      <c r="DY112" s="5">
        <f t="shared" si="23"/>
        <v>0</v>
      </c>
      <c r="DZ112" s="5">
        <f t="shared" si="23"/>
        <v>0</v>
      </c>
      <c r="EA112" s="5">
        <f t="shared" si="23"/>
        <v>0</v>
      </c>
      <c r="EB112" s="5">
        <f t="shared" si="23"/>
        <v>0</v>
      </c>
    </row>
    <row r="113" spans="1:132" outlineLevel="2">
      <c r="A113" s="2" t="s">
        <v>114</v>
      </c>
      <c r="B113" s="2">
        <v>2830</v>
      </c>
      <c r="C113" s="9" t="s">
        <v>130</v>
      </c>
      <c r="D113" s="9" t="s">
        <v>221</v>
      </c>
      <c r="E113" s="8">
        <v>0</v>
      </c>
      <c r="F113" s="8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8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1">
        <v>0</v>
      </c>
      <c r="Z113" s="5">
        <v>0</v>
      </c>
      <c r="AA113" s="5">
        <v>0</v>
      </c>
      <c r="AB113" s="1">
        <v>0</v>
      </c>
      <c r="AC113" s="25">
        <v>0</v>
      </c>
      <c r="AD113" s="8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8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8">
        <v>0</v>
      </c>
      <c r="BY113" s="8">
        <v>0</v>
      </c>
      <c r="BZ113" s="8">
        <v>0</v>
      </c>
      <c r="CA113" s="5">
        <v>0</v>
      </c>
      <c r="CB113" s="5">
        <v>0</v>
      </c>
      <c r="CC113" s="8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8">
        <v>0</v>
      </c>
      <c r="CM113" s="5">
        <v>0</v>
      </c>
      <c r="CN113" s="5">
        <v>0</v>
      </c>
      <c r="CO113" s="8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5">
        <f t="shared" si="22"/>
        <v>0</v>
      </c>
      <c r="DI113" s="5">
        <f t="shared" si="22"/>
        <v>0</v>
      </c>
      <c r="DJ113" s="5">
        <f t="shared" si="22"/>
        <v>0</v>
      </c>
      <c r="DK113" s="5">
        <f t="shared" si="22"/>
        <v>0</v>
      </c>
      <c r="DL113" s="5">
        <f t="shared" si="22"/>
        <v>0</v>
      </c>
      <c r="DM113" s="5">
        <f t="shared" si="22"/>
        <v>0</v>
      </c>
      <c r="DN113" s="5">
        <f t="shared" si="22"/>
        <v>0</v>
      </c>
      <c r="DO113" s="5">
        <f t="shared" si="22"/>
        <v>0</v>
      </c>
      <c r="DP113" s="5">
        <f t="shared" si="22"/>
        <v>0</v>
      </c>
      <c r="DQ113" s="5">
        <f t="shared" si="22"/>
        <v>0</v>
      </c>
      <c r="DR113" s="5">
        <f t="shared" si="22"/>
        <v>0</v>
      </c>
      <c r="DS113" s="5">
        <f t="shared" si="22"/>
        <v>0</v>
      </c>
      <c r="DT113" s="5">
        <f t="shared" si="22"/>
        <v>0</v>
      </c>
      <c r="DU113" s="5">
        <f t="shared" si="22"/>
        <v>0</v>
      </c>
      <c r="DV113" s="5">
        <f t="shared" si="22"/>
        <v>0</v>
      </c>
      <c r="DW113" s="5">
        <f t="shared" si="22"/>
        <v>0</v>
      </c>
      <c r="DX113" s="5">
        <f t="shared" si="23"/>
        <v>0</v>
      </c>
      <c r="DY113" s="5">
        <f t="shared" si="23"/>
        <v>0</v>
      </c>
      <c r="DZ113" s="5">
        <f t="shared" si="23"/>
        <v>0</v>
      </c>
      <c r="EA113" s="5">
        <f t="shared" si="23"/>
        <v>0</v>
      </c>
      <c r="EB113" s="5">
        <f t="shared" si="23"/>
        <v>0</v>
      </c>
    </row>
    <row r="114" spans="1:132" outlineLevel="2">
      <c r="A114" s="2" t="s">
        <v>115</v>
      </c>
      <c r="B114" s="2">
        <v>2820</v>
      </c>
      <c r="C114" s="9" t="s">
        <v>130</v>
      </c>
      <c r="D114" s="9" t="s">
        <v>222</v>
      </c>
      <c r="E114" s="8">
        <v>0</v>
      </c>
      <c r="F114" s="8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8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1">
        <v>0</v>
      </c>
      <c r="Z114" s="5">
        <v>0</v>
      </c>
      <c r="AA114" s="5">
        <v>0</v>
      </c>
      <c r="AB114" s="1">
        <v>0</v>
      </c>
      <c r="AC114" s="25">
        <v>0</v>
      </c>
      <c r="AD114" s="8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-208051</v>
      </c>
      <c r="AQ114" s="5">
        <v>-208051</v>
      </c>
      <c r="AR114" s="5">
        <v>-208051</v>
      </c>
      <c r="AS114" s="5">
        <v>-208051</v>
      </c>
      <c r="AT114" s="5">
        <v>-208051</v>
      </c>
      <c r="AU114" s="5">
        <v>-208051</v>
      </c>
      <c r="AV114" s="5">
        <v>-208051</v>
      </c>
      <c r="AW114" s="5">
        <v>-208051</v>
      </c>
      <c r="AX114" s="5">
        <v>-208051</v>
      </c>
      <c r="AY114" s="5">
        <v>0</v>
      </c>
      <c r="AZ114" s="5">
        <v>0</v>
      </c>
      <c r="BA114" s="5">
        <v>0</v>
      </c>
      <c r="BB114" s="5">
        <v>0</v>
      </c>
      <c r="BC114" s="8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8">
        <v>0</v>
      </c>
      <c r="BY114" s="8">
        <v>0</v>
      </c>
      <c r="BZ114" s="8">
        <v>0</v>
      </c>
      <c r="CA114" s="5">
        <v>0</v>
      </c>
      <c r="CB114" s="5">
        <v>0</v>
      </c>
      <c r="CC114" s="8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8">
        <v>0</v>
      </c>
      <c r="CM114" s="5">
        <v>0</v>
      </c>
      <c r="CN114" s="5">
        <v>0</v>
      </c>
      <c r="CO114" s="8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8">
        <v>0</v>
      </c>
      <c r="CY114" s="8">
        <v>0</v>
      </c>
      <c r="CZ114" s="8">
        <v>0</v>
      </c>
      <c r="DA114" s="8">
        <v>-990972</v>
      </c>
      <c r="DB114" s="8">
        <v>-990972</v>
      </c>
      <c r="DC114" s="8">
        <v>-990972</v>
      </c>
      <c r="DD114" s="8">
        <v>-990972</v>
      </c>
      <c r="DE114" s="8">
        <v>-990972</v>
      </c>
      <c r="DF114" s="8">
        <v>-990972</v>
      </c>
      <c r="DG114" s="8">
        <v>-990972</v>
      </c>
      <c r="DH114" s="5">
        <f t="shared" si="22"/>
        <v>-990972</v>
      </c>
      <c r="DI114" s="5">
        <f t="shared" si="22"/>
        <v>-990972</v>
      </c>
      <c r="DJ114" s="5">
        <f t="shared" si="22"/>
        <v>-990972</v>
      </c>
      <c r="DK114" s="5">
        <f t="shared" si="22"/>
        <v>-990972</v>
      </c>
      <c r="DL114" s="5">
        <f t="shared" si="22"/>
        <v>-990972</v>
      </c>
      <c r="DM114" s="5">
        <f t="shared" si="22"/>
        <v>-990972</v>
      </c>
      <c r="DN114" s="5">
        <f t="shared" si="22"/>
        <v>-990972</v>
      </c>
      <c r="DO114" s="5">
        <f t="shared" si="22"/>
        <v>-990972</v>
      </c>
      <c r="DP114" s="5">
        <f t="shared" si="22"/>
        <v>-990972</v>
      </c>
      <c r="DQ114" s="5">
        <f t="shared" si="22"/>
        <v>-990972</v>
      </c>
      <c r="DR114" s="5">
        <f t="shared" si="22"/>
        <v>-990972</v>
      </c>
      <c r="DS114" s="5">
        <f t="shared" si="22"/>
        <v>-990972</v>
      </c>
      <c r="DT114" s="5">
        <f t="shared" si="22"/>
        <v>-990972</v>
      </c>
      <c r="DU114" s="5">
        <f t="shared" si="22"/>
        <v>-990972</v>
      </c>
      <c r="DV114" s="5">
        <f t="shared" si="22"/>
        <v>-990972</v>
      </c>
      <c r="DW114" s="5">
        <f t="shared" si="22"/>
        <v>-990972</v>
      </c>
      <c r="DX114" s="5">
        <f t="shared" si="23"/>
        <v>-990972</v>
      </c>
      <c r="DY114" s="5">
        <f t="shared" si="23"/>
        <v>-990972</v>
      </c>
      <c r="DZ114" s="5">
        <f t="shared" si="23"/>
        <v>-990972</v>
      </c>
      <c r="EA114" s="5">
        <f t="shared" si="23"/>
        <v>-990972</v>
      </c>
      <c r="EB114" s="5">
        <f t="shared" si="23"/>
        <v>-990972</v>
      </c>
    </row>
    <row r="115" spans="1:132" outlineLevel="2">
      <c r="A115" s="2" t="s">
        <v>116</v>
      </c>
      <c r="B115" s="2">
        <v>1900</v>
      </c>
      <c r="C115" s="9" t="s">
        <v>130</v>
      </c>
      <c r="D115" s="9" t="s">
        <v>223</v>
      </c>
      <c r="E115" s="8">
        <v>0</v>
      </c>
      <c r="F115" s="8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8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1">
        <v>0</v>
      </c>
      <c r="Z115" s="5">
        <v>0</v>
      </c>
      <c r="AA115" s="5">
        <v>0</v>
      </c>
      <c r="AB115" s="1">
        <v>0</v>
      </c>
      <c r="AC115" s="25">
        <v>0</v>
      </c>
      <c r="AD115" s="8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8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-391773</v>
      </c>
      <c r="BL115" s="5">
        <v>-391773</v>
      </c>
      <c r="BM115" s="5">
        <v>-391773</v>
      </c>
      <c r="BN115" s="5">
        <v>-486350</v>
      </c>
      <c r="BO115" s="5">
        <v>-486350</v>
      </c>
      <c r="BP115" s="5">
        <v>-486350</v>
      </c>
      <c r="BQ115" s="5">
        <v>-486350</v>
      </c>
      <c r="BR115" s="5">
        <v>-486350</v>
      </c>
      <c r="BS115" s="5">
        <v>-486350</v>
      </c>
      <c r="BT115" s="5">
        <v>-486350</v>
      </c>
      <c r="BU115" s="5">
        <v>-486350</v>
      </c>
      <c r="BV115" s="5">
        <v>-486350</v>
      </c>
      <c r="BW115" s="5">
        <v>-486350</v>
      </c>
      <c r="BX115" s="8">
        <v>-486350</v>
      </c>
      <c r="BY115" s="8">
        <v>-486350</v>
      </c>
      <c r="BZ115" s="8">
        <v>-626604</v>
      </c>
      <c r="CA115" s="5">
        <v>-626604</v>
      </c>
      <c r="CB115" s="5">
        <v>-626604</v>
      </c>
      <c r="CC115" s="8">
        <v>-626604</v>
      </c>
      <c r="CD115" s="5">
        <v>-626604</v>
      </c>
      <c r="CE115" s="5">
        <v>-626604</v>
      </c>
      <c r="CF115" s="5">
        <v>-647514</v>
      </c>
      <c r="CG115" s="5">
        <v>-647514</v>
      </c>
      <c r="CH115" s="5">
        <v>-647514</v>
      </c>
      <c r="CI115" s="5">
        <v>-647514</v>
      </c>
      <c r="CJ115" s="5">
        <v>-647514</v>
      </c>
      <c r="CK115" s="5">
        <v>-647514</v>
      </c>
      <c r="CL115" s="8">
        <v>-873890</v>
      </c>
      <c r="CM115" s="5">
        <v>-873890</v>
      </c>
      <c r="CN115" s="5">
        <v>-873890</v>
      </c>
      <c r="CO115" s="8">
        <v>-873890</v>
      </c>
      <c r="CP115" s="5">
        <v>-873890</v>
      </c>
      <c r="CQ115" s="5">
        <v>-873890</v>
      </c>
      <c r="CR115" s="5">
        <v>-873890</v>
      </c>
      <c r="CS115" s="5">
        <v>-873890</v>
      </c>
      <c r="CT115" s="5">
        <v>-873890</v>
      </c>
      <c r="CU115" s="5">
        <v>-873890</v>
      </c>
      <c r="CV115" s="5">
        <v>-873890</v>
      </c>
      <c r="CW115" s="5">
        <v>-873890</v>
      </c>
      <c r="CX115" s="8">
        <v>-904400</v>
      </c>
      <c r="CY115" s="8">
        <v>-904400</v>
      </c>
      <c r="CZ115" s="8">
        <v>-904400</v>
      </c>
      <c r="DA115" s="8">
        <v>-542640</v>
      </c>
      <c r="DB115" s="8">
        <v>-542640</v>
      </c>
      <c r="DC115" s="8">
        <v>-542640</v>
      </c>
      <c r="DD115" s="8">
        <v>-375986</v>
      </c>
      <c r="DE115" s="8">
        <v>-375986</v>
      </c>
      <c r="DF115" s="8">
        <v>-375986</v>
      </c>
      <c r="DG115" s="8">
        <v>-365329</v>
      </c>
      <c r="DH115" s="5">
        <f t="shared" si="22"/>
        <v>-365329</v>
      </c>
      <c r="DI115" s="5">
        <f t="shared" si="22"/>
        <v>-365329</v>
      </c>
      <c r="DJ115" s="5">
        <f t="shared" si="22"/>
        <v>-365329</v>
      </c>
      <c r="DK115" s="5">
        <f t="shared" si="22"/>
        <v>-365329</v>
      </c>
      <c r="DL115" s="5">
        <f t="shared" si="22"/>
        <v>-365329</v>
      </c>
      <c r="DM115" s="5">
        <f t="shared" si="22"/>
        <v>-365329</v>
      </c>
      <c r="DN115" s="5">
        <f t="shared" si="22"/>
        <v>-365329</v>
      </c>
      <c r="DO115" s="5">
        <f t="shared" si="22"/>
        <v>-365329</v>
      </c>
      <c r="DP115" s="5">
        <f t="shared" si="22"/>
        <v>-365329</v>
      </c>
      <c r="DQ115" s="5">
        <f t="shared" si="22"/>
        <v>-365329</v>
      </c>
      <c r="DR115" s="5">
        <f t="shared" si="22"/>
        <v>-365329</v>
      </c>
      <c r="DS115" s="5">
        <f t="shared" si="22"/>
        <v>-365329</v>
      </c>
      <c r="DT115" s="5">
        <f t="shared" si="22"/>
        <v>-365329</v>
      </c>
      <c r="DU115" s="5">
        <f t="shared" si="22"/>
        <v>-365329</v>
      </c>
      <c r="DV115" s="5">
        <f t="shared" si="22"/>
        <v>-365329</v>
      </c>
      <c r="DW115" s="5">
        <f t="shared" si="22"/>
        <v>-365329</v>
      </c>
      <c r="DX115" s="5">
        <f t="shared" si="23"/>
        <v>-365329</v>
      </c>
      <c r="DY115" s="5">
        <f t="shared" si="23"/>
        <v>-365329</v>
      </c>
      <c r="DZ115" s="5">
        <f t="shared" si="23"/>
        <v>-365329</v>
      </c>
      <c r="EA115" s="5">
        <f t="shared" si="23"/>
        <v>-365329</v>
      </c>
      <c r="EB115" s="5">
        <f t="shared" si="23"/>
        <v>-365329</v>
      </c>
    </row>
    <row r="116" spans="1:132" outlineLevel="2">
      <c r="A116" s="2" t="s">
        <v>255</v>
      </c>
      <c r="B116" s="2">
        <v>1900</v>
      </c>
      <c r="C116" s="9" t="s">
        <v>130</v>
      </c>
      <c r="D116" s="9" t="s">
        <v>265</v>
      </c>
      <c r="E116" s="8"/>
      <c r="F116" s="8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8"/>
      <c r="S116" s="5"/>
      <c r="T116" s="5"/>
      <c r="U116" s="5"/>
      <c r="V116" s="5"/>
      <c r="W116" s="5"/>
      <c r="X116" s="5"/>
      <c r="Y116" s="1"/>
      <c r="Z116" s="5"/>
      <c r="AA116" s="5"/>
      <c r="AB116" s="1"/>
      <c r="AC116" s="25"/>
      <c r="AD116" s="8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8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>
        <v>0</v>
      </c>
      <c r="BX116" s="8">
        <v>0</v>
      </c>
      <c r="BY116" s="8">
        <v>0</v>
      </c>
      <c r="BZ116" s="8">
        <v>0</v>
      </c>
      <c r="CA116" s="5">
        <v>0</v>
      </c>
      <c r="CB116" s="5">
        <v>0</v>
      </c>
      <c r="CC116" s="8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8">
        <v>0</v>
      </c>
      <c r="CM116" s="5">
        <v>0</v>
      </c>
      <c r="CN116" s="5">
        <v>0</v>
      </c>
      <c r="CO116" s="8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5">
        <f t="shared" si="22"/>
        <v>0</v>
      </c>
      <c r="DI116" s="5">
        <f t="shared" si="22"/>
        <v>0</v>
      </c>
      <c r="DJ116" s="5">
        <f t="shared" si="22"/>
        <v>0</v>
      </c>
      <c r="DK116" s="5">
        <f t="shared" si="22"/>
        <v>0</v>
      </c>
      <c r="DL116" s="5">
        <f t="shared" si="22"/>
        <v>0</v>
      </c>
      <c r="DM116" s="5">
        <f t="shared" si="22"/>
        <v>0</v>
      </c>
      <c r="DN116" s="5">
        <f t="shared" si="22"/>
        <v>0</v>
      </c>
      <c r="DO116" s="5">
        <f t="shared" si="22"/>
        <v>0</v>
      </c>
      <c r="DP116" s="5">
        <f t="shared" si="22"/>
        <v>0</v>
      </c>
      <c r="DQ116" s="5">
        <f t="shared" si="22"/>
        <v>0</v>
      </c>
      <c r="DR116" s="5">
        <f t="shared" si="22"/>
        <v>0</v>
      </c>
      <c r="DS116" s="5">
        <f t="shared" si="22"/>
        <v>0</v>
      </c>
      <c r="DT116" s="5">
        <f t="shared" si="22"/>
        <v>0</v>
      </c>
      <c r="DU116" s="5">
        <f t="shared" si="22"/>
        <v>0</v>
      </c>
      <c r="DV116" s="5">
        <f t="shared" si="22"/>
        <v>0</v>
      </c>
      <c r="DW116" s="5">
        <f t="shared" si="22"/>
        <v>0</v>
      </c>
      <c r="DX116" s="5">
        <f t="shared" si="23"/>
        <v>0</v>
      </c>
      <c r="DY116" s="5">
        <f t="shared" si="23"/>
        <v>0</v>
      </c>
      <c r="DZ116" s="5">
        <f t="shared" si="23"/>
        <v>0</v>
      </c>
      <c r="EA116" s="5">
        <f t="shared" si="23"/>
        <v>0</v>
      </c>
      <c r="EB116" s="5">
        <f t="shared" si="23"/>
        <v>0</v>
      </c>
    </row>
    <row r="117" spans="1:132" outlineLevel="2">
      <c r="A117" s="2" t="s">
        <v>256</v>
      </c>
      <c r="B117" s="2">
        <v>1900</v>
      </c>
      <c r="C117" s="9" t="s">
        <v>130</v>
      </c>
      <c r="D117" s="9" t="s">
        <v>260</v>
      </c>
      <c r="E117" s="8"/>
      <c r="F117" s="8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8"/>
      <c r="S117" s="5"/>
      <c r="T117" s="5"/>
      <c r="U117" s="5"/>
      <c r="V117" s="5"/>
      <c r="W117" s="5"/>
      <c r="X117" s="5"/>
      <c r="Y117" s="1"/>
      <c r="Z117" s="5"/>
      <c r="AA117" s="5"/>
      <c r="AB117" s="1"/>
      <c r="AC117" s="25"/>
      <c r="AD117" s="8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8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>
        <v>0</v>
      </c>
      <c r="BX117" s="8">
        <v>0</v>
      </c>
      <c r="BY117" s="8">
        <v>0</v>
      </c>
      <c r="BZ117" s="8">
        <v>0</v>
      </c>
      <c r="CA117" s="5">
        <v>0</v>
      </c>
      <c r="CB117" s="5">
        <v>0</v>
      </c>
      <c r="CC117" s="8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8">
        <v>0</v>
      </c>
      <c r="CM117" s="5">
        <v>0</v>
      </c>
      <c r="CN117" s="5">
        <v>0</v>
      </c>
      <c r="CO117" s="8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5">
        <f t="shared" si="22"/>
        <v>0</v>
      </c>
      <c r="DI117" s="5">
        <f t="shared" si="22"/>
        <v>0</v>
      </c>
      <c r="DJ117" s="5">
        <f t="shared" si="22"/>
        <v>0</v>
      </c>
      <c r="DK117" s="5">
        <f t="shared" si="22"/>
        <v>0</v>
      </c>
      <c r="DL117" s="5">
        <f t="shared" si="22"/>
        <v>0</v>
      </c>
      <c r="DM117" s="5">
        <f t="shared" si="22"/>
        <v>0</v>
      </c>
      <c r="DN117" s="5">
        <f t="shared" si="22"/>
        <v>0</v>
      </c>
      <c r="DO117" s="5">
        <f t="shared" si="22"/>
        <v>0</v>
      </c>
      <c r="DP117" s="5">
        <f t="shared" si="22"/>
        <v>0</v>
      </c>
      <c r="DQ117" s="5">
        <f t="shared" si="22"/>
        <v>0</v>
      </c>
      <c r="DR117" s="5">
        <f t="shared" si="22"/>
        <v>0</v>
      </c>
      <c r="DS117" s="5">
        <f t="shared" si="22"/>
        <v>0</v>
      </c>
      <c r="DT117" s="5">
        <f t="shared" si="22"/>
        <v>0</v>
      </c>
      <c r="DU117" s="5">
        <f t="shared" si="22"/>
        <v>0</v>
      </c>
      <c r="DV117" s="5">
        <f t="shared" si="22"/>
        <v>0</v>
      </c>
      <c r="DW117" s="5">
        <f t="shared" si="22"/>
        <v>0</v>
      </c>
      <c r="DX117" s="5">
        <f t="shared" si="23"/>
        <v>0</v>
      </c>
      <c r="DY117" s="5">
        <f t="shared" si="23"/>
        <v>0</v>
      </c>
      <c r="DZ117" s="5">
        <f t="shared" si="23"/>
        <v>0</v>
      </c>
      <c r="EA117" s="5">
        <f t="shared" si="23"/>
        <v>0</v>
      </c>
      <c r="EB117" s="5">
        <f t="shared" si="23"/>
        <v>0</v>
      </c>
    </row>
    <row r="118" spans="1:132" outlineLevel="2">
      <c r="A118" s="2" t="s">
        <v>117</v>
      </c>
      <c r="B118" s="2">
        <v>1900</v>
      </c>
      <c r="C118" s="9" t="s">
        <v>130</v>
      </c>
      <c r="D118" s="9" t="s">
        <v>224</v>
      </c>
      <c r="E118" s="8">
        <v>0</v>
      </c>
      <c r="F118" s="8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8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1">
        <v>0</v>
      </c>
      <c r="AC118" s="25">
        <v>0</v>
      </c>
      <c r="AD118" s="8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8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8">
        <v>0</v>
      </c>
      <c r="BY118" s="8">
        <v>0</v>
      </c>
      <c r="BZ118" s="8">
        <v>0</v>
      </c>
      <c r="CA118" s="5">
        <v>0</v>
      </c>
      <c r="CB118" s="5">
        <v>0</v>
      </c>
      <c r="CC118" s="8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8">
        <v>0</v>
      </c>
      <c r="CM118" s="5">
        <v>0</v>
      </c>
      <c r="CN118" s="5">
        <v>0</v>
      </c>
      <c r="CO118" s="8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5">
        <f t="shared" si="22"/>
        <v>0</v>
      </c>
      <c r="DI118" s="5">
        <f t="shared" si="22"/>
        <v>0</v>
      </c>
      <c r="DJ118" s="5">
        <f t="shared" si="22"/>
        <v>0</v>
      </c>
      <c r="DK118" s="5">
        <f t="shared" si="22"/>
        <v>0</v>
      </c>
      <c r="DL118" s="5">
        <f t="shared" si="22"/>
        <v>0</v>
      </c>
      <c r="DM118" s="5">
        <f t="shared" si="22"/>
        <v>0</v>
      </c>
      <c r="DN118" s="5">
        <f t="shared" si="22"/>
        <v>0</v>
      </c>
      <c r="DO118" s="5">
        <f t="shared" si="22"/>
        <v>0</v>
      </c>
      <c r="DP118" s="5">
        <f t="shared" si="22"/>
        <v>0</v>
      </c>
      <c r="DQ118" s="5">
        <f t="shared" si="22"/>
        <v>0</v>
      </c>
      <c r="DR118" s="5">
        <f t="shared" si="22"/>
        <v>0</v>
      </c>
      <c r="DS118" s="5">
        <f t="shared" si="22"/>
        <v>0</v>
      </c>
      <c r="DT118" s="5">
        <f t="shared" si="22"/>
        <v>0</v>
      </c>
      <c r="DU118" s="5">
        <f t="shared" si="22"/>
        <v>0</v>
      </c>
      <c r="DV118" s="5">
        <f t="shared" si="22"/>
        <v>0</v>
      </c>
      <c r="DW118" s="5">
        <f t="shared" si="22"/>
        <v>0</v>
      </c>
      <c r="DX118" s="5">
        <f t="shared" si="23"/>
        <v>0</v>
      </c>
      <c r="DY118" s="5">
        <f t="shared" si="23"/>
        <v>0</v>
      </c>
      <c r="DZ118" s="5">
        <f t="shared" si="23"/>
        <v>0</v>
      </c>
      <c r="EA118" s="5">
        <f t="shared" si="23"/>
        <v>0</v>
      </c>
      <c r="EB118" s="5">
        <f t="shared" si="23"/>
        <v>0</v>
      </c>
    </row>
    <row r="119" spans="1:132" outlineLevel="2">
      <c r="A119" s="2" t="s">
        <v>118</v>
      </c>
      <c r="B119" s="2">
        <v>1900</v>
      </c>
      <c r="C119" s="9" t="s">
        <v>130</v>
      </c>
      <c r="D119" s="9" t="s">
        <v>225</v>
      </c>
      <c r="E119" s="8">
        <v>0</v>
      </c>
      <c r="F119" s="8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8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1">
        <v>0</v>
      </c>
      <c r="AC119" s="25">
        <v>0</v>
      </c>
      <c r="AD119" s="8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8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8">
        <v>0</v>
      </c>
      <c r="BY119" s="8">
        <v>0</v>
      </c>
      <c r="BZ119" s="8">
        <v>0</v>
      </c>
      <c r="CA119" s="5">
        <v>0</v>
      </c>
      <c r="CB119" s="5">
        <v>0</v>
      </c>
      <c r="CC119" s="8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8">
        <v>0</v>
      </c>
      <c r="CM119" s="5">
        <v>0</v>
      </c>
      <c r="CN119" s="5">
        <v>0</v>
      </c>
      <c r="CO119" s="8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5">
        <f t="shared" si="22"/>
        <v>0</v>
      </c>
      <c r="DI119" s="5">
        <f t="shared" si="22"/>
        <v>0</v>
      </c>
      <c r="DJ119" s="5">
        <f t="shared" si="22"/>
        <v>0</v>
      </c>
      <c r="DK119" s="5">
        <f t="shared" si="22"/>
        <v>0</v>
      </c>
      <c r="DL119" s="5">
        <f t="shared" si="22"/>
        <v>0</v>
      </c>
      <c r="DM119" s="5">
        <f t="shared" si="22"/>
        <v>0</v>
      </c>
      <c r="DN119" s="5">
        <f t="shared" si="22"/>
        <v>0</v>
      </c>
      <c r="DO119" s="5">
        <f t="shared" si="22"/>
        <v>0</v>
      </c>
      <c r="DP119" s="5">
        <f t="shared" si="22"/>
        <v>0</v>
      </c>
      <c r="DQ119" s="5">
        <f t="shared" si="22"/>
        <v>0</v>
      </c>
      <c r="DR119" s="5">
        <f t="shared" si="22"/>
        <v>0</v>
      </c>
      <c r="DS119" s="5">
        <f t="shared" si="22"/>
        <v>0</v>
      </c>
      <c r="DT119" s="5">
        <f t="shared" si="22"/>
        <v>0</v>
      </c>
      <c r="DU119" s="5">
        <f t="shared" si="22"/>
        <v>0</v>
      </c>
      <c r="DV119" s="5">
        <f t="shared" si="22"/>
        <v>0</v>
      </c>
      <c r="DW119" s="5">
        <f t="shared" si="22"/>
        <v>0</v>
      </c>
      <c r="DX119" s="5">
        <f t="shared" si="23"/>
        <v>0</v>
      </c>
      <c r="DY119" s="5">
        <f t="shared" si="23"/>
        <v>0</v>
      </c>
      <c r="DZ119" s="5">
        <f t="shared" si="23"/>
        <v>0</v>
      </c>
      <c r="EA119" s="5">
        <f t="shared" si="23"/>
        <v>0</v>
      </c>
      <c r="EB119" s="5">
        <f t="shared" si="23"/>
        <v>0</v>
      </c>
    </row>
    <row r="120" spans="1:132" outlineLevel="2">
      <c r="A120" s="2" t="s">
        <v>263</v>
      </c>
      <c r="B120" s="2">
        <v>1900</v>
      </c>
      <c r="C120" s="9" t="s">
        <v>130</v>
      </c>
      <c r="D120" s="9" t="s">
        <v>261</v>
      </c>
      <c r="E120" s="8"/>
      <c r="F120" s="8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1"/>
      <c r="AC120" s="25"/>
      <c r="AD120" s="8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8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CA120" s="5"/>
      <c r="CB120" s="5"/>
      <c r="CC120" s="8"/>
      <c r="CD120" s="5"/>
      <c r="CE120" s="5"/>
      <c r="CF120" s="5"/>
      <c r="CG120" s="5"/>
      <c r="CH120" s="5"/>
      <c r="CI120" s="5"/>
      <c r="CJ120" s="5"/>
      <c r="CK120" s="5"/>
      <c r="CL120" s="8">
        <v>0</v>
      </c>
      <c r="CM120" s="5">
        <v>0</v>
      </c>
      <c r="CN120" s="5">
        <v>0</v>
      </c>
      <c r="CO120" s="8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0</v>
      </c>
      <c r="DG120" s="8">
        <v>0</v>
      </c>
      <c r="DH120" s="5">
        <f t="shared" si="22"/>
        <v>0</v>
      </c>
      <c r="DI120" s="5">
        <f t="shared" si="22"/>
        <v>0</v>
      </c>
      <c r="DJ120" s="5">
        <f t="shared" si="22"/>
        <v>0</v>
      </c>
      <c r="DK120" s="5">
        <f t="shared" si="22"/>
        <v>0</v>
      </c>
      <c r="DL120" s="5">
        <f t="shared" si="22"/>
        <v>0</v>
      </c>
      <c r="DM120" s="5">
        <f t="shared" si="22"/>
        <v>0</v>
      </c>
      <c r="DN120" s="5">
        <f t="shared" si="22"/>
        <v>0</v>
      </c>
      <c r="DO120" s="5">
        <f t="shared" si="22"/>
        <v>0</v>
      </c>
      <c r="DP120" s="5">
        <f t="shared" si="22"/>
        <v>0</v>
      </c>
      <c r="DQ120" s="5">
        <f t="shared" si="22"/>
        <v>0</v>
      </c>
      <c r="DR120" s="5">
        <f t="shared" si="22"/>
        <v>0</v>
      </c>
      <c r="DS120" s="5">
        <f t="shared" si="22"/>
        <v>0</v>
      </c>
      <c r="DT120" s="5">
        <f t="shared" si="22"/>
        <v>0</v>
      </c>
      <c r="DU120" s="5">
        <f t="shared" si="22"/>
        <v>0</v>
      </c>
      <c r="DV120" s="5">
        <f t="shared" si="22"/>
        <v>0</v>
      </c>
      <c r="DW120" s="5">
        <f t="shared" si="22"/>
        <v>0</v>
      </c>
      <c r="DX120" s="5">
        <f t="shared" si="23"/>
        <v>0</v>
      </c>
      <c r="DY120" s="5">
        <f t="shared" si="23"/>
        <v>0</v>
      </c>
      <c r="DZ120" s="5">
        <f t="shared" si="23"/>
        <v>0</v>
      </c>
      <c r="EA120" s="5">
        <f t="shared" si="23"/>
        <v>0</v>
      </c>
      <c r="EB120" s="5">
        <f t="shared" si="23"/>
        <v>0</v>
      </c>
    </row>
    <row r="121" spans="1:132" outlineLevel="2">
      <c r="A121" s="2" t="s">
        <v>264</v>
      </c>
      <c r="B121" s="2">
        <v>1900</v>
      </c>
      <c r="C121" s="9" t="s">
        <v>130</v>
      </c>
      <c r="D121" s="9" t="s">
        <v>262</v>
      </c>
      <c r="E121" s="8"/>
      <c r="F121" s="8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1"/>
      <c r="AC121" s="25"/>
      <c r="AD121" s="8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8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CA121" s="5"/>
      <c r="CB121" s="5"/>
      <c r="CC121" s="8"/>
      <c r="CD121" s="5"/>
      <c r="CE121" s="5"/>
      <c r="CF121" s="5"/>
      <c r="CG121" s="5"/>
      <c r="CH121" s="5"/>
      <c r="CI121" s="5"/>
      <c r="CJ121" s="5"/>
      <c r="CK121" s="5"/>
      <c r="CL121" s="8">
        <v>0</v>
      </c>
      <c r="CM121" s="5">
        <v>0</v>
      </c>
      <c r="CN121" s="5">
        <v>0</v>
      </c>
      <c r="CO121" s="8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5">
        <f t="shared" si="22"/>
        <v>0</v>
      </c>
      <c r="DI121" s="5">
        <f t="shared" si="22"/>
        <v>0</v>
      </c>
      <c r="DJ121" s="5">
        <f t="shared" si="22"/>
        <v>0</v>
      </c>
      <c r="DK121" s="5">
        <f t="shared" si="22"/>
        <v>0</v>
      </c>
      <c r="DL121" s="5">
        <f t="shared" si="22"/>
        <v>0</v>
      </c>
      <c r="DM121" s="5">
        <f t="shared" si="22"/>
        <v>0</v>
      </c>
      <c r="DN121" s="5">
        <f t="shared" si="22"/>
        <v>0</v>
      </c>
      <c r="DO121" s="5">
        <f t="shared" si="22"/>
        <v>0</v>
      </c>
      <c r="DP121" s="5">
        <f t="shared" si="22"/>
        <v>0</v>
      </c>
      <c r="DQ121" s="5">
        <f t="shared" si="22"/>
        <v>0</v>
      </c>
      <c r="DR121" s="5">
        <f t="shared" si="22"/>
        <v>0</v>
      </c>
      <c r="DS121" s="5">
        <f t="shared" si="22"/>
        <v>0</v>
      </c>
      <c r="DT121" s="5">
        <f t="shared" si="22"/>
        <v>0</v>
      </c>
      <c r="DU121" s="5">
        <f t="shared" si="22"/>
        <v>0</v>
      </c>
      <c r="DV121" s="5">
        <f t="shared" si="22"/>
        <v>0</v>
      </c>
      <c r="DW121" s="5">
        <f t="shared" ref="DW121:DW125" si="24">DV121</f>
        <v>0</v>
      </c>
      <c r="DX121" s="5">
        <f t="shared" si="23"/>
        <v>0</v>
      </c>
      <c r="DY121" s="5">
        <f t="shared" si="23"/>
        <v>0</v>
      </c>
      <c r="DZ121" s="5">
        <f t="shared" si="23"/>
        <v>0</v>
      </c>
      <c r="EA121" s="5">
        <f t="shared" si="23"/>
        <v>0</v>
      </c>
      <c r="EB121" s="5">
        <f t="shared" si="23"/>
        <v>0</v>
      </c>
    </row>
    <row r="122" spans="1:132" outlineLevel="2">
      <c r="A122" s="2" t="s">
        <v>119</v>
      </c>
      <c r="B122" s="2">
        <v>1900</v>
      </c>
      <c r="C122" s="9" t="s">
        <v>130</v>
      </c>
      <c r="D122" s="9" t="s">
        <v>226</v>
      </c>
      <c r="E122" s="8">
        <v>0</v>
      </c>
      <c r="F122" s="8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8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1">
        <v>0</v>
      </c>
      <c r="Z122" s="5">
        <v>0</v>
      </c>
      <c r="AA122" s="5">
        <v>0</v>
      </c>
      <c r="AB122" s="1">
        <v>0</v>
      </c>
      <c r="AC122" s="25">
        <v>0</v>
      </c>
      <c r="AD122" s="8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8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8">
        <v>0</v>
      </c>
      <c r="BY122" s="8">
        <v>0</v>
      </c>
      <c r="BZ122" s="8">
        <v>0</v>
      </c>
      <c r="CA122" s="5">
        <v>0</v>
      </c>
      <c r="CB122" s="5">
        <v>0</v>
      </c>
      <c r="CC122" s="8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8">
        <v>0</v>
      </c>
      <c r="CM122" s="5">
        <v>0</v>
      </c>
      <c r="CN122" s="5">
        <v>0</v>
      </c>
      <c r="CO122" s="8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0</v>
      </c>
      <c r="DG122" s="8">
        <v>0</v>
      </c>
      <c r="DH122" s="5">
        <f t="shared" ref="DH122:DV125" si="25">DG122</f>
        <v>0</v>
      </c>
      <c r="DI122" s="5">
        <f t="shared" si="25"/>
        <v>0</v>
      </c>
      <c r="DJ122" s="5">
        <f t="shared" si="25"/>
        <v>0</v>
      </c>
      <c r="DK122" s="5">
        <f t="shared" si="25"/>
        <v>0</v>
      </c>
      <c r="DL122" s="5">
        <f t="shared" si="25"/>
        <v>0</v>
      </c>
      <c r="DM122" s="5">
        <f t="shared" si="25"/>
        <v>0</v>
      </c>
      <c r="DN122" s="5">
        <f t="shared" si="25"/>
        <v>0</v>
      </c>
      <c r="DO122" s="5">
        <f t="shared" si="25"/>
        <v>0</v>
      </c>
      <c r="DP122" s="5">
        <f t="shared" si="25"/>
        <v>0</v>
      </c>
      <c r="DQ122" s="5">
        <f t="shared" si="25"/>
        <v>0</v>
      </c>
      <c r="DR122" s="5">
        <f t="shared" si="25"/>
        <v>0</v>
      </c>
      <c r="DS122" s="5">
        <f t="shared" si="25"/>
        <v>0</v>
      </c>
      <c r="DT122" s="5">
        <f t="shared" si="25"/>
        <v>0</v>
      </c>
      <c r="DU122" s="5">
        <f t="shared" si="25"/>
        <v>0</v>
      </c>
      <c r="DV122" s="5">
        <f t="shared" si="25"/>
        <v>0</v>
      </c>
      <c r="DW122" s="5">
        <f t="shared" si="24"/>
        <v>0</v>
      </c>
      <c r="DX122" s="5">
        <f t="shared" si="23"/>
        <v>0</v>
      </c>
      <c r="DY122" s="5">
        <f t="shared" si="23"/>
        <v>0</v>
      </c>
      <c r="DZ122" s="5">
        <f t="shared" si="23"/>
        <v>0</v>
      </c>
      <c r="EA122" s="5">
        <f t="shared" si="23"/>
        <v>0</v>
      </c>
      <c r="EB122" s="5">
        <f t="shared" si="23"/>
        <v>0</v>
      </c>
    </row>
    <row r="123" spans="1:132" outlineLevel="2">
      <c r="A123" s="2" t="s">
        <v>120</v>
      </c>
      <c r="B123" s="2">
        <v>2830</v>
      </c>
      <c r="C123" s="9" t="s">
        <v>130</v>
      </c>
      <c r="D123" s="9" t="s">
        <v>227</v>
      </c>
      <c r="E123" s="8">
        <v>0</v>
      </c>
      <c r="F123" s="8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8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1">
        <v>0</v>
      </c>
      <c r="Z123" s="5">
        <v>0</v>
      </c>
      <c r="AA123" s="5">
        <v>0</v>
      </c>
      <c r="AB123" s="1">
        <v>0</v>
      </c>
      <c r="AC123" s="25">
        <v>0</v>
      </c>
      <c r="AD123" s="8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41">
        <v>0</v>
      </c>
      <c r="CZ123" s="41">
        <v>0</v>
      </c>
      <c r="DA123" s="42">
        <v>0</v>
      </c>
      <c r="DB123" s="42">
        <v>0</v>
      </c>
      <c r="DC123" s="42">
        <v>0</v>
      </c>
      <c r="DD123" s="42">
        <v>0</v>
      </c>
      <c r="DE123" s="42">
        <v>0</v>
      </c>
      <c r="DF123" s="42">
        <v>0</v>
      </c>
      <c r="DG123" s="42">
        <v>0</v>
      </c>
      <c r="DH123" s="5">
        <f t="shared" si="25"/>
        <v>0</v>
      </c>
      <c r="DI123" s="5">
        <f t="shared" si="25"/>
        <v>0</v>
      </c>
      <c r="DJ123" s="5">
        <f t="shared" si="25"/>
        <v>0</v>
      </c>
      <c r="DK123" s="5">
        <f t="shared" si="25"/>
        <v>0</v>
      </c>
      <c r="DL123" s="5">
        <f t="shared" si="25"/>
        <v>0</v>
      </c>
      <c r="DM123" s="5">
        <f t="shared" si="25"/>
        <v>0</v>
      </c>
      <c r="DN123" s="5">
        <f t="shared" si="25"/>
        <v>0</v>
      </c>
      <c r="DO123" s="5">
        <f t="shared" si="25"/>
        <v>0</v>
      </c>
      <c r="DP123" s="5">
        <f t="shared" si="25"/>
        <v>0</v>
      </c>
      <c r="DQ123" s="5">
        <f t="shared" si="25"/>
        <v>0</v>
      </c>
      <c r="DR123" s="5">
        <f t="shared" si="25"/>
        <v>0</v>
      </c>
      <c r="DS123" s="5">
        <f t="shared" si="25"/>
        <v>0</v>
      </c>
      <c r="DT123" s="5">
        <f t="shared" si="25"/>
        <v>0</v>
      </c>
      <c r="DU123" s="5">
        <f t="shared" si="25"/>
        <v>0</v>
      </c>
      <c r="DV123" s="5">
        <f t="shared" si="25"/>
        <v>0</v>
      </c>
      <c r="DW123" s="5">
        <f t="shared" si="24"/>
        <v>0</v>
      </c>
      <c r="DX123" s="5">
        <f t="shared" si="23"/>
        <v>0</v>
      </c>
      <c r="DY123" s="5">
        <f t="shared" si="23"/>
        <v>0</v>
      </c>
      <c r="DZ123" s="5">
        <f t="shared" si="23"/>
        <v>0</v>
      </c>
      <c r="EA123" s="5">
        <f t="shared" si="23"/>
        <v>0</v>
      </c>
      <c r="EB123" s="5">
        <f t="shared" si="23"/>
        <v>0</v>
      </c>
    </row>
    <row r="124" spans="1:132" outlineLevel="2">
      <c r="A124" s="2" t="s">
        <v>121</v>
      </c>
      <c r="B124" s="2">
        <v>2830</v>
      </c>
      <c r="C124" s="9" t="s">
        <v>130</v>
      </c>
      <c r="D124" s="9" t="s">
        <v>228</v>
      </c>
      <c r="E124" s="8">
        <v>0</v>
      </c>
      <c r="F124" s="8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8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1">
        <v>0</v>
      </c>
      <c r="Z124" s="5">
        <v>0</v>
      </c>
      <c r="AA124" s="5">
        <v>0</v>
      </c>
      <c r="AB124" s="1">
        <v>0</v>
      </c>
      <c r="AC124" s="25">
        <v>0</v>
      </c>
      <c r="AD124" s="8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41">
        <v>0</v>
      </c>
      <c r="CZ124" s="41">
        <v>0</v>
      </c>
      <c r="DA124" s="42">
        <v>0</v>
      </c>
      <c r="DB124" s="42">
        <v>0</v>
      </c>
      <c r="DC124" s="42">
        <v>0</v>
      </c>
      <c r="DD124" s="42">
        <v>0</v>
      </c>
      <c r="DE124" s="42">
        <v>0</v>
      </c>
      <c r="DF124" s="42">
        <v>0</v>
      </c>
      <c r="DG124" s="42">
        <v>0</v>
      </c>
      <c r="DH124" s="5">
        <f t="shared" si="25"/>
        <v>0</v>
      </c>
      <c r="DI124" s="5">
        <f t="shared" si="25"/>
        <v>0</v>
      </c>
      <c r="DJ124" s="5">
        <f t="shared" si="25"/>
        <v>0</v>
      </c>
      <c r="DK124" s="5">
        <f t="shared" si="25"/>
        <v>0</v>
      </c>
      <c r="DL124" s="5">
        <f t="shared" si="25"/>
        <v>0</v>
      </c>
      <c r="DM124" s="5">
        <f t="shared" si="25"/>
        <v>0</v>
      </c>
      <c r="DN124" s="5">
        <f t="shared" si="25"/>
        <v>0</v>
      </c>
      <c r="DO124" s="5">
        <f t="shared" si="25"/>
        <v>0</v>
      </c>
      <c r="DP124" s="5">
        <f t="shared" si="25"/>
        <v>0</v>
      </c>
      <c r="DQ124" s="5">
        <f t="shared" si="25"/>
        <v>0</v>
      </c>
      <c r="DR124" s="5">
        <f t="shared" si="25"/>
        <v>0</v>
      </c>
      <c r="DS124" s="5">
        <f t="shared" si="25"/>
        <v>0</v>
      </c>
      <c r="DT124" s="5">
        <f t="shared" si="25"/>
        <v>0</v>
      </c>
      <c r="DU124" s="5">
        <f t="shared" si="25"/>
        <v>0</v>
      </c>
      <c r="DV124" s="5">
        <f t="shared" si="25"/>
        <v>0</v>
      </c>
      <c r="DW124" s="5">
        <f t="shared" si="24"/>
        <v>0</v>
      </c>
      <c r="DX124" s="5">
        <f t="shared" si="23"/>
        <v>0</v>
      </c>
      <c r="DY124" s="5">
        <f t="shared" si="23"/>
        <v>0</v>
      </c>
      <c r="DZ124" s="5">
        <f t="shared" si="23"/>
        <v>0</v>
      </c>
      <c r="EA124" s="5">
        <f t="shared" si="23"/>
        <v>0</v>
      </c>
      <c r="EB124" s="5">
        <f t="shared" si="23"/>
        <v>0</v>
      </c>
    </row>
    <row r="125" spans="1:132" outlineLevel="2">
      <c r="A125" s="2" t="s">
        <v>257</v>
      </c>
      <c r="B125" s="2">
        <v>1900</v>
      </c>
      <c r="C125" s="9" t="s">
        <v>130</v>
      </c>
      <c r="D125" s="9" t="s">
        <v>266</v>
      </c>
      <c r="E125" s="8"/>
      <c r="F125" s="8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8"/>
      <c r="S125" s="5"/>
      <c r="T125" s="5"/>
      <c r="U125" s="5"/>
      <c r="V125" s="5"/>
      <c r="W125" s="5"/>
      <c r="X125" s="5"/>
      <c r="Y125" s="1"/>
      <c r="Z125" s="5"/>
      <c r="AA125" s="5"/>
      <c r="AB125" s="1"/>
      <c r="AC125" s="25"/>
      <c r="AD125" s="8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>
        <v>0</v>
      </c>
      <c r="BX125" s="8">
        <v>0</v>
      </c>
      <c r="BY125" s="8">
        <v>0</v>
      </c>
      <c r="BZ125" s="8">
        <v>0</v>
      </c>
      <c r="CA125" s="5">
        <v>0</v>
      </c>
      <c r="CB125" s="5">
        <v>0</v>
      </c>
      <c r="CC125" s="8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8">
        <v>0</v>
      </c>
      <c r="CM125" s="5">
        <v>0</v>
      </c>
      <c r="CN125" s="5">
        <v>0</v>
      </c>
      <c r="CO125" s="8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0</v>
      </c>
      <c r="DH125" s="5">
        <f t="shared" si="25"/>
        <v>0</v>
      </c>
      <c r="DI125" s="5">
        <f t="shared" si="25"/>
        <v>0</v>
      </c>
      <c r="DJ125" s="5">
        <f t="shared" si="25"/>
        <v>0</v>
      </c>
      <c r="DK125" s="5">
        <f t="shared" si="25"/>
        <v>0</v>
      </c>
      <c r="DL125" s="5">
        <f t="shared" si="25"/>
        <v>0</v>
      </c>
      <c r="DM125" s="5">
        <f t="shared" si="25"/>
        <v>0</v>
      </c>
      <c r="DN125" s="5">
        <f t="shared" si="25"/>
        <v>0</v>
      </c>
      <c r="DO125" s="5">
        <f t="shared" si="25"/>
        <v>0</v>
      </c>
      <c r="DP125" s="5">
        <f t="shared" si="25"/>
        <v>0</v>
      </c>
      <c r="DQ125" s="5">
        <f t="shared" si="25"/>
        <v>0</v>
      </c>
      <c r="DR125" s="5">
        <f t="shared" si="25"/>
        <v>0</v>
      </c>
      <c r="DS125" s="5">
        <f t="shared" si="25"/>
        <v>0</v>
      </c>
      <c r="DT125" s="5">
        <f t="shared" si="25"/>
        <v>0</v>
      </c>
      <c r="DU125" s="5">
        <f t="shared" si="25"/>
        <v>0</v>
      </c>
      <c r="DV125" s="5">
        <f t="shared" si="25"/>
        <v>0</v>
      </c>
      <c r="DW125" s="5">
        <f t="shared" si="24"/>
        <v>0</v>
      </c>
      <c r="DX125" s="5">
        <f t="shared" si="23"/>
        <v>0</v>
      </c>
      <c r="DY125" s="5">
        <f t="shared" si="23"/>
        <v>0</v>
      </c>
      <c r="DZ125" s="5">
        <f t="shared" si="23"/>
        <v>0</v>
      </c>
      <c r="EA125" s="5">
        <f t="shared" si="23"/>
        <v>0</v>
      </c>
      <c r="EB125" s="5">
        <f t="shared" si="23"/>
        <v>0</v>
      </c>
    </row>
    <row r="126" spans="1:132" s="6" customFormat="1" outlineLevel="1">
      <c r="A126" s="6" t="s">
        <v>246</v>
      </c>
      <c r="C126" s="26"/>
      <c r="D126" s="26"/>
      <c r="E126" s="19">
        <v>0</v>
      </c>
      <c r="F126" s="19">
        <v>0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  <c r="M126" s="27">
        <v>0</v>
      </c>
      <c r="N126" s="27">
        <v>0</v>
      </c>
      <c r="O126" s="27">
        <v>0</v>
      </c>
      <c r="P126" s="27">
        <v>0</v>
      </c>
      <c r="Q126" s="27">
        <v>0</v>
      </c>
      <c r="R126" s="19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0">
        <v>0</v>
      </c>
      <c r="Z126" s="11">
        <v>0</v>
      </c>
      <c r="AA126" s="11">
        <v>0</v>
      </c>
      <c r="AB126" s="10">
        <v>0</v>
      </c>
      <c r="AC126" s="28">
        <v>0</v>
      </c>
      <c r="AD126" s="19">
        <v>0</v>
      </c>
      <c r="AE126" s="11">
        <v>0</v>
      </c>
      <c r="AF126" s="11">
        <v>0</v>
      </c>
      <c r="AG126" s="11">
        <v>0</v>
      </c>
      <c r="AH126" s="11">
        <v>0</v>
      </c>
      <c r="AI126" s="11">
        <v>0</v>
      </c>
      <c r="AJ126" s="11">
        <v>0</v>
      </c>
      <c r="AK126" s="11">
        <v>0</v>
      </c>
      <c r="AL126" s="11">
        <v>0</v>
      </c>
      <c r="AM126" s="11">
        <v>0</v>
      </c>
      <c r="AN126" s="11">
        <v>0</v>
      </c>
      <c r="AO126" s="11">
        <v>0</v>
      </c>
      <c r="AP126" s="11">
        <v>386381</v>
      </c>
      <c r="AQ126" s="11">
        <v>386381</v>
      </c>
      <c r="AR126" s="11">
        <v>386381</v>
      </c>
      <c r="AS126" s="11">
        <v>386381</v>
      </c>
      <c r="AT126" s="11">
        <v>386381</v>
      </c>
      <c r="AU126" s="11">
        <v>386381</v>
      </c>
      <c r="AV126" s="11">
        <v>386381</v>
      </c>
      <c r="AW126" s="11">
        <v>386381</v>
      </c>
      <c r="AX126" s="11">
        <v>386381</v>
      </c>
      <c r="AY126" s="11">
        <v>0</v>
      </c>
      <c r="AZ126" s="11">
        <v>0</v>
      </c>
      <c r="BA126" s="11">
        <v>0</v>
      </c>
      <c r="BB126" s="11">
        <v>0</v>
      </c>
      <c r="BC126" s="11">
        <v>0</v>
      </c>
      <c r="BD126" s="11">
        <v>0</v>
      </c>
      <c r="BE126" s="11">
        <v>0</v>
      </c>
      <c r="BF126" s="11">
        <v>0</v>
      </c>
      <c r="BG126" s="11">
        <v>0</v>
      </c>
      <c r="BH126" s="11">
        <v>0</v>
      </c>
      <c r="BI126" s="11">
        <v>0</v>
      </c>
      <c r="BJ126" s="11">
        <v>0</v>
      </c>
      <c r="BK126" s="11">
        <v>727579</v>
      </c>
      <c r="BL126" s="11">
        <v>727579</v>
      </c>
      <c r="BM126" s="11">
        <v>727579</v>
      </c>
      <c r="BN126" s="11">
        <v>882082</v>
      </c>
      <c r="BO126" s="11">
        <v>882082</v>
      </c>
      <c r="BP126" s="11">
        <v>882082</v>
      </c>
      <c r="BQ126" s="11">
        <v>882082</v>
      </c>
      <c r="BR126" s="11">
        <v>882082</v>
      </c>
      <c r="BS126" s="11">
        <v>882082</v>
      </c>
      <c r="BT126" s="11">
        <v>882082</v>
      </c>
      <c r="BU126" s="11">
        <v>882082</v>
      </c>
      <c r="BV126" s="11">
        <v>882082</v>
      </c>
      <c r="BW126" s="11">
        <v>882082</v>
      </c>
      <c r="BX126" s="19">
        <v>882082</v>
      </c>
      <c r="BY126" s="19">
        <v>882082</v>
      </c>
      <c r="BZ126" s="19">
        <v>1163694</v>
      </c>
      <c r="CA126" s="19">
        <v>1163694</v>
      </c>
      <c r="CB126" s="19">
        <v>1163694</v>
      </c>
      <c r="CC126" s="19">
        <v>1163694</v>
      </c>
      <c r="CD126" s="19">
        <v>1163694</v>
      </c>
      <c r="CE126" s="19">
        <v>1163694</v>
      </c>
      <c r="CF126" s="19">
        <v>1202527</v>
      </c>
      <c r="CG126" s="19">
        <v>1202527</v>
      </c>
      <c r="CH126" s="19">
        <v>1202527</v>
      </c>
      <c r="CI126" s="19">
        <v>1202527</v>
      </c>
      <c r="CJ126" s="19">
        <v>1202527</v>
      </c>
      <c r="CK126" s="19">
        <v>1202527</v>
      </c>
      <c r="CL126" s="19">
        <v>1622940</v>
      </c>
      <c r="CM126" s="19">
        <v>1622940</v>
      </c>
      <c r="CN126" s="19">
        <v>1622940</v>
      </c>
      <c r="CO126" s="19">
        <v>1622940</v>
      </c>
      <c r="CP126" s="19">
        <v>1622940</v>
      </c>
      <c r="CQ126" s="19">
        <v>1622940</v>
      </c>
      <c r="CR126" s="19">
        <v>1622940</v>
      </c>
      <c r="CS126" s="19">
        <v>1622940</v>
      </c>
      <c r="CT126" s="19">
        <v>1622940</v>
      </c>
      <c r="CU126" s="19">
        <v>1622940</v>
      </c>
      <c r="CV126" s="19">
        <v>1622940</v>
      </c>
      <c r="CW126" s="19">
        <v>1622940</v>
      </c>
      <c r="CX126" s="19">
        <v>1679600</v>
      </c>
      <c r="CY126" s="19">
        <v>1679600</v>
      </c>
      <c r="CZ126" s="19">
        <v>1679600</v>
      </c>
      <c r="DA126" s="19">
        <v>5769302</v>
      </c>
      <c r="DB126" s="19">
        <v>5769302</v>
      </c>
      <c r="DC126" s="19">
        <v>5769302</v>
      </c>
      <c r="DD126" s="19">
        <v>5142364</v>
      </c>
      <c r="DE126" s="19">
        <v>5142364</v>
      </c>
      <c r="DF126" s="19">
        <v>5142364</v>
      </c>
      <c r="DG126" s="19">
        <v>5102276</v>
      </c>
      <c r="DH126" s="19">
        <f>SUBTOTAL(9,DH106:DH125)</f>
        <v>5102276</v>
      </c>
      <c r="DI126" s="19">
        <f t="shared" ref="DI126:EB126" si="26">SUBTOTAL(9,DI106:DI125)</f>
        <v>5102276</v>
      </c>
      <c r="DJ126" s="19">
        <f t="shared" si="26"/>
        <v>5102276</v>
      </c>
      <c r="DK126" s="19">
        <f t="shared" si="26"/>
        <v>5102276</v>
      </c>
      <c r="DL126" s="19">
        <f t="shared" si="26"/>
        <v>5102276</v>
      </c>
      <c r="DM126" s="19">
        <f t="shared" si="26"/>
        <v>5102276</v>
      </c>
      <c r="DN126" s="19">
        <f t="shared" si="26"/>
        <v>5102276</v>
      </c>
      <c r="DO126" s="19">
        <f t="shared" si="26"/>
        <v>5102276</v>
      </c>
      <c r="DP126" s="19">
        <f t="shared" si="26"/>
        <v>5102276</v>
      </c>
      <c r="DQ126" s="19">
        <f t="shared" si="26"/>
        <v>5102276</v>
      </c>
      <c r="DR126" s="19">
        <f t="shared" si="26"/>
        <v>5102276</v>
      </c>
      <c r="DS126" s="19">
        <f t="shared" si="26"/>
        <v>5102276</v>
      </c>
      <c r="DT126" s="19">
        <f t="shared" si="26"/>
        <v>5102276</v>
      </c>
      <c r="DU126" s="19">
        <f t="shared" si="26"/>
        <v>5102276</v>
      </c>
      <c r="DV126" s="19">
        <f t="shared" si="26"/>
        <v>5102276</v>
      </c>
      <c r="DW126" s="19">
        <f t="shared" si="26"/>
        <v>5102276</v>
      </c>
      <c r="DX126" s="19">
        <f t="shared" si="26"/>
        <v>5102276</v>
      </c>
      <c r="DY126" s="19">
        <f t="shared" si="26"/>
        <v>5102276</v>
      </c>
      <c r="DZ126" s="19">
        <f t="shared" si="26"/>
        <v>5102276</v>
      </c>
      <c r="EA126" s="19">
        <f t="shared" si="26"/>
        <v>5102276</v>
      </c>
      <c r="EB126" s="19">
        <f t="shared" si="26"/>
        <v>5102276</v>
      </c>
    </row>
    <row r="127" spans="1:132" ht="13.5" thickBot="1">
      <c r="A127" s="6" t="s">
        <v>122</v>
      </c>
      <c r="B127" s="6"/>
      <c r="C127" s="9"/>
      <c r="D127" s="9"/>
      <c r="E127" s="17">
        <v>-349433.18</v>
      </c>
      <c r="F127" s="17">
        <v>-36001002.589999996</v>
      </c>
      <c r="G127" s="17">
        <v>-36001002.589999996</v>
      </c>
      <c r="H127" s="17">
        <v>-36001002.589999996</v>
      </c>
      <c r="I127" s="17">
        <v>-36001002.589999996</v>
      </c>
      <c r="J127" s="17">
        <v>-36001002.589999996</v>
      </c>
      <c r="K127" s="17">
        <v>-36001002.589999996</v>
      </c>
      <c r="L127" s="17">
        <v>-36001002.589999996</v>
      </c>
      <c r="M127" s="17">
        <v>-36001002.589999996</v>
      </c>
      <c r="N127" s="17">
        <v>-36001002.589999996</v>
      </c>
      <c r="O127" s="17">
        <v>-43809705.69384101</v>
      </c>
      <c r="P127" s="17">
        <v>-43809705.69384101</v>
      </c>
      <c r="Q127" s="17">
        <v>-43809705.69384101</v>
      </c>
      <c r="R127" s="17">
        <v>-49589480.140000001</v>
      </c>
      <c r="S127" s="17">
        <v>-49589480.140000001</v>
      </c>
      <c r="T127" s="17">
        <v>-49589480.140000001</v>
      </c>
      <c r="U127" s="17">
        <v>-49589480.140000001</v>
      </c>
      <c r="V127" s="17">
        <v>-49589480.140000001</v>
      </c>
      <c r="W127" s="17">
        <v>-49589480.140000001</v>
      </c>
      <c r="X127" s="17">
        <v>-49227824.079999998</v>
      </c>
      <c r="Y127" s="17">
        <v>-49589480.140000001</v>
      </c>
      <c r="Z127" s="17">
        <v>-49589480.140000001</v>
      </c>
      <c r="AA127" s="17">
        <v>-49589480.140000001</v>
      </c>
      <c r="AB127" s="17">
        <v>-49589480.140000001</v>
      </c>
      <c r="AC127" s="17">
        <v>-49589480.140000001</v>
      </c>
      <c r="AD127" s="17">
        <v>-57096789.759999998</v>
      </c>
      <c r="AE127" s="17">
        <v>-57096789.759999998</v>
      </c>
      <c r="AF127" s="17">
        <v>-57096789.759999998</v>
      </c>
      <c r="AG127" s="17">
        <v>-57096789.759999998</v>
      </c>
      <c r="AH127" s="17">
        <v>-57096789.759999998</v>
      </c>
      <c r="AI127" s="17">
        <v>-57096789.759999998</v>
      </c>
      <c r="AJ127" s="17">
        <v>-57096789.759999998</v>
      </c>
      <c r="AK127" s="17">
        <v>-57096789.759999998</v>
      </c>
      <c r="AL127" s="17">
        <v>-57096789.759999998</v>
      </c>
      <c r="AM127" s="17">
        <v>-57096789.759999998</v>
      </c>
      <c r="AN127" s="17">
        <v>-57096789.759999998</v>
      </c>
      <c r="AO127" s="17">
        <v>-57096789.759999998</v>
      </c>
      <c r="AP127" s="17">
        <v>-61678924.18</v>
      </c>
      <c r="AQ127" s="17">
        <v>-61678924.18</v>
      </c>
      <c r="AR127" s="17">
        <v>-61678924.18</v>
      </c>
      <c r="AS127" s="17">
        <v>-61678924.18</v>
      </c>
      <c r="AT127" s="17">
        <v>-61678924.18</v>
      </c>
      <c r="AU127" s="17">
        <v>-61678924.18</v>
      </c>
      <c r="AV127" s="17">
        <v>-61825516.574999996</v>
      </c>
      <c r="AW127" s="17">
        <v>-61825516.574999996</v>
      </c>
      <c r="AX127" s="17">
        <v>-61825516.574999996</v>
      </c>
      <c r="AY127" s="17">
        <v>-62921631.68</v>
      </c>
      <c r="AZ127" s="17">
        <v>-62921631.68</v>
      </c>
      <c r="BA127" s="17">
        <v>-62730511.839999996</v>
      </c>
      <c r="BB127" s="17">
        <v>-67037360.364999987</v>
      </c>
      <c r="BC127" s="17">
        <v>-67037360.364999987</v>
      </c>
      <c r="BD127" s="17">
        <v>-67037360.364999987</v>
      </c>
      <c r="BE127" s="17">
        <v>-67037360.364999987</v>
      </c>
      <c r="BF127" s="17">
        <v>-67037360.364999987</v>
      </c>
      <c r="BG127" s="17">
        <v>-67037360.364999987</v>
      </c>
      <c r="BH127" s="17">
        <v>-67037360.364999987</v>
      </c>
      <c r="BI127" s="17">
        <v>-67037360.364999987</v>
      </c>
      <c r="BJ127" s="17">
        <v>-67037360.364999987</v>
      </c>
      <c r="BK127" s="17">
        <v>-66446166.900000006</v>
      </c>
      <c r="BL127" s="17">
        <v>-66446166.900000006</v>
      </c>
      <c r="BM127" s="17">
        <v>-66446166.900000006</v>
      </c>
      <c r="BN127" s="17">
        <v>-68905727.104999989</v>
      </c>
      <c r="BO127" s="17">
        <v>-68905727.104999989</v>
      </c>
      <c r="BP127" s="17">
        <v>-68905727.104999989</v>
      </c>
      <c r="BQ127" s="17">
        <v>-68905727.104999989</v>
      </c>
      <c r="BR127" s="17">
        <v>-68905727.104999989</v>
      </c>
      <c r="BS127" s="17">
        <v>-68905727.104999989</v>
      </c>
      <c r="BT127" s="17">
        <v>-68905727.104999989</v>
      </c>
      <c r="BU127" s="17">
        <v>-68905727.104999989</v>
      </c>
      <c r="BV127" s="17">
        <v>-68905727.104999989</v>
      </c>
      <c r="BW127" s="17">
        <v>-68905727.104999989</v>
      </c>
      <c r="BX127" s="21">
        <v>-68905727.104999989</v>
      </c>
      <c r="BY127" s="21">
        <v>-68905727.104999989</v>
      </c>
      <c r="BZ127" s="21">
        <v>-77988859.149999991</v>
      </c>
      <c r="CA127" s="21">
        <v>-77988859.149999991</v>
      </c>
      <c r="CB127" s="21">
        <v>-77988859.149999991</v>
      </c>
      <c r="CC127" s="21">
        <v>-77988859.149999991</v>
      </c>
      <c r="CD127" s="21">
        <v>-77988859.149999991</v>
      </c>
      <c r="CE127" s="21">
        <v>-77988859.149999991</v>
      </c>
      <c r="CF127" s="21">
        <v>-77950026.149999991</v>
      </c>
      <c r="CG127" s="21">
        <v>-77950026.149999991</v>
      </c>
      <c r="CH127" s="21">
        <v>-77950026.149999991</v>
      </c>
      <c r="CI127" s="21">
        <v>-77950026.149999991</v>
      </c>
      <c r="CJ127" s="21">
        <v>-77950026.149999991</v>
      </c>
      <c r="CK127" s="21">
        <v>-77950026.149999991</v>
      </c>
      <c r="CL127" s="21">
        <v>-96915267</v>
      </c>
      <c r="CM127" s="21">
        <v>-96915267</v>
      </c>
      <c r="CN127" s="21">
        <v>-96915267</v>
      </c>
      <c r="CO127" s="21">
        <v>-96915267</v>
      </c>
      <c r="CP127" s="21">
        <v>-96915267</v>
      </c>
      <c r="CQ127" s="21">
        <v>-96915267</v>
      </c>
      <c r="CR127" s="21">
        <v>-96915267</v>
      </c>
      <c r="CS127" s="21">
        <v>-96915267</v>
      </c>
      <c r="CT127" s="21">
        <v>-96915267</v>
      </c>
      <c r="CU127" s="21">
        <v>-96915267</v>
      </c>
      <c r="CV127" s="21">
        <v>-96915267</v>
      </c>
      <c r="CW127" s="21">
        <v>-96915267</v>
      </c>
      <c r="CX127" s="21">
        <v>-112446547</v>
      </c>
      <c r="CY127" s="21">
        <v>-112446547</v>
      </c>
      <c r="CZ127" s="21">
        <v>-112446547</v>
      </c>
      <c r="DA127" s="21">
        <v>-57526791.302042849</v>
      </c>
      <c r="DB127" s="21">
        <v>-57526791.302042849</v>
      </c>
      <c r="DC127" s="21">
        <v>-57526791.302042849</v>
      </c>
      <c r="DD127" s="21">
        <v>-63199149</v>
      </c>
      <c r="DE127" s="21">
        <v>-63199149</v>
      </c>
      <c r="DF127" s="21">
        <v>-63199149</v>
      </c>
      <c r="DG127" s="21">
        <v>-62813288</v>
      </c>
      <c r="DH127" s="49">
        <f>SUBTOTAL(9,DH9:DH126)</f>
        <v>-65506610.233381942</v>
      </c>
      <c r="DI127" s="49">
        <f t="shared" ref="DI127:EB127" si="27">SUBTOTAL(9,DI9:DI126)</f>
        <v>-67846573.589243993</v>
      </c>
      <c r="DJ127" s="49">
        <f t="shared" si="27"/>
        <v>-70233901.025086671</v>
      </c>
      <c r="DK127" s="49">
        <f t="shared" si="27"/>
        <v>-70906709.013479561</v>
      </c>
      <c r="DL127" s="49">
        <f t="shared" si="27"/>
        <v>-71670376.030991644</v>
      </c>
      <c r="DM127" s="49">
        <f t="shared" si="27"/>
        <v>-72440169.454682797</v>
      </c>
      <c r="DN127" s="49">
        <f t="shared" si="27"/>
        <v>-73049794.377979279</v>
      </c>
      <c r="DO127" s="49">
        <f t="shared" si="27"/>
        <v>-73469430.960708946</v>
      </c>
      <c r="DP127" s="49">
        <f t="shared" si="27"/>
        <v>-73814170.464986444</v>
      </c>
      <c r="DQ127" s="49">
        <f t="shared" si="27"/>
        <v>-74224159.472350955</v>
      </c>
      <c r="DR127" s="49">
        <f t="shared" si="27"/>
        <v>-74585673.515265018</v>
      </c>
      <c r="DS127" s="49">
        <f t="shared" si="27"/>
        <v>-74909617.980752289</v>
      </c>
      <c r="DT127" s="49">
        <f t="shared" si="27"/>
        <v>-75218146.714875117</v>
      </c>
      <c r="DU127" s="49">
        <f t="shared" si="27"/>
        <v>-75465388.027287528</v>
      </c>
      <c r="DV127" s="49">
        <f t="shared" si="27"/>
        <v>-75660080.018980682</v>
      </c>
      <c r="DW127" s="49">
        <f t="shared" si="27"/>
        <v>-75969056.76061748</v>
      </c>
      <c r="DX127" s="49">
        <f t="shared" si="27"/>
        <v>-76256967.661992669</v>
      </c>
      <c r="DY127" s="49">
        <f t="shared" si="27"/>
        <v>-76481635.259723902</v>
      </c>
      <c r="DZ127" s="49">
        <f t="shared" si="27"/>
        <v>-76607917.544218063</v>
      </c>
      <c r="EA127" s="49">
        <f t="shared" si="27"/>
        <v>-76662659.75916265</v>
      </c>
      <c r="EB127" s="49">
        <f t="shared" si="27"/>
        <v>-76677487.565179601</v>
      </c>
    </row>
    <row r="128" spans="1:132" ht="13.5" thickTop="1">
      <c r="BT128" s="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</row>
    <row r="129" spans="1:132">
      <c r="A129" s="2" t="s">
        <v>229</v>
      </c>
      <c r="DA129" s="5"/>
      <c r="DB129" s="5"/>
      <c r="DC129" s="5"/>
      <c r="DD129" s="5"/>
      <c r="DE129" s="5"/>
      <c r="DF129" s="5"/>
      <c r="DG129" s="5"/>
      <c r="DH129" s="5"/>
      <c r="DI129" s="5"/>
      <c r="DJ129" s="5"/>
    </row>
    <row r="130" spans="1:132">
      <c r="A130" s="2" t="s">
        <v>0</v>
      </c>
      <c r="D130" s="2">
        <v>1900</v>
      </c>
      <c r="E130" s="8">
        <v>-709595.71</v>
      </c>
      <c r="F130" s="8">
        <v>8334340.7400000002</v>
      </c>
      <c r="G130" s="8">
        <v>8334340.7400000002</v>
      </c>
      <c r="H130" s="8">
        <v>8334340.7400000002</v>
      </c>
      <c r="I130" s="8">
        <v>8334340.7400000002</v>
      </c>
      <c r="J130" s="8">
        <v>8334340.7400000002</v>
      </c>
      <c r="K130" s="8">
        <v>8334340.7400000002</v>
      </c>
      <c r="L130" s="8">
        <v>8334340.7400000002</v>
      </c>
      <c r="M130" s="8">
        <v>8334340.7400000002</v>
      </c>
      <c r="N130" s="8">
        <v>8334340.7400000002</v>
      </c>
      <c r="O130" s="8">
        <v>8349123.0700000003</v>
      </c>
      <c r="P130" s="8">
        <v>8349123.0700000003</v>
      </c>
      <c r="Q130" s="8">
        <v>8349123.0700000003</v>
      </c>
      <c r="R130" s="8">
        <v>8986383.8800000008</v>
      </c>
      <c r="S130" s="8">
        <v>8986383.8800000008</v>
      </c>
      <c r="T130" s="8">
        <v>8986383.8800000008</v>
      </c>
      <c r="U130" s="8">
        <v>8986383.8800000008</v>
      </c>
      <c r="V130" s="8">
        <v>8986383.8800000008</v>
      </c>
      <c r="W130" s="8">
        <v>8986383.8800000008</v>
      </c>
      <c r="X130" s="8">
        <v>9317934.5099999998</v>
      </c>
      <c r="Y130" s="8">
        <v>8986383.8800000008</v>
      </c>
      <c r="Z130" s="8">
        <v>8986383.8800000008</v>
      </c>
      <c r="AA130" s="8">
        <v>8986383.8800000008</v>
      </c>
      <c r="AB130" s="8">
        <v>8986383.8800000008</v>
      </c>
      <c r="AC130" s="8">
        <v>8986383.8800000008</v>
      </c>
      <c r="AD130" s="8">
        <v>2911599.18</v>
      </c>
      <c r="AE130" s="8">
        <v>2911599.18</v>
      </c>
      <c r="AF130" s="8">
        <v>2911599.18</v>
      </c>
      <c r="AG130" s="8">
        <v>2911599.18</v>
      </c>
      <c r="AH130" s="8">
        <v>2911599.18</v>
      </c>
      <c r="AI130" s="8">
        <v>2911599.18</v>
      </c>
      <c r="AJ130" s="8">
        <v>2911599.18</v>
      </c>
      <c r="AK130" s="8">
        <v>2911599.18</v>
      </c>
      <c r="AL130" s="8">
        <v>2911599.18</v>
      </c>
      <c r="AM130" s="8">
        <v>2911599.18</v>
      </c>
      <c r="AN130" s="8">
        <v>2911599.18</v>
      </c>
      <c r="AO130" s="8">
        <v>2911599.18</v>
      </c>
      <c r="AP130" s="8">
        <v>336405.56</v>
      </c>
      <c r="AQ130" s="8">
        <v>336405.56</v>
      </c>
      <c r="AR130" s="8">
        <v>336405.56</v>
      </c>
      <c r="AS130" s="8">
        <v>336405.56</v>
      </c>
      <c r="AT130" s="8">
        <v>336405.56</v>
      </c>
      <c r="AU130" s="8">
        <v>336405.56</v>
      </c>
      <c r="AV130" s="8">
        <v>336405.56</v>
      </c>
      <c r="AW130" s="8">
        <v>336405.56</v>
      </c>
      <c r="AX130" s="8">
        <v>336405.56</v>
      </c>
      <c r="AY130" s="8">
        <v>-71437.64</v>
      </c>
      <c r="AZ130" s="8">
        <v>-71437.64</v>
      </c>
      <c r="BA130" s="8">
        <v>-71437.64</v>
      </c>
      <c r="BB130" s="8">
        <v>1445959.24</v>
      </c>
      <c r="BC130" s="8">
        <v>1445959.24</v>
      </c>
      <c r="BD130" s="8">
        <v>1445959.24</v>
      </c>
      <c r="BE130" s="8">
        <v>1445959.24</v>
      </c>
      <c r="BF130" s="8">
        <v>1445959.24</v>
      </c>
      <c r="BG130" s="8">
        <v>1445959.24</v>
      </c>
      <c r="BH130" s="8">
        <v>1445959.24</v>
      </c>
      <c r="BI130" s="8">
        <v>1445959.24</v>
      </c>
      <c r="BJ130" s="8">
        <v>1445959.24</v>
      </c>
      <c r="BK130" s="8">
        <v>1042803.8</v>
      </c>
      <c r="BL130" s="8">
        <v>1042803.8</v>
      </c>
      <c r="BM130" s="8">
        <v>1042803.8</v>
      </c>
      <c r="BN130" s="8">
        <v>471426.47</v>
      </c>
      <c r="BO130" s="8">
        <v>471426.47</v>
      </c>
      <c r="BP130" s="8">
        <v>471426.47</v>
      </c>
      <c r="BQ130" s="8">
        <v>471426.47</v>
      </c>
      <c r="BR130" s="8">
        <v>471426.47</v>
      </c>
      <c r="BS130" s="8">
        <v>471426.47</v>
      </c>
      <c r="BT130" s="8">
        <v>471426.47</v>
      </c>
      <c r="BU130" s="8">
        <v>471426.47</v>
      </c>
      <c r="BV130" s="8">
        <v>471426.47</v>
      </c>
      <c r="BW130" s="8">
        <v>471426.47</v>
      </c>
      <c r="BX130" s="8">
        <v>471426.47</v>
      </c>
      <c r="BY130" s="8">
        <v>471426.47</v>
      </c>
      <c r="BZ130" s="8">
        <v>-193982.55</v>
      </c>
      <c r="CA130" s="8">
        <v>-193982.55</v>
      </c>
      <c r="CB130" s="8">
        <v>-193982.55</v>
      </c>
      <c r="CC130" s="8">
        <v>-193982.55</v>
      </c>
      <c r="CD130" s="8">
        <v>-193982.55</v>
      </c>
      <c r="CE130" s="8">
        <v>-193982.55</v>
      </c>
      <c r="CF130" s="8">
        <v>-214892.6</v>
      </c>
      <c r="CG130" s="8">
        <v>-214892.6</v>
      </c>
      <c r="CH130" s="8">
        <v>-214892.6</v>
      </c>
      <c r="CI130" s="8">
        <v>-214892.6</v>
      </c>
      <c r="CJ130" s="8">
        <v>-214892.6</v>
      </c>
      <c r="CK130" s="8">
        <v>-214892.6</v>
      </c>
      <c r="CL130" s="8">
        <v>-32517.599999999999</v>
      </c>
      <c r="CM130" s="8">
        <v>-32517.599999999999</v>
      </c>
      <c r="CN130" s="8">
        <v>-32517.599999999999</v>
      </c>
      <c r="CO130" s="8">
        <v>-32517.599999999999</v>
      </c>
      <c r="CP130" s="8">
        <v>-32517.599999999999</v>
      </c>
      <c r="CQ130" s="8">
        <v>-32517.599999999999</v>
      </c>
      <c r="CR130" s="8">
        <v>-32517.599999999999</v>
      </c>
      <c r="CS130" s="8">
        <v>-32517.599999999999</v>
      </c>
      <c r="CT130" s="8">
        <v>-32517.599999999999</v>
      </c>
      <c r="CU130" s="8">
        <v>-32517.599999999999</v>
      </c>
      <c r="CV130" s="8">
        <v>-32517.599999999999</v>
      </c>
      <c r="CW130" s="8">
        <v>-32517.599999999999</v>
      </c>
      <c r="CX130" s="8">
        <v>987358.4</v>
      </c>
      <c r="CY130" s="8">
        <v>987358.4</v>
      </c>
      <c r="CZ130" s="8">
        <v>987358.4</v>
      </c>
      <c r="DA130" s="8">
        <f t="shared" ref="DA130:DG130" si="28">SUMIF($B$9:$B$125,$D130,DA$9:DA$126)</f>
        <v>10404257.697957151</v>
      </c>
      <c r="DB130" s="8">
        <f t="shared" si="28"/>
        <v>10404257.697957151</v>
      </c>
      <c r="DC130" s="8">
        <f t="shared" si="28"/>
        <v>10404257.697957151</v>
      </c>
      <c r="DD130" s="8">
        <f t="shared" si="28"/>
        <v>9114435</v>
      </c>
      <c r="DE130" s="8">
        <f t="shared" si="28"/>
        <v>9114435</v>
      </c>
      <c r="DF130" s="8">
        <f t="shared" si="28"/>
        <v>9114435</v>
      </c>
      <c r="DG130" s="8">
        <f t="shared" si="28"/>
        <v>9028253</v>
      </c>
      <c r="DH130" s="8">
        <f>SUMIF($B$9:$B$125,$D130,DH$9:DH$126)</f>
        <v>9000278.8750404827</v>
      </c>
      <c r="DI130" s="8">
        <f t="shared" ref="DI130:EB130" si="29">SUMIF($B$9:$B$125,$D130,DI$9:DI$126)</f>
        <v>8972304.6007349268</v>
      </c>
      <c r="DJ130" s="8">
        <f t="shared" si="29"/>
        <v>8944330.3264293708</v>
      </c>
      <c r="DK130" s="8">
        <f t="shared" si="29"/>
        <v>8916356.0521238148</v>
      </c>
      <c r="DL130" s="8">
        <f t="shared" si="29"/>
        <v>8888381.7778182589</v>
      </c>
      <c r="DM130" s="8">
        <f t="shared" si="29"/>
        <v>8860407.5035127029</v>
      </c>
      <c r="DN130" s="8">
        <f t="shared" si="29"/>
        <v>8832433.2292071469</v>
      </c>
      <c r="DO130" s="8">
        <f t="shared" si="29"/>
        <v>8804458.9549015909</v>
      </c>
      <c r="DP130" s="8">
        <f t="shared" si="29"/>
        <v>8776484.680596035</v>
      </c>
      <c r="DQ130" s="8">
        <f t="shared" si="29"/>
        <v>8749796.1801961288</v>
      </c>
      <c r="DR130" s="8">
        <f t="shared" si="29"/>
        <v>8725471.5184030719</v>
      </c>
      <c r="DS130" s="8">
        <f t="shared" si="29"/>
        <v>8703434.4423585758</v>
      </c>
      <c r="DT130" s="8">
        <f t="shared" si="29"/>
        <v>8683761.2049209308</v>
      </c>
      <c r="DU130" s="8">
        <f t="shared" si="29"/>
        <v>8666451.8060901351</v>
      </c>
      <c r="DV130" s="8">
        <f t="shared" si="29"/>
        <v>8651429.9930079021</v>
      </c>
      <c r="DW130" s="8">
        <f t="shared" si="29"/>
        <v>8638772.0185325164</v>
      </c>
      <c r="DX130" s="8">
        <f t="shared" si="29"/>
        <v>8628401.6298056953</v>
      </c>
      <c r="DY130" s="8">
        <f t="shared" si="29"/>
        <v>8620395.0796857234</v>
      </c>
      <c r="DZ130" s="8">
        <f t="shared" si="29"/>
        <v>8614752.3681726009</v>
      </c>
      <c r="EA130" s="8">
        <f t="shared" si="29"/>
        <v>8611244.7366914693</v>
      </c>
      <c r="EB130" s="8">
        <f t="shared" si="29"/>
        <v>8610100.9438171871</v>
      </c>
    </row>
    <row r="131" spans="1:132">
      <c r="A131" s="2" t="s">
        <v>1</v>
      </c>
      <c r="E131" s="8">
        <v>-98212.47</v>
      </c>
      <c r="F131" s="8">
        <v>756773.86</v>
      </c>
      <c r="G131" s="8">
        <v>756773.86</v>
      </c>
      <c r="H131" s="8">
        <v>756773.86</v>
      </c>
      <c r="I131" s="8">
        <v>756773.86</v>
      </c>
      <c r="J131" s="8">
        <v>756773.86</v>
      </c>
      <c r="K131" s="8">
        <v>756773.86</v>
      </c>
      <c r="L131" s="8">
        <v>756773.86</v>
      </c>
      <c r="M131" s="8">
        <v>756773.86</v>
      </c>
      <c r="N131" s="8">
        <v>756773.86</v>
      </c>
      <c r="O131" s="8">
        <v>758116.13</v>
      </c>
      <c r="P131" s="8">
        <v>758116.13</v>
      </c>
      <c r="Q131" s="8">
        <v>758116.13</v>
      </c>
      <c r="R131" s="8">
        <v>815980.61</v>
      </c>
      <c r="S131" s="8">
        <v>815980.61</v>
      </c>
      <c r="T131" s="8">
        <v>815980.61</v>
      </c>
      <c r="U131" s="8">
        <v>815980.61</v>
      </c>
      <c r="V131" s="8">
        <v>815980.61</v>
      </c>
      <c r="W131" s="8">
        <v>815980.61</v>
      </c>
      <c r="X131" s="8">
        <v>846086.03</v>
      </c>
      <c r="Y131" s="8">
        <v>815980.61</v>
      </c>
      <c r="Z131" s="8">
        <v>815980.61</v>
      </c>
      <c r="AA131" s="8">
        <v>815980.61</v>
      </c>
      <c r="AB131" s="8">
        <v>815980.61</v>
      </c>
      <c r="AC131" s="8">
        <v>815980.61</v>
      </c>
      <c r="AD131" s="8">
        <v>264378.7</v>
      </c>
      <c r="AE131" s="8">
        <v>264378.7</v>
      </c>
      <c r="AF131" s="8">
        <v>264378.7</v>
      </c>
      <c r="AG131" s="8">
        <v>264378.7</v>
      </c>
      <c r="AH131" s="8">
        <v>264378.7</v>
      </c>
      <c r="AI131" s="8">
        <v>264378.7</v>
      </c>
      <c r="AJ131" s="8">
        <v>264378.7</v>
      </c>
      <c r="AK131" s="8">
        <v>264378.7</v>
      </c>
      <c r="AL131" s="8">
        <v>264378.7</v>
      </c>
      <c r="AM131" s="8">
        <v>264378.7</v>
      </c>
      <c r="AN131" s="8">
        <v>264378.7</v>
      </c>
      <c r="AO131" s="8">
        <v>264378.7</v>
      </c>
      <c r="AP131" s="8">
        <v>22623.759999999998</v>
      </c>
      <c r="AQ131" s="8">
        <v>22623.759999999998</v>
      </c>
      <c r="AR131" s="8">
        <v>22623.759999999998</v>
      </c>
      <c r="AS131" s="8">
        <v>22623.759999999998</v>
      </c>
      <c r="AT131" s="8">
        <v>22623.759999999998</v>
      </c>
      <c r="AU131" s="8">
        <v>22623.759999999998</v>
      </c>
      <c r="AV131" s="8">
        <v>22623.759999999998</v>
      </c>
      <c r="AW131" s="8">
        <v>22623.759999999998</v>
      </c>
      <c r="AX131" s="8">
        <v>22623.759999999998</v>
      </c>
      <c r="AY131" s="8">
        <v>-4804.29</v>
      </c>
      <c r="AZ131" s="8">
        <v>-4804.29</v>
      </c>
      <c r="BA131" s="8">
        <v>-4804.29</v>
      </c>
      <c r="BB131" s="8">
        <v>97242.87</v>
      </c>
      <c r="BC131" s="8">
        <v>97242.87</v>
      </c>
      <c r="BD131" s="8">
        <v>97242.87</v>
      </c>
      <c r="BE131" s="8">
        <v>97242.87</v>
      </c>
      <c r="BF131" s="8">
        <v>97242.87</v>
      </c>
      <c r="BG131" s="8">
        <v>97242.87</v>
      </c>
      <c r="BH131" s="8">
        <v>97242.87</v>
      </c>
      <c r="BI131" s="8">
        <v>97242.87</v>
      </c>
      <c r="BJ131" s="8">
        <v>97242.87</v>
      </c>
      <c r="BK131" s="8">
        <v>1215829.3899999999</v>
      </c>
      <c r="BL131" s="8">
        <v>1215829.3899999999</v>
      </c>
      <c r="BM131" s="8">
        <v>1215829.3899999999</v>
      </c>
      <c r="BN131" s="8">
        <v>1432843.87</v>
      </c>
      <c r="BO131" s="8">
        <v>1432843.87</v>
      </c>
      <c r="BP131" s="8">
        <v>1432843.87</v>
      </c>
      <c r="BQ131" s="8">
        <v>1432843.87</v>
      </c>
      <c r="BR131" s="8">
        <v>1432843.87</v>
      </c>
      <c r="BS131" s="8">
        <v>1432843.87</v>
      </c>
      <c r="BT131" s="8">
        <v>1432843.87</v>
      </c>
      <c r="BU131" s="8">
        <v>1432843.87</v>
      </c>
      <c r="BV131" s="8">
        <v>1432843.87</v>
      </c>
      <c r="BW131" s="8">
        <v>1432843.87</v>
      </c>
      <c r="BX131" s="8">
        <v>1432843.87</v>
      </c>
      <c r="BY131" s="8">
        <v>1432843.87</v>
      </c>
      <c r="BZ131" s="8">
        <v>1819392.42</v>
      </c>
      <c r="CA131" s="8">
        <v>1819392.42</v>
      </c>
      <c r="CB131" s="8">
        <v>1819392.42</v>
      </c>
      <c r="CC131" s="8">
        <v>1819392.42</v>
      </c>
      <c r="CD131" s="8">
        <v>1819392.42</v>
      </c>
      <c r="CE131" s="8">
        <v>1819392.42</v>
      </c>
      <c r="CF131" s="8">
        <v>1879135.42</v>
      </c>
      <c r="CG131" s="8">
        <v>1879135.42</v>
      </c>
      <c r="CH131" s="8">
        <v>1879135.42</v>
      </c>
      <c r="CI131" s="8">
        <v>1879135.42</v>
      </c>
      <c r="CJ131" s="8">
        <v>1879135.42</v>
      </c>
      <c r="CK131" s="8">
        <v>1879135.42</v>
      </c>
      <c r="CL131" s="8">
        <v>2552015.42</v>
      </c>
      <c r="CM131" s="8">
        <v>2552015.42</v>
      </c>
      <c r="CN131" s="8">
        <v>2552015.42</v>
      </c>
      <c r="CO131" s="8">
        <v>2552015.42</v>
      </c>
      <c r="CP131" s="8">
        <v>2552015.42</v>
      </c>
      <c r="CQ131" s="8">
        <v>2552015.42</v>
      </c>
      <c r="CR131" s="8">
        <v>2552015.42</v>
      </c>
      <c r="CS131" s="8">
        <v>2552015.42</v>
      </c>
      <c r="CT131" s="8">
        <v>2552015.42</v>
      </c>
      <c r="CU131" s="8">
        <v>2552015.42</v>
      </c>
      <c r="CV131" s="8">
        <v>2552015.42</v>
      </c>
      <c r="CW131" s="8">
        <v>2552015.42</v>
      </c>
      <c r="CX131" s="8">
        <v>2711243.42</v>
      </c>
      <c r="CY131" s="8">
        <v>2711243.42</v>
      </c>
      <c r="CZ131" s="8">
        <v>2711243.42</v>
      </c>
    </row>
    <row r="132" spans="1:132">
      <c r="A132" s="2" t="s">
        <v>2</v>
      </c>
      <c r="D132" s="2">
        <v>2820</v>
      </c>
      <c r="E132" s="8">
        <v>-31429987.129999999</v>
      </c>
      <c r="F132" s="8">
        <v>-34820040.399999999</v>
      </c>
      <c r="G132" s="8">
        <v>-34820040.399999999</v>
      </c>
      <c r="H132" s="8">
        <v>-34820040.399999999</v>
      </c>
      <c r="I132" s="8">
        <v>-34820040.399999999</v>
      </c>
      <c r="J132" s="8">
        <v>-34820040.399999999</v>
      </c>
      <c r="K132" s="8">
        <v>-34820040.399999999</v>
      </c>
      <c r="L132" s="8">
        <v>-34820040.399999999</v>
      </c>
      <c r="M132" s="8">
        <v>-34820040.399999999</v>
      </c>
      <c r="N132" s="8">
        <v>-34820040.399999999</v>
      </c>
      <c r="O132" s="8">
        <v>-41993504.07</v>
      </c>
      <c r="P132" s="8">
        <v>-41993504.07</v>
      </c>
      <c r="Q132" s="8">
        <v>-41993504.07</v>
      </c>
      <c r="R132" s="8">
        <v>-47095780.329999998</v>
      </c>
      <c r="S132" s="8">
        <v>-47095780.329999998</v>
      </c>
      <c r="T132" s="8">
        <v>-47095780.329999998</v>
      </c>
      <c r="U132" s="8">
        <v>-47095780.329999998</v>
      </c>
      <c r="V132" s="8">
        <v>-47095780.329999998</v>
      </c>
      <c r="W132" s="8">
        <v>-47095780.329999998</v>
      </c>
      <c r="X132" s="8">
        <v>-47095780.329999998</v>
      </c>
      <c r="Y132" s="8">
        <v>-47095780.329999998</v>
      </c>
      <c r="Z132" s="8">
        <v>-47095780.329999998</v>
      </c>
      <c r="AA132" s="8">
        <v>-47095780.329999998</v>
      </c>
      <c r="AB132" s="8">
        <v>-47095780.329999998</v>
      </c>
      <c r="AC132" s="8">
        <v>-47095780.329999998</v>
      </c>
      <c r="AD132" s="8">
        <v>-53264942.340000004</v>
      </c>
      <c r="AE132" s="8">
        <v>-53264942.340000004</v>
      </c>
      <c r="AF132" s="8">
        <v>-53264942.340000004</v>
      </c>
      <c r="AG132" s="8">
        <v>-53264942.340000004</v>
      </c>
      <c r="AH132" s="8">
        <v>-53264942.340000004</v>
      </c>
      <c r="AI132" s="8">
        <v>-53264942.340000004</v>
      </c>
      <c r="AJ132" s="8">
        <v>-53264942.340000004</v>
      </c>
      <c r="AK132" s="8">
        <v>-53264942.340000004</v>
      </c>
      <c r="AL132" s="8">
        <v>-53264942.340000004</v>
      </c>
      <c r="AM132" s="8">
        <v>-53264942.340000004</v>
      </c>
      <c r="AN132" s="8">
        <v>-53264942.340000004</v>
      </c>
      <c r="AO132" s="8">
        <v>-53264942.340000004</v>
      </c>
      <c r="AP132" s="8">
        <v>-57432672.270000003</v>
      </c>
      <c r="AQ132" s="8">
        <v>-57432672.270000003</v>
      </c>
      <c r="AR132" s="8">
        <v>-57432672.270000003</v>
      </c>
      <c r="AS132" s="8">
        <v>-57432672.270000003</v>
      </c>
      <c r="AT132" s="8">
        <v>-57432672.270000003</v>
      </c>
      <c r="AU132" s="8">
        <v>-57432672.270000003</v>
      </c>
      <c r="AV132" s="8">
        <v>-57570027.270000003</v>
      </c>
      <c r="AW132" s="8">
        <v>-57570027.270000003</v>
      </c>
      <c r="AX132" s="8">
        <v>-57570027.270000003</v>
      </c>
      <c r="AY132" s="8">
        <v>-57675285.270000003</v>
      </c>
      <c r="AZ132" s="8">
        <v>-57675285.270000003</v>
      </c>
      <c r="BA132" s="8">
        <v>-57496208.600000001</v>
      </c>
      <c r="BB132" s="8">
        <v>-63121829.869999997</v>
      </c>
      <c r="BC132" s="8">
        <v>-63121829.869999997</v>
      </c>
      <c r="BD132" s="8">
        <v>-63121829.869999997</v>
      </c>
      <c r="BE132" s="8">
        <v>-63121829.869999997</v>
      </c>
      <c r="BF132" s="8">
        <v>-63121829.869999997</v>
      </c>
      <c r="BG132" s="8">
        <v>-63121829.869999997</v>
      </c>
      <c r="BH132" s="8">
        <v>-63121829.869999997</v>
      </c>
      <c r="BI132" s="8">
        <v>-63121829.869999997</v>
      </c>
      <c r="BJ132" s="8">
        <v>-63121829.869999997</v>
      </c>
      <c r="BK132" s="8">
        <v>-62909637.68</v>
      </c>
      <c r="BL132" s="8">
        <v>-62909637.68</v>
      </c>
      <c r="BM132" s="8">
        <v>-62909637.68</v>
      </c>
      <c r="BN132" s="8">
        <v>-65105020.840000004</v>
      </c>
      <c r="BO132" s="8">
        <v>-65105020.840000004</v>
      </c>
      <c r="BP132" s="8">
        <v>-65105020.840000004</v>
      </c>
      <c r="BQ132" s="8">
        <v>-65105020.840000004</v>
      </c>
      <c r="BR132" s="8">
        <v>-65105020.840000004</v>
      </c>
      <c r="BS132" s="8">
        <v>-65105020.840000004</v>
      </c>
      <c r="BT132" s="8">
        <v>-65105020.840000004</v>
      </c>
      <c r="BU132" s="8">
        <v>-65105020.840000004</v>
      </c>
      <c r="BV132" s="8">
        <v>-65105020.840000004</v>
      </c>
      <c r="BW132" s="8">
        <v>-65105020.840000004</v>
      </c>
      <c r="BX132" s="8">
        <v>-65105020.840000004</v>
      </c>
      <c r="BY132" s="8">
        <v>-65105020.840000004</v>
      </c>
      <c r="BZ132" s="8">
        <v>-73673458.060000002</v>
      </c>
      <c r="CA132" s="8">
        <v>-73673458.060000002</v>
      </c>
      <c r="CB132" s="8">
        <v>-73673458.060000002</v>
      </c>
      <c r="CC132" s="8">
        <v>-73673458.060000002</v>
      </c>
      <c r="CD132" s="8">
        <v>-73673458.060000002</v>
      </c>
      <c r="CE132" s="8">
        <v>-73673458.060000002</v>
      </c>
      <c r="CF132" s="8">
        <v>-73673458.060000002</v>
      </c>
      <c r="CG132" s="8">
        <v>-73673458.060000002</v>
      </c>
      <c r="CH132" s="8">
        <v>-73673458.060000002</v>
      </c>
      <c r="CI132" s="8">
        <v>-73673458.060000002</v>
      </c>
      <c r="CJ132" s="8">
        <v>-73673458.060000002</v>
      </c>
      <c r="CK132" s="8">
        <v>-73673458.060000002</v>
      </c>
      <c r="CL132" s="8">
        <v>-92388928.060000002</v>
      </c>
      <c r="CM132" s="8">
        <v>-92388928.060000002</v>
      </c>
      <c r="CN132" s="8">
        <v>-92388928.060000002</v>
      </c>
      <c r="CO132" s="8">
        <v>-92388928.060000002</v>
      </c>
      <c r="CP132" s="8">
        <v>-92388928.060000002</v>
      </c>
      <c r="CQ132" s="8">
        <v>-92388928.060000002</v>
      </c>
      <c r="CR132" s="8">
        <v>-92388928.060000002</v>
      </c>
      <c r="CS132" s="8">
        <v>-92388928.060000002</v>
      </c>
      <c r="CT132" s="8">
        <v>-92388928.060000002</v>
      </c>
      <c r="CU132" s="8">
        <v>-92388928.060000002</v>
      </c>
      <c r="CV132" s="8">
        <v>-92388928.060000002</v>
      </c>
      <c r="CW132" s="8">
        <v>-92388928.060000002</v>
      </c>
      <c r="CX132" s="8">
        <v>-104900402.06</v>
      </c>
      <c r="CY132" s="8">
        <v>-104900402.06</v>
      </c>
      <c r="CZ132" s="8">
        <v>-104900402.06</v>
      </c>
      <c r="DA132" s="8">
        <f t="shared" ref="DA132:DG132" si="30">SUMIF($B$9:$B$125,$D132,DA$9:DA$126)</f>
        <v>-66268035</v>
      </c>
      <c r="DB132" s="8">
        <f t="shared" si="30"/>
        <v>-66268035</v>
      </c>
      <c r="DC132" s="8">
        <f t="shared" si="30"/>
        <v>-66268035</v>
      </c>
      <c r="DD132" s="8">
        <f t="shared" si="30"/>
        <v>-70393298</v>
      </c>
      <c r="DE132" s="8">
        <f t="shared" si="30"/>
        <v>-70393298</v>
      </c>
      <c r="DF132" s="8">
        <f t="shared" si="30"/>
        <v>-70393298</v>
      </c>
      <c r="DG132" s="8">
        <f t="shared" si="30"/>
        <v>-71332054</v>
      </c>
      <c r="DH132" s="8">
        <f>SUMIF($B$9:$B$125,$D132,DH$9:DH$126)</f>
        <v>-73997402.108422428</v>
      </c>
      <c r="DI132" s="8">
        <f t="shared" ref="DI132:EB132" si="31">SUMIF($B$9:$B$125,$D132,DI$9:DI$126)</f>
        <v>-76309391.189978927</v>
      </c>
      <c r="DJ132" s="8">
        <f t="shared" si="31"/>
        <v>-78668744.351516038</v>
      </c>
      <c r="DK132" s="8">
        <f t="shared" si="31"/>
        <v>-79313578.065603375</v>
      </c>
      <c r="DL132" s="8">
        <f t="shared" si="31"/>
        <v>-80049270.808809906</v>
      </c>
      <c r="DM132" s="8">
        <f t="shared" si="31"/>
        <v>-80791089.958195508</v>
      </c>
      <c r="DN132" s="8">
        <f t="shared" si="31"/>
        <v>-81372740.607186422</v>
      </c>
      <c r="DO132" s="8">
        <f t="shared" si="31"/>
        <v>-81764402.915610537</v>
      </c>
      <c r="DP132" s="8">
        <f t="shared" si="31"/>
        <v>-82081168.145582482</v>
      </c>
      <c r="DQ132" s="8">
        <f t="shared" si="31"/>
        <v>-82464468.652547091</v>
      </c>
      <c r="DR132" s="8">
        <f t="shared" si="31"/>
        <v>-82801658.033668086</v>
      </c>
      <c r="DS132" s="8">
        <f t="shared" si="31"/>
        <v>-83103565.423110873</v>
      </c>
      <c r="DT132" s="8">
        <f t="shared" si="31"/>
        <v>-83392420.91979605</v>
      </c>
      <c r="DU132" s="8">
        <f t="shared" si="31"/>
        <v>-83622352.833377659</v>
      </c>
      <c r="DV132" s="8">
        <f t="shared" si="31"/>
        <v>-83802023.01198858</v>
      </c>
      <c r="DW132" s="8">
        <f t="shared" si="31"/>
        <v>-84098341.779149994</v>
      </c>
      <c r="DX132" s="8">
        <f t="shared" si="31"/>
        <v>-84375882.291798368</v>
      </c>
      <c r="DY132" s="8">
        <f t="shared" si="31"/>
        <v>-84592543.33940962</v>
      </c>
      <c r="DZ132" s="8">
        <f t="shared" si="31"/>
        <v>-84713182.912390664</v>
      </c>
      <c r="EA132" s="8">
        <f t="shared" si="31"/>
        <v>-84764417.495854124</v>
      </c>
      <c r="EB132" s="8">
        <f t="shared" si="31"/>
        <v>-84778101.508996785</v>
      </c>
    </row>
    <row r="133" spans="1:132">
      <c r="A133" s="2" t="s">
        <v>3</v>
      </c>
      <c r="E133" s="8">
        <v>-4350106.07</v>
      </c>
      <c r="F133" s="8">
        <v>-3161725.37</v>
      </c>
      <c r="G133" s="8">
        <v>-3161725.37</v>
      </c>
      <c r="H133" s="8">
        <v>-3161725.37</v>
      </c>
      <c r="I133" s="8">
        <v>-3161725.37</v>
      </c>
      <c r="J133" s="8">
        <v>-3161725.37</v>
      </c>
      <c r="K133" s="8">
        <v>-3161725.37</v>
      </c>
      <c r="L133" s="8">
        <v>-3161725.37</v>
      </c>
      <c r="M133" s="8">
        <v>-3161725.37</v>
      </c>
      <c r="N133" s="8">
        <v>-3161725.37</v>
      </c>
      <c r="O133" s="8">
        <v>-3813089.4</v>
      </c>
      <c r="P133" s="8">
        <v>-3813089.4</v>
      </c>
      <c r="Q133" s="8">
        <v>-3813089.4</v>
      </c>
      <c r="R133" s="8">
        <v>-4276385.71</v>
      </c>
      <c r="S133" s="8">
        <v>-4276385.71</v>
      </c>
      <c r="T133" s="8">
        <v>-4276385.71</v>
      </c>
      <c r="U133" s="8">
        <v>-4276385.71</v>
      </c>
      <c r="V133" s="8">
        <v>-4276385.71</v>
      </c>
      <c r="W133" s="8">
        <v>-4276385.71</v>
      </c>
      <c r="X133" s="8">
        <v>-4276385.71</v>
      </c>
      <c r="Y133" s="8">
        <v>-4276385.71</v>
      </c>
      <c r="Z133" s="8">
        <v>-4276385.71</v>
      </c>
      <c r="AA133" s="8">
        <v>-4276385.71</v>
      </c>
      <c r="AB133" s="8">
        <v>-4276385.71</v>
      </c>
      <c r="AC133" s="8">
        <v>-4276385.71</v>
      </c>
      <c r="AD133" s="8">
        <v>-4836557.26</v>
      </c>
      <c r="AE133" s="8">
        <v>-4836557.26</v>
      </c>
      <c r="AF133" s="8">
        <v>-4836557.26</v>
      </c>
      <c r="AG133" s="8">
        <v>-4836557.26</v>
      </c>
      <c r="AH133" s="8">
        <v>-4836557.26</v>
      </c>
      <c r="AI133" s="8">
        <v>-4836557.26</v>
      </c>
      <c r="AJ133" s="8">
        <v>-4836557.26</v>
      </c>
      <c r="AK133" s="8">
        <v>-4836557.26</v>
      </c>
      <c r="AL133" s="8">
        <v>-4836557.26</v>
      </c>
      <c r="AM133" s="8">
        <v>-4836557.26</v>
      </c>
      <c r="AN133" s="8">
        <v>-4836557.26</v>
      </c>
      <c r="AO133" s="8">
        <v>-4836557.26</v>
      </c>
      <c r="AP133" s="8">
        <v>-3254007.44</v>
      </c>
      <c r="AQ133" s="8">
        <v>-3254007.44</v>
      </c>
      <c r="AR133" s="8">
        <v>-3254007.44</v>
      </c>
      <c r="AS133" s="8">
        <v>-3254007.44</v>
      </c>
      <c r="AT133" s="8">
        <v>-3254007.44</v>
      </c>
      <c r="AU133" s="8">
        <v>-3254007.44</v>
      </c>
      <c r="AV133" s="8">
        <v>-3263244.44</v>
      </c>
      <c r="AW133" s="8">
        <v>-3263244.44</v>
      </c>
      <c r="AX133" s="8">
        <v>-3263244.44</v>
      </c>
      <c r="AY133" s="8">
        <v>-3878747.26</v>
      </c>
      <c r="AZ133" s="8">
        <v>-3878747.26</v>
      </c>
      <c r="BA133" s="8">
        <v>-3866704.09</v>
      </c>
      <c r="BB133" s="8">
        <v>-4245035.34</v>
      </c>
      <c r="BC133" s="8">
        <v>-4245035.34</v>
      </c>
      <c r="BD133" s="8">
        <v>-4245035.34</v>
      </c>
      <c r="BE133" s="8">
        <v>-4245035.34</v>
      </c>
      <c r="BF133" s="8">
        <v>-4245035.34</v>
      </c>
      <c r="BG133" s="8">
        <v>-4245035.34</v>
      </c>
      <c r="BH133" s="8">
        <v>-4245035.34</v>
      </c>
      <c r="BI133" s="8">
        <v>-4245035.34</v>
      </c>
      <c r="BJ133" s="8">
        <v>-4245035.34</v>
      </c>
      <c r="BK133" s="8">
        <v>-4230765.1100000003</v>
      </c>
      <c r="BL133" s="8">
        <v>-4230765.1100000003</v>
      </c>
      <c r="BM133" s="8">
        <v>-4230765.1100000003</v>
      </c>
      <c r="BN133" s="8">
        <v>-4378407.83</v>
      </c>
      <c r="BO133" s="8">
        <v>-4378407.83</v>
      </c>
      <c r="BP133" s="8">
        <v>-4378407.83</v>
      </c>
      <c r="BQ133" s="8">
        <v>-4378407.83</v>
      </c>
      <c r="BR133" s="8">
        <v>-4378407.83</v>
      </c>
      <c r="BS133" s="8">
        <v>-4378407.83</v>
      </c>
      <c r="BT133" s="8">
        <v>-4378407.83</v>
      </c>
      <c r="BU133" s="8">
        <v>-4378407.83</v>
      </c>
      <c r="BV133" s="8">
        <v>-4378407.83</v>
      </c>
      <c r="BW133" s="8">
        <v>-4378407.83</v>
      </c>
      <c r="BX133" s="8">
        <v>-4378407.83</v>
      </c>
      <c r="BY133" s="8">
        <v>-4378407.83</v>
      </c>
      <c r="BZ133" s="8">
        <v>-4954647.76</v>
      </c>
      <c r="CA133" s="8">
        <v>-4954647.76</v>
      </c>
      <c r="CB133" s="8">
        <v>-4954647.76</v>
      </c>
      <c r="CC133" s="8">
        <v>-4954647.76</v>
      </c>
      <c r="CD133" s="8">
        <v>-4954647.76</v>
      </c>
      <c r="CE133" s="8">
        <v>-4954647.76</v>
      </c>
      <c r="CF133" s="8">
        <v>-4954647.76</v>
      </c>
      <c r="CG133" s="8">
        <v>-4954647.76</v>
      </c>
      <c r="CH133" s="8">
        <v>-4954647.76</v>
      </c>
      <c r="CI133" s="8">
        <v>-4954647.76</v>
      </c>
      <c r="CJ133" s="8">
        <v>-4954647.76</v>
      </c>
      <c r="CK133" s="8">
        <v>-4954647.76</v>
      </c>
      <c r="CL133" s="8">
        <v>-6214197.7599999998</v>
      </c>
      <c r="CM133" s="8">
        <v>-6214197.7599999998</v>
      </c>
      <c r="CN133" s="8">
        <v>-6214197.7599999998</v>
      </c>
      <c r="CO133" s="8">
        <v>-6214197.7599999998</v>
      </c>
      <c r="CP133" s="8">
        <v>-6214197.7599999998</v>
      </c>
      <c r="CQ133" s="8">
        <v>-6214197.7599999998</v>
      </c>
      <c r="CR133" s="8">
        <v>-6214197.7599999998</v>
      </c>
      <c r="CS133" s="8">
        <v>-6214197.7599999998</v>
      </c>
      <c r="CT133" s="8">
        <v>-6214197.7599999998</v>
      </c>
      <c r="CU133" s="8">
        <v>-6214197.7599999998</v>
      </c>
      <c r="CV133" s="8">
        <v>-6214197.7599999998</v>
      </c>
      <c r="CW133" s="8">
        <v>-6214197.7599999998</v>
      </c>
      <c r="CX133" s="8">
        <v>-7055737.7599999998</v>
      </c>
      <c r="CY133" s="8">
        <v>-7055737.7599999998</v>
      </c>
      <c r="CZ133" s="8">
        <v>-7055737.7599999998</v>
      </c>
    </row>
    <row r="134" spans="1:132">
      <c r="A134" s="2" t="s">
        <v>4</v>
      </c>
      <c r="D134" s="2">
        <v>2830</v>
      </c>
      <c r="E134" s="8">
        <v>-148084.70000000001</v>
      </c>
      <c r="F134" s="8">
        <v>-6518462.71</v>
      </c>
      <c r="G134" s="8">
        <v>-6518462.71</v>
      </c>
      <c r="H134" s="8">
        <v>-6518462.71</v>
      </c>
      <c r="I134" s="8">
        <v>-6518462.71</v>
      </c>
      <c r="J134" s="8">
        <v>-6518462.71</v>
      </c>
      <c r="K134" s="8">
        <v>-6518462.71</v>
      </c>
      <c r="L134" s="8">
        <v>-6518462.71</v>
      </c>
      <c r="M134" s="8">
        <v>-6518462.71</v>
      </c>
      <c r="N134" s="8">
        <v>-6518462.71</v>
      </c>
      <c r="O134" s="8">
        <v>-6518462.71</v>
      </c>
      <c r="P134" s="8">
        <v>-6518462.71</v>
      </c>
      <c r="Q134" s="8">
        <v>-6518462.71</v>
      </c>
      <c r="R134" s="8">
        <v>-7352094.5300000003</v>
      </c>
      <c r="S134" s="8">
        <v>-7352094.5300000003</v>
      </c>
      <c r="T134" s="8">
        <v>-7352094.5300000003</v>
      </c>
      <c r="U134" s="8">
        <v>-7352094.5300000003</v>
      </c>
      <c r="V134" s="8">
        <v>-7352094.5300000003</v>
      </c>
      <c r="W134" s="8">
        <v>-7352094.5300000003</v>
      </c>
      <c r="X134" s="8">
        <v>-7352094.5300000003</v>
      </c>
      <c r="Y134" s="8">
        <v>-7352094.5300000003</v>
      </c>
      <c r="Z134" s="8">
        <v>-7352094.5300000003</v>
      </c>
      <c r="AA134" s="8">
        <v>-7352094.5300000003</v>
      </c>
      <c r="AB134" s="8">
        <v>-7352094.5300000003</v>
      </c>
      <c r="AC134" s="8">
        <v>-7352094.5300000003</v>
      </c>
      <c r="AD134" s="8">
        <v>-1990524.65</v>
      </c>
      <c r="AE134" s="8">
        <v>-1990524.65</v>
      </c>
      <c r="AF134" s="8">
        <v>-1990524.65</v>
      </c>
      <c r="AG134" s="8">
        <v>-1990524.65</v>
      </c>
      <c r="AH134" s="8">
        <v>-1990524.65</v>
      </c>
      <c r="AI134" s="8">
        <v>-1990524.65</v>
      </c>
      <c r="AJ134" s="8">
        <v>-1990524.65</v>
      </c>
      <c r="AK134" s="8">
        <v>-1990524.65</v>
      </c>
      <c r="AL134" s="8">
        <v>-1990524.65</v>
      </c>
      <c r="AM134" s="8">
        <v>-1990524.65</v>
      </c>
      <c r="AN134" s="8">
        <v>-1990524.65</v>
      </c>
      <c r="AO134" s="8">
        <v>-1990524.65</v>
      </c>
      <c r="AP134" s="8">
        <v>-1266125.3899999999</v>
      </c>
      <c r="AQ134" s="8">
        <v>-1266125.3899999999</v>
      </c>
      <c r="AR134" s="8">
        <v>-1266125.3899999999</v>
      </c>
      <c r="AS134" s="8">
        <v>-1266125.3899999999</v>
      </c>
      <c r="AT134" s="8">
        <v>-1266125.3899999999</v>
      </c>
      <c r="AU134" s="8">
        <v>-1266125.3899999999</v>
      </c>
      <c r="AV134" s="8">
        <v>-1266125.3899999999</v>
      </c>
      <c r="AW134" s="8">
        <v>-1266125.3899999999</v>
      </c>
      <c r="AX134" s="8">
        <v>-1266125.3899999999</v>
      </c>
      <c r="AY134" s="8">
        <v>-1209984.03</v>
      </c>
      <c r="AZ134" s="8">
        <v>-1209984.03</v>
      </c>
      <c r="BA134" s="8">
        <v>-1209984.03</v>
      </c>
      <c r="BB134" s="8">
        <v>-1137217.72</v>
      </c>
      <c r="BC134" s="8">
        <v>-1137217.72</v>
      </c>
      <c r="BD134" s="8">
        <v>-1137217.72</v>
      </c>
      <c r="BE134" s="8">
        <v>-1137217.72</v>
      </c>
      <c r="BF134" s="8">
        <v>-1137217.72</v>
      </c>
      <c r="BG134" s="8">
        <v>-1137217.72</v>
      </c>
      <c r="BH134" s="8">
        <v>-1137217.72</v>
      </c>
      <c r="BI134" s="8">
        <v>-1137217.72</v>
      </c>
      <c r="BJ134" s="8">
        <v>-1137217.72</v>
      </c>
      <c r="BK134" s="8">
        <v>-1465818.84</v>
      </c>
      <c r="BL134" s="8">
        <v>-1465818.84</v>
      </c>
      <c r="BM134" s="8">
        <v>-1465818.84</v>
      </c>
      <c r="BN134" s="8">
        <v>-1242976.77</v>
      </c>
      <c r="BO134" s="8">
        <v>-1242976.77</v>
      </c>
      <c r="BP134" s="8">
        <v>-1242976.77</v>
      </c>
      <c r="BQ134" s="8">
        <v>-1242976.77</v>
      </c>
      <c r="BR134" s="8">
        <v>-1242976.77</v>
      </c>
      <c r="BS134" s="8">
        <v>-1242976.77</v>
      </c>
      <c r="BT134" s="8">
        <v>-1242976.77</v>
      </c>
      <c r="BU134" s="8">
        <v>-1242976.77</v>
      </c>
      <c r="BV134" s="8">
        <v>-1242976.77</v>
      </c>
      <c r="BW134" s="8">
        <v>-1242976.77</v>
      </c>
      <c r="BX134" s="8">
        <v>-1242976.77</v>
      </c>
      <c r="BY134" s="8">
        <v>-1242976.77</v>
      </c>
      <c r="BZ134" s="8">
        <v>-924021.41</v>
      </c>
      <c r="CA134" s="8">
        <v>-924021.41</v>
      </c>
      <c r="CB134" s="8">
        <v>-924021.41</v>
      </c>
      <c r="CC134" s="8">
        <v>-924021.41</v>
      </c>
      <c r="CD134" s="8">
        <v>-924021.41</v>
      </c>
      <c r="CE134" s="8">
        <v>-924021.41</v>
      </c>
      <c r="CF134" s="8">
        <v>-924021.41</v>
      </c>
      <c r="CG134" s="8">
        <v>-924021.41</v>
      </c>
      <c r="CH134" s="8">
        <v>-924021.41</v>
      </c>
      <c r="CI134" s="8">
        <v>-924021.41</v>
      </c>
      <c r="CJ134" s="8">
        <v>-924021.41</v>
      </c>
      <c r="CK134" s="8">
        <v>-924021.41</v>
      </c>
      <c r="CL134" s="8">
        <v>-780542.41</v>
      </c>
      <c r="CM134" s="8">
        <v>-780542.41</v>
      </c>
      <c r="CN134" s="8">
        <v>-780542.41</v>
      </c>
      <c r="CO134" s="8">
        <v>-780542.41</v>
      </c>
      <c r="CP134" s="8">
        <v>-780542.41</v>
      </c>
      <c r="CQ134" s="8">
        <v>-780542.41</v>
      </c>
      <c r="CR134" s="8">
        <v>-780542.41</v>
      </c>
      <c r="CS134" s="8">
        <v>-780542.41</v>
      </c>
      <c r="CT134" s="8">
        <v>-780542.41</v>
      </c>
      <c r="CU134" s="8">
        <v>-780542.41</v>
      </c>
      <c r="CV134" s="8">
        <v>-780542.41</v>
      </c>
      <c r="CW134" s="8">
        <v>-780542.41</v>
      </c>
      <c r="CX134" s="8">
        <v>-3925004.41</v>
      </c>
      <c r="CY134" s="8">
        <v>-3925004.41</v>
      </c>
      <c r="CZ134" s="8">
        <v>-3925004.41</v>
      </c>
      <c r="DA134" s="8">
        <f t="shared" ref="DA134:DG134" si="32">SUMIF($B$9:$B$125,$D134,DA$9:DA$126)</f>
        <v>-7784</v>
      </c>
      <c r="DB134" s="8">
        <f t="shared" si="32"/>
        <v>-7784</v>
      </c>
      <c r="DC134" s="8">
        <f t="shared" si="32"/>
        <v>-7784</v>
      </c>
      <c r="DD134" s="8">
        <f t="shared" si="32"/>
        <v>-7784</v>
      </c>
      <c r="DE134" s="8">
        <f t="shared" si="32"/>
        <v>-7784</v>
      </c>
      <c r="DF134" s="8">
        <f t="shared" si="32"/>
        <v>-7784</v>
      </c>
      <c r="DG134" s="8">
        <f t="shared" si="32"/>
        <v>-47285</v>
      </c>
      <c r="DH134" s="8">
        <f>SUMIF($B$9:$B$125,$D134,DH$9:DH$126)</f>
        <v>-47285</v>
      </c>
      <c r="DI134" s="8">
        <f t="shared" ref="DI134:EB134" si="33">SUMIF($B$9:$B$125,$D134,DI$9:DI$126)</f>
        <v>-47285</v>
      </c>
      <c r="DJ134" s="8">
        <f t="shared" si="33"/>
        <v>-47285</v>
      </c>
      <c r="DK134" s="8">
        <f t="shared" si="33"/>
        <v>-47285</v>
      </c>
      <c r="DL134" s="8">
        <f t="shared" si="33"/>
        <v>-47285</v>
      </c>
      <c r="DM134" s="8">
        <f t="shared" si="33"/>
        <v>-47285</v>
      </c>
      <c r="DN134" s="8">
        <f t="shared" si="33"/>
        <v>-47285</v>
      </c>
      <c r="DO134" s="8">
        <f t="shared" si="33"/>
        <v>-47285</v>
      </c>
      <c r="DP134" s="8">
        <f t="shared" si="33"/>
        <v>-47285</v>
      </c>
      <c r="DQ134" s="8">
        <f t="shared" si="33"/>
        <v>-47285</v>
      </c>
      <c r="DR134" s="8">
        <f t="shared" si="33"/>
        <v>-47285</v>
      </c>
      <c r="DS134" s="8">
        <f t="shared" si="33"/>
        <v>-47285</v>
      </c>
      <c r="DT134" s="8">
        <f t="shared" si="33"/>
        <v>-47285</v>
      </c>
      <c r="DU134" s="8">
        <f t="shared" si="33"/>
        <v>-47285</v>
      </c>
      <c r="DV134" s="8">
        <f t="shared" si="33"/>
        <v>-47285</v>
      </c>
      <c r="DW134" s="8">
        <f t="shared" si="33"/>
        <v>-47285</v>
      </c>
      <c r="DX134" s="8">
        <f t="shared" si="33"/>
        <v>-47285</v>
      </c>
      <c r="DY134" s="8">
        <f t="shared" si="33"/>
        <v>-47285</v>
      </c>
      <c r="DZ134" s="8">
        <f t="shared" si="33"/>
        <v>-47285</v>
      </c>
      <c r="EA134" s="8">
        <f t="shared" si="33"/>
        <v>-47285</v>
      </c>
      <c r="EB134" s="8">
        <f t="shared" si="33"/>
        <v>-47285</v>
      </c>
    </row>
    <row r="135" spans="1:132">
      <c r="A135" s="2" t="s">
        <v>5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 t="s">
        <v>232</v>
      </c>
      <c r="BV135" s="8" t="s">
        <v>232</v>
      </c>
      <c r="BW135" s="8" t="s">
        <v>232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/>
      <c r="DB135" s="8"/>
      <c r="DC135" s="8"/>
      <c r="DD135" s="8"/>
      <c r="DE135" s="8"/>
      <c r="DF135" s="8"/>
      <c r="DG135" s="8"/>
    </row>
    <row r="136" spans="1:132">
      <c r="A136" s="2" t="s">
        <v>6</v>
      </c>
      <c r="E136" s="8">
        <v>-20495.84</v>
      </c>
      <c r="F136" s="8">
        <v>-591888.71</v>
      </c>
      <c r="G136" s="8">
        <v>-591888.71</v>
      </c>
      <c r="H136" s="8">
        <v>-591888.71</v>
      </c>
      <c r="I136" s="8">
        <v>-591888.71</v>
      </c>
      <c r="J136" s="8">
        <v>-591888.71</v>
      </c>
      <c r="K136" s="8">
        <v>-591888.71</v>
      </c>
      <c r="L136" s="8">
        <v>-591888.71</v>
      </c>
      <c r="M136" s="8">
        <v>-591888.71</v>
      </c>
      <c r="N136" s="8">
        <v>-591888.71</v>
      </c>
      <c r="O136" s="8">
        <v>-591888.71</v>
      </c>
      <c r="P136" s="8">
        <v>-591888.71</v>
      </c>
      <c r="Q136" s="8">
        <v>-591888.71</v>
      </c>
      <c r="R136" s="8">
        <v>-667584.06000000006</v>
      </c>
      <c r="S136" s="8">
        <v>-667584.06000000006</v>
      </c>
      <c r="T136" s="8">
        <v>-667584.06000000006</v>
      </c>
      <c r="U136" s="8">
        <v>-667584.06000000006</v>
      </c>
      <c r="V136" s="8">
        <v>-667584.06000000006</v>
      </c>
      <c r="W136" s="8">
        <v>-667584.06000000006</v>
      </c>
      <c r="X136" s="8">
        <v>-667584.06000000006</v>
      </c>
      <c r="Y136" s="8">
        <v>-667584.06000000006</v>
      </c>
      <c r="Z136" s="8">
        <v>-667584.06000000006</v>
      </c>
      <c r="AA136" s="8">
        <v>-667584.06000000006</v>
      </c>
      <c r="AB136" s="8">
        <v>-667584.06000000006</v>
      </c>
      <c r="AC136" s="8">
        <v>-667584.06000000006</v>
      </c>
      <c r="AD136" s="8">
        <v>-180743.39</v>
      </c>
      <c r="AE136" s="8">
        <v>-180743.39</v>
      </c>
      <c r="AF136" s="8">
        <v>-180743.39</v>
      </c>
      <c r="AG136" s="8">
        <v>-180743.39</v>
      </c>
      <c r="AH136" s="8">
        <v>-180743.39</v>
      </c>
      <c r="AI136" s="8">
        <v>-180743.39</v>
      </c>
      <c r="AJ136" s="8">
        <v>-180743.39</v>
      </c>
      <c r="AK136" s="8">
        <v>-180743.39</v>
      </c>
      <c r="AL136" s="8">
        <v>-180743.39</v>
      </c>
      <c r="AM136" s="8">
        <v>-180743.39</v>
      </c>
      <c r="AN136" s="8">
        <v>-180743.39</v>
      </c>
      <c r="AO136" s="8">
        <v>-180743.39</v>
      </c>
      <c r="AP136" s="8">
        <v>-85148.77</v>
      </c>
      <c r="AQ136" s="8">
        <v>-85148.77</v>
      </c>
      <c r="AR136" s="8">
        <v>-85148.77</v>
      </c>
      <c r="AS136" s="8">
        <v>-85148.77</v>
      </c>
      <c r="AT136" s="8">
        <v>-85148.77</v>
      </c>
      <c r="AU136" s="8">
        <v>-85148.77</v>
      </c>
      <c r="AV136" s="8">
        <v>-85148.77</v>
      </c>
      <c r="AW136" s="8">
        <v>-85148.77</v>
      </c>
      <c r="AX136" s="8">
        <v>-85148.77</v>
      </c>
      <c r="AY136" s="8">
        <v>-81373.19</v>
      </c>
      <c r="AZ136" s="8">
        <v>-81373.19</v>
      </c>
      <c r="BA136" s="8">
        <v>-81373.19</v>
      </c>
      <c r="BB136" s="8">
        <v>-76479.55</v>
      </c>
      <c r="BC136" s="8">
        <v>-76479.55</v>
      </c>
      <c r="BD136" s="8">
        <v>-76479.55</v>
      </c>
      <c r="BE136" s="8">
        <v>-76479.55</v>
      </c>
      <c r="BF136" s="8">
        <v>-76479.55</v>
      </c>
      <c r="BG136" s="8">
        <v>-76479.55</v>
      </c>
      <c r="BH136" s="8">
        <v>-76479.55</v>
      </c>
      <c r="BI136" s="8">
        <v>-76479.55</v>
      </c>
      <c r="BJ136" s="8">
        <v>-76479.55</v>
      </c>
      <c r="BK136" s="8">
        <v>-98578.46</v>
      </c>
      <c r="BL136" s="8">
        <v>-98578.46</v>
      </c>
      <c r="BM136" s="8">
        <v>-98578.46</v>
      </c>
      <c r="BN136" s="8">
        <v>-83592</v>
      </c>
      <c r="BO136" s="8">
        <v>-83592</v>
      </c>
      <c r="BP136" s="8">
        <v>-83592</v>
      </c>
      <c r="BQ136" s="8">
        <v>-83592</v>
      </c>
      <c r="BR136" s="8">
        <v>-83592</v>
      </c>
      <c r="BS136" s="8">
        <v>-83592</v>
      </c>
      <c r="BT136" s="8">
        <v>-83592</v>
      </c>
      <c r="BU136" s="8">
        <v>-83592</v>
      </c>
      <c r="BV136" s="8">
        <v>-83592</v>
      </c>
      <c r="BW136" s="8">
        <v>-83592</v>
      </c>
      <c r="BX136" s="8">
        <v>-83592</v>
      </c>
      <c r="BY136" s="8">
        <v>-83592</v>
      </c>
      <c r="BZ136" s="8">
        <v>-62141.79</v>
      </c>
      <c r="CA136" s="8">
        <v>-62141.79</v>
      </c>
      <c r="CB136" s="8">
        <v>-62141.79</v>
      </c>
      <c r="CC136" s="8">
        <v>-62141.79</v>
      </c>
      <c r="CD136" s="8">
        <v>-62141.79</v>
      </c>
      <c r="CE136" s="8">
        <v>-62141.79</v>
      </c>
      <c r="CF136" s="8">
        <v>-62141.79</v>
      </c>
      <c r="CG136" s="8">
        <v>-62141.79</v>
      </c>
      <c r="CH136" s="8">
        <v>-62141.79</v>
      </c>
      <c r="CI136" s="8">
        <v>-62141.79</v>
      </c>
      <c r="CJ136" s="8">
        <v>-62141.79</v>
      </c>
      <c r="CK136" s="8">
        <v>-62141.79</v>
      </c>
      <c r="CL136" s="8">
        <v>-51093.79</v>
      </c>
      <c r="CM136" s="8">
        <v>-51093.79</v>
      </c>
      <c r="CN136" s="8">
        <v>-51093.79</v>
      </c>
      <c r="CO136" s="8">
        <v>-51093.79</v>
      </c>
      <c r="CP136" s="8">
        <v>-51093.79</v>
      </c>
      <c r="CQ136" s="8">
        <v>-51093.79</v>
      </c>
      <c r="CR136" s="8">
        <v>-51093.79</v>
      </c>
      <c r="CS136" s="8">
        <v>-51093.79</v>
      </c>
      <c r="CT136" s="8">
        <v>-51093.79</v>
      </c>
      <c r="CU136" s="8">
        <v>-51093.79</v>
      </c>
      <c r="CV136" s="8">
        <v>-51093.79</v>
      </c>
      <c r="CW136" s="8">
        <v>-51093.79</v>
      </c>
      <c r="CX136" s="8">
        <v>-264000.78999999998</v>
      </c>
      <c r="CY136" s="8">
        <v>-264000.78999999998</v>
      </c>
      <c r="CZ136" s="8">
        <v>-264000.78999999998</v>
      </c>
      <c r="DA136" s="8"/>
      <c r="DB136" s="8"/>
      <c r="DC136" s="8"/>
      <c r="DD136" s="8"/>
      <c r="DE136" s="8"/>
      <c r="DF136" s="8"/>
      <c r="DG136" s="8"/>
    </row>
    <row r="137" spans="1:132">
      <c r="A137" s="2" t="s">
        <v>230</v>
      </c>
      <c r="E137" s="18">
        <v>-36756481.920000002</v>
      </c>
      <c r="F137" s="18">
        <v>-36001002.589999996</v>
      </c>
      <c r="G137" s="18">
        <v>-36001002.589999996</v>
      </c>
      <c r="H137" s="18">
        <v>-36001002.589999996</v>
      </c>
      <c r="I137" s="18">
        <v>-36001002.589999996</v>
      </c>
      <c r="J137" s="18">
        <v>-36001002.589999996</v>
      </c>
      <c r="K137" s="18">
        <v>-36001002.589999996</v>
      </c>
      <c r="L137" s="18">
        <v>-36001002.589999996</v>
      </c>
      <c r="M137" s="18">
        <v>-36001002.589999996</v>
      </c>
      <c r="N137" s="18">
        <v>-36001002.589999996</v>
      </c>
      <c r="O137" s="18">
        <v>-43809705.689999998</v>
      </c>
      <c r="P137" s="18">
        <v>-43809705.689999998</v>
      </c>
      <c r="Q137" s="18">
        <v>-43809705.689999998</v>
      </c>
      <c r="R137" s="18">
        <v>-49589480.140000001</v>
      </c>
      <c r="S137" s="18">
        <v>-49589480.140000001</v>
      </c>
      <c r="T137" s="18">
        <v>-49589480.140000001</v>
      </c>
      <c r="U137" s="18">
        <v>-49589480.140000001</v>
      </c>
      <c r="V137" s="18">
        <v>-49589480.140000001</v>
      </c>
      <c r="W137" s="18">
        <v>-49589480.140000001</v>
      </c>
      <c r="X137" s="18">
        <v>-49227824.090000004</v>
      </c>
      <c r="Y137" s="18">
        <v>-49589480.140000001</v>
      </c>
      <c r="Z137" s="18">
        <v>-49589480.140000001</v>
      </c>
      <c r="AA137" s="18">
        <v>-49589480.140000001</v>
      </c>
      <c r="AB137" s="18">
        <v>-49589480.140000001</v>
      </c>
      <c r="AC137" s="18">
        <v>-49589480.140000001</v>
      </c>
      <c r="AD137" s="18">
        <v>-57096789.759999998</v>
      </c>
      <c r="AE137" s="18">
        <v>-57096789.759999998</v>
      </c>
      <c r="AF137" s="18">
        <v>-57096789.759999998</v>
      </c>
      <c r="AG137" s="18">
        <v>-57096789.759999998</v>
      </c>
      <c r="AH137" s="18">
        <v>-57096789.759999998</v>
      </c>
      <c r="AI137" s="18">
        <v>-57096789.759999998</v>
      </c>
      <c r="AJ137" s="18">
        <v>-57096789.759999998</v>
      </c>
      <c r="AK137" s="18">
        <v>-57096789.759999998</v>
      </c>
      <c r="AL137" s="18">
        <v>-57096789.759999998</v>
      </c>
      <c r="AM137" s="18">
        <v>-57096789.759999998</v>
      </c>
      <c r="AN137" s="18">
        <v>-57096789.759999998</v>
      </c>
      <c r="AO137" s="18">
        <v>-57096789.759999998</v>
      </c>
      <c r="AP137" s="18">
        <v>-61678924.550000004</v>
      </c>
      <c r="AQ137" s="18">
        <v>-61678924.550000004</v>
      </c>
      <c r="AR137" s="18">
        <v>-61678924.550000004</v>
      </c>
      <c r="AS137" s="18">
        <v>-61678924.550000004</v>
      </c>
      <c r="AT137" s="18">
        <v>-61678924.550000004</v>
      </c>
      <c r="AU137" s="18">
        <v>-61678924.550000004</v>
      </c>
      <c r="AV137" s="18">
        <v>-61825516.550000004</v>
      </c>
      <c r="AW137" s="18">
        <v>-61825516.550000004</v>
      </c>
      <c r="AX137" s="18">
        <v>-61825516.550000004</v>
      </c>
      <c r="AY137" s="18">
        <v>-62921631.68</v>
      </c>
      <c r="AZ137" s="18">
        <v>-62921631.68</v>
      </c>
      <c r="BA137" s="18">
        <v>-62730511.840000004</v>
      </c>
      <c r="BB137" s="18">
        <v>-67037360.36999999</v>
      </c>
      <c r="BC137" s="18">
        <v>-67037360.36999999</v>
      </c>
      <c r="BD137" s="18">
        <v>-67037360.36999999</v>
      </c>
      <c r="BE137" s="18">
        <v>-67037360.36999999</v>
      </c>
      <c r="BF137" s="18">
        <v>-67037360.36999999</v>
      </c>
      <c r="BG137" s="18">
        <v>-67037360.36999999</v>
      </c>
      <c r="BH137" s="18">
        <v>-67037360.36999999</v>
      </c>
      <c r="BI137" s="18">
        <v>-67037360.36999999</v>
      </c>
      <c r="BJ137" s="18">
        <v>-67037360.36999999</v>
      </c>
      <c r="BK137" s="18">
        <v>-66446166.900000006</v>
      </c>
      <c r="BL137" s="18">
        <v>-66446166.900000006</v>
      </c>
      <c r="BM137" s="18">
        <v>-66446166.900000006</v>
      </c>
      <c r="BN137" s="18">
        <v>-68905727.099999994</v>
      </c>
      <c r="BO137" s="18">
        <v>-68905727.099999994</v>
      </c>
      <c r="BP137" s="18">
        <v>-68905727.099999994</v>
      </c>
      <c r="BQ137" s="18">
        <v>-68905727.099999994</v>
      </c>
      <c r="BR137" s="18">
        <v>-68905727.099999994</v>
      </c>
      <c r="BS137" s="18">
        <v>-68905727.099999994</v>
      </c>
      <c r="BT137" s="18">
        <v>-68905727.099999994</v>
      </c>
      <c r="BU137" s="18">
        <v>-68905727.099999994</v>
      </c>
      <c r="BV137" s="18">
        <v>-68905727.099999994</v>
      </c>
      <c r="BW137" s="18">
        <v>-68905727.099999994</v>
      </c>
      <c r="BX137" s="22">
        <v>-68905727.099999994</v>
      </c>
      <c r="BY137" s="22">
        <v>-68905727.099999994</v>
      </c>
      <c r="BZ137" s="22">
        <v>-77988859.150000006</v>
      </c>
      <c r="CA137" s="22">
        <v>-77988859.150000006</v>
      </c>
      <c r="CB137" s="22">
        <v>-77988859.150000006</v>
      </c>
      <c r="CC137" s="22">
        <v>-77988859.150000006</v>
      </c>
      <c r="CD137" s="22">
        <v>-77988859.150000006</v>
      </c>
      <c r="CE137" s="22">
        <v>-77988859.150000006</v>
      </c>
      <c r="CF137" s="22">
        <v>-77950026.200000018</v>
      </c>
      <c r="CG137" s="22">
        <v>-77950026.200000018</v>
      </c>
      <c r="CH137" s="22">
        <v>-77950026.200000018</v>
      </c>
      <c r="CI137" s="22">
        <v>-77950026.200000018</v>
      </c>
      <c r="CJ137" s="22">
        <v>-77950026.200000018</v>
      </c>
      <c r="CK137" s="22">
        <v>-77950026.200000018</v>
      </c>
      <c r="CL137" s="22">
        <v>-96915264.200000018</v>
      </c>
      <c r="CM137" s="22">
        <v>-96915264.200000018</v>
      </c>
      <c r="CN137" s="22">
        <v>-96915264.200000018</v>
      </c>
      <c r="CO137" s="22">
        <v>-96915264.200000018</v>
      </c>
      <c r="CP137" s="22">
        <v>-96915264.200000018</v>
      </c>
      <c r="CQ137" s="22">
        <v>-96915264.200000018</v>
      </c>
      <c r="CR137" s="22">
        <v>-96915264.200000018</v>
      </c>
      <c r="CS137" s="22">
        <v>-96915264.200000018</v>
      </c>
      <c r="CT137" s="22">
        <v>-96915264.200000018</v>
      </c>
      <c r="CU137" s="22">
        <v>-96915264.200000018</v>
      </c>
      <c r="CV137" s="22">
        <v>-96915264.200000018</v>
      </c>
      <c r="CW137" s="22">
        <v>-96915264.200000018</v>
      </c>
      <c r="CX137" s="22">
        <v>-112446543.20000002</v>
      </c>
      <c r="CY137" s="22">
        <v>-112446543.20000002</v>
      </c>
      <c r="CZ137" s="22">
        <v>-112446543.20000002</v>
      </c>
      <c r="DA137" s="51">
        <f t="shared" ref="DA137:DG137" si="34">SUM(DA130:DA136)</f>
        <v>-55871561.302042849</v>
      </c>
      <c r="DB137" s="51">
        <f t="shared" si="34"/>
        <v>-55871561.302042849</v>
      </c>
      <c r="DC137" s="51">
        <f t="shared" si="34"/>
        <v>-55871561.302042849</v>
      </c>
      <c r="DD137" s="51">
        <f t="shared" si="34"/>
        <v>-61286647</v>
      </c>
      <c r="DE137" s="51">
        <f t="shared" si="34"/>
        <v>-61286647</v>
      </c>
      <c r="DF137" s="51">
        <f t="shared" si="34"/>
        <v>-61286647</v>
      </c>
      <c r="DG137" s="51">
        <f t="shared" si="34"/>
        <v>-62351086</v>
      </c>
      <c r="DH137" s="51">
        <f>SUM(DH130:DH136)</f>
        <v>-65044408.233381942</v>
      </c>
      <c r="DI137" s="51">
        <f t="shared" ref="DI137:EB137" si="35">SUM(DI130:DI136)</f>
        <v>-67384371.589244008</v>
      </c>
      <c r="DJ137" s="51">
        <f t="shared" si="35"/>
        <v>-69771699.025086671</v>
      </c>
      <c r="DK137" s="51">
        <f t="shared" si="35"/>
        <v>-70444507.013479561</v>
      </c>
      <c r="DL137" s="51">
        <f t="shared" si="35"/>
        <v>-71208174.030991644</v>
      </c>
      <c r="DM137" s="51">
        <f t="shared" si="35"/>
        <v>-71977967.454682797</v>
      </c>
      <c r="DN137" s="51">
        <f t="shared" si="35"/>
        <v>-72587592.377979279</v>
      </c>
      <c r="DO137" s="51">
        <f t="shared" si="35"/>
        <v>-73007228.960708946</v>
      </c>
      <c r="DP137" s="51">
        <f t="shared" si="35"/>
        <v>-73351968.464986444</v>
      </c>
      <c r="DQ137" s="51">
        <f t="shared" si="35"/>
        <v>-73761957.472350955</v>
      </c>
      <c r="DR137" s="51">
        <f t="shared" si="35"/>
        <v>-74123471.515265018</v>
      </c>
      <c r="DS137" s="51">
        <f t="shared" si="35"/>
        <v>-74447415.980752289</v>
      </c>
      <c r="DT137" s="51">
        <f t="shared" si="35"/>
        <v>-74755944.714875117</v>
      </c>
      <c r="DU137" s="51">
        <f t="shared" si="35"/>
        <v>-75003186.027287528</v>
      </c>
      <c r="DV137" s="51">
        <f t="shared" si="35"/>
        <v>-75197878.018980682</v>
      </c>
      <c r="DW137" s="51">
        <f t="shared" si="35"/>
        <v>-75506854.76061748</v>
      </c>
      <c r="DX137" s="51">
        <f t="shared" si="35"/>
        <v>-75794765.661992669</v>
      </c>
      <c r="DY137" s="51">
        <f t="shared" si="35"/>
        <v>-76019433.259723902</v>
      </c>
      <c r="DZ137" s="51">
        <f t="shared" si="35"/>
        <v>-76145715.544218063</v>
      </c>
      <c r="EA137" s="51">
        <f t="shared" si="35"/>
        <v>-76200457.75916265</v>
      </c>
      <c r="EB137" s="51">
        <f t="shared" si="35"/>
        <v>-76215285.565179601</v>
      </c>
    </row>
    <row r="139" spans="1:132" s="4" customFormat="1">
      <c r="A139" s="4" t="s">
        <v>231</v>
      </c>
      <c r="D139" s="1"/>
      <c r="E139" s="1">
        <v>36407048.740000002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-3.841012716293335E-3</v>
      </c>
      <c r="P139" s="1">
        <v>-3.841012716293335E-3</v>
      </c>
      <c r="Q139" s="1">
        <v>-3.841012716293335E-3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1.000000536441803E-2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0.37000000476837158</v>
      </c>
      <c r="AQ139" s="1">
        <v>0.37000000476837158</v>
      </c>
      <c r="AR139" s="1">
        <v>0.37000000476837158</v>
      </c>
      <c r="AS139" s="1">
        <v>0.37000000476837158</v>
      </c>
      <c r="AT139" s="1">
        <v>0.37000000476837158</v>
      </c>
      <c r="AU139" s="1">
        <v>0.37000000476837158</v>
      </c>
      <c r="AV139" s="1">
        <v>-2.4999991059303284E-2</v>
      </c>
      <c r="AW139" s="1">
        <v>-2.4999991059303284E-2</v>
      </c>
      <c r="AX139" s="1">
        <v>-2.4999991059303284E-2</v>
      </c>
      <c r="AY139" s="1">
        <v>0</v>
      </c>
      <c r="AZ139" s="1">
        <v>0</v>
      </c>
      <c r="BA139" s="1">
        <v>0</v>
      </c>
      <c r="BB139" s="1">
        <v>5.0000026822090149E-3</v>
      </c>
      <c r="BC139" s="1">
        <v>5.0000026822090149E-3</v>
      </c>
      <c r="BD139" s="1">
        <v>5.0000026822090149E-3</v>
      </c>
      <c r="BE139" s="1">
        <v>5.0000026822090149E-3</v>
      </c>
      <c r="BF139" s="1">
        <v>5.0000026822090149E-3</v>
      </c>
      <c r="BG139" s="1">
        <v>5.0000026822090149E-3</v>
      </c>
      <c r="BH139" s="1">
        <v>5.0000026822090149E-3</v>
      </c>
      <c r="BI139" s="1">
        <v>5.0000026822090149E-3</v>
      </c>
      <c r="BJ139" s="1">
        <v>5.0000026822090149E-3</v>
      </c>
      <c r="BK139" s="1">
        <v>0</v>
      </c>
      <c r="BL139" s="1">
        <v>0</v>
      </c>
      <c r="BM139" s="1">
        <v>0</v>
      </c>
      <c r="BN139" s="1">
        <v>-4.999995231628418E-3</v>
      </c>
      <c r="BO139" s="1">
        <v>-4.999995231628418E-3</v>
      </c>
      <c r="BP139" s="1">
        <v>-4.999995231628418E-3</v>
      </c>
      <c r="BQ139" s="1">
        <v>-4.999995231628418E-3</v>
      </c>
      <c r="BR139" s="1">
        <v>-4.999995231628418E-3</v>
      </c>
      <c r="BS139" s="1">
        <v>-4.999995231628418E-3</v>
      </c>
      <c r="BT139" s="1">
        <v>-4.999995231628418E-3</v>
      </c>
      <c r="BU139" s="1">
        <v>-4.999995231628418E-3</v>
      </c>
      <c r="BV139" s="1">
        <v>-4.999995231628418E-3</v>
      </c>
      <c r="BW139" s="1">
        <v>-4.999995231628418E-3</v>
      </c>
      <c r="BX139" s="23">
        <v>-4.999995231628418E-3</v>
      </c>
      <c r="BY139" s="23">
        <v>-4.999995231628418E-3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5.0000026822090149E-2</v>
      </c>
      <c r="CG139" s="23">
        <v>5.0000026822090149E-2</v>
      </c>
      <c r="CH139" s="23">
        <v>5.0000026822090149E-2</v>
      </c>
      <c r="CI139" s="23">
        <v>5.0000026822090149E-2</v>
      </c>
      <c r="CJ139" s="23">
        <v>5.0000026822090149E-2</v>
      </c>
      <c r="CK139" s="23">
        <v>5.0000026822090149E-2</v>
      </c>
      <c r="CL139" s="23">
        <v>-2.7999999821186066</v>
      </c>
      <c r="CM139" s="23">
        <v>-2.7999999821186066</v>
      </c>
      <c r="CN139" s="23">
        <v>-2.7999999821186066</v>
      </c>
      <c r="CO139" s="23">
        <v>-2.7999999821186066</v>
      </c>
      <c r="CP139" s="23">
        <v>-2.7999999821186066</v>
      </c>
      <c r="CQ139" s="23">
        <v>-2.7999999821186066</v>
      </c>
      <c r="CR139" s="23">
        <v>-2.7999999821186066</v>
      </c>
      <c r="CS139" s="23">
        <v>-2.7999999821186066</v>
      </c>
      <c r="CT139" s="23">
        <v>-2.7999999821186066</v>
      </c>
      <c r="CU139" s="23">
        <v>-2.7999999821186066</v>
      </c>
      <c r="CV139" s="23">
        <v>-2.7999999821186066</v>
      </c>
      <c r="CW139" s="23">
        <v>-2.7999999821186066</v>
      </c>
      <c r="CX139" s="23">
        <v>-3.7999999821186066</v>
      </c>
      <c r="CY139" s="23">
        <v>-3.7999999821186066</v>
      </c>
      <c r="CZ139" s="23">
        <v>-3.7999999821186066</v>
      </c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</row>
    <row r="140" spans="1:132">
      <c r="A140" s="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36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</row>
    <row r="141" spans="1:132">
      <c r="BC141" s="7"/>
      <c r="BK141" s="37"/>
      <c r="BL141" s="7"/>
      <c r="BM141" s="7"/>
      <c r="BN141" s="7"/>
      <c r="CO141" s="5"/>
      <c r="CZ141" s="44" t="s">
        <v>272</v>
      </c>
    </row>
    <row r="142" spans="1:132">
      <c r="BC142" s="7"/>
      <c r="BK142" s="39"/>
      <c r="BL142" s="7"/>
      <c r="BM142" s="7"/>
      <c r="BN142" s="7"/>
      <c r="CO142" s="5"/>
      <c r="CZ142" s="38" t="s">
        <v>273</v>
      </c>
      <c r="DA142" s="8"/>
      <c r="DB142" s="8"/>
      <c r="DC142" s="8"/>
      <c r="DD142" s="8"/>
      <c r="DE142" s="8"/>
      <c r="DF142" s="8"/>
      <c r="DG142" s="8"/>
      <c r="DH142" s="8"/>
      <c r="DI142" s="8"/>
      <c r="DJ142" s="8"/>
    </row>
    <row r="143" spans="1:132">
      <c r="BC143" s="7"/>
      <c r="BK143" s="7"/>
      <c r="BL143" s="7"/>
      <c r="BM143" s="7"/>
      <c r="BN143" s="7"/>
      <c r="CO143" s="5"/>
      <c r="CZ143" s="38" t="s">
        <v>274</v>
      </c>
      <c r="DA143" s="8"/>
      <c r="DB143" s="8"/>
      <c r="DC143" s="8"/>
      <c r="DD143" s="8"/>
      <c r="DE143" s="8"/>
      <c r="DF143" s="8"/>
      <c r="DG143" s="8"/>
      <c r="DH143" s="8"/>
      <c r="DI143" s="8"/>
      <c r="DJ143" s="8"/>
    </row>
    <row r="144" spans="1:132">
      <c r="BC144" s="7"/>
      <c r="BK144" s="40"/>
      <c r="BL144" s="7"/>
      <c r="BM144" s="7"/>
      <c r="BN144" s="7"/>
      <c r="CZ144" s="45" t="s">
        <v>283</v>
      </c>
    </row>
    <row r="145" spans="55:114">
      <c r="BC145" s="7"/>
      <c r="BK145" s="7"/>
      <c r="BL145" s="7"/>
      <c r="BM145" s="7"/>
      <c r="BN145" s="7"/>
    </row>
    <row r="146" spans="55:114">
      <c r="BC146" s="7"/>
      <c r="BK146" s="37"/>
      <c r="BL146" s="7"/>
      <c r="BM146" s="7"/>
      <c r="BN146" s="7"/>
      <c r="CZ146" s="44" t="s">
        <v>275</v>
      </c>
    </row>
    <row r="147" spans="55:114">
      <c r="BC147" s="7"/>
      <c r="BK147" s="7"/>
      <c r="BL147" s="7"/>
      <c r="BM147" s="7"/>
      <c r="BN147" s="7"/>
      <c r="CZ147" s="38"/>
      <c r="DA147" s="8"/>
      <c r="DB147" s="8"/>
      <c r="DC147" s="8"/>
      <c r="DD147" s="8"/>
      <c r="DE147" s="8"/>
      <c r="DF147" s="8"/>
      <c r="DG147" s="8"/>
      <c r="DH147" s="8"/>
      <c r="DI147" s="8"/>
      <c r="DJ147" s="8"/>
    </row>
    <row r="148" spans="55:114">
      <c r="BC148" s="7"/>
      <c r="BK148" s="7"/>
      <c r="BL148" s="7"/>
      <c r="BM148" s="7"/>
      <c r="BN148" s="7"/>
      <c r="CZ148" s="38"/>
      <c r="DA148" s="8"/>
      <c r="DB148" s="8"/>
      <c r="DC148" s="8"/>
      <c r="DD148" s="8"/>
      <c r="DE148" s="8"/>
      <c r="DF148" s="8"/>
      <c r="DG148" s="8"/>
      <c r="DH148" s="8"/>
      <c r="DI148" s="8"/>
      <c r="DJ148" s="8"/>
    </row>
    <row r="149" spans="55:114">
      <c r="BC149" s="7"/>
      <c r="BK149" s="7"/>
      <c r="BL149" s="7"/>
      <c r="BM149" s="7"/>
      <c r="BN149" s="7"/>
      <c r="CZ149" s="45"/>
    </row>
    <row r="150" spans="55:114">
      <c r="BC150" s="7"/>
      <c r="BK150" s="7"/>
      <c r="BL150" s="7"/>
      <c r="BM150" s="7"/>
      <c r="BN150" s="7"/>
    </row>
    <row r="151" spans="55:114">
      <c r="BC151" s="7"/>
    </row>
    <row r="152" spans="55:114">
      <c r="BC152" s="7"/>
      <c r="CZ152" s="44"/>
    </row>
    <row r="153" spans="55:114">
      <c r="BC153" s="7"/>
      <c r="CZ153" s="38"/>
      <c r="DA153" s="8"/>
      <c r="DB153" s="45"/>
      <c r="DC153" s="8"/>
      <c r="DD153" s="8"/>
      <c r="DE153" s="8"/>
      <c r="DF153" s="8"/>
      <c r="DG153" s="8"/>
      <c r="DH153" s="8"/>
      <c r="DI153" s="8"/>
      <c r="DJ153" s="8"/>
    </row>
    <row r="154" spans="55:114">
      <c r="BC154" s="7"/>
      <c r="CZ154" s="38"/>
      <c r="DA154" s="8"/>
      <c r="DB154" s="45"/>
      <c r="DC154" s="8"/>
      <c r="DD154" s="8"/>
      <c r="DE154" s="8"/>
      <c r="DF154" s="8"/>
      <c r="DG154" s="8"/>
      <c r="DH154" s="8"/>
      <c r="DI154" s="8"/>
      <c r="DJ154" s="8"/>
    </row>
    <row r="155" spans="55:114">
      <c r="BC155" s="7"/>
      <c r="CZ155" s="38"/>
      <c r="DA155" s="46"/>
      <c r="DB155" s="45"/>
      <c r="DC155" s="47"/>
      <c r="DD155" s="47"/>
      <c r="DE155" s="47"/>
      <c r="DF155" s="47"/>
      <c r="DG155" s="47"/>
      <c r="DH155" s="47"/>
      <c r="DI155" s="47"/>
      <c r="DJ155" s="47"/>
    </row>
    <row r="156" spans="55:114">
      <c r="BC156" s="7"/>
      <c r="CZ156" s="45"/>
    </row>
    <row r="157" spans="55:114">
      <c r="BC157" s="7"/>
    </row>
    <row r="158" spans="55:114">
      <c r="BC158" s="7"/>
    </row>
    <row r="159" spans="55:114">
      <c r="BC159" s="7"/>
    </row>
    <row r="160" spans="55:114">
      <c r="BC160" s="7"/>
    </row>
    <row r="161" spans="54:55">
      <c r="BC161" s="7"/>
    </row>
    <row r="162" spans="54:55">
      <c r="BB162" s="2">
        <v>0</v>
      </c>
      <c r="BC162" s="2" t="s">
        <v>235</v>
      </c>
    </row>
    <row r="163" spans="54:55">
      <c r="BB163" s="2">
        <v>0</v>
      </c>
      <c r="BC163" s="2" t="s">
        <v>234</v>
      </c>
    </row>
  </sheetData>
  <conditionalFormatting sqref="D139">
    <cfRule type="cellIs" priority="109" stopIfTrue="1" operator="between">
      <formula>-0.01</formula>
      <formula>-15</formula>
    </cfRule>
    <cfRule type="cellIs" priority="110" stopIfTrue="1" operator="between">
      <formula>0</formula>
      <formula>15</formula>
    </cfRule>
    <cfRule type="cellIs" dxfId="103" priority="111" operator="notBetween">
      <formula>0</formula>
      <formula>-15</formula>
    </cfRule>
    <cfRule type="cellIs" dxfId="102" priority="112" operator="notBetween">
      <formula>0</formula>
      <formula>15</formula>
    </cfRule>
  </conditionalFormatting>
  <conditionalFormatting sqref="CP139:CR139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01" priority="107" stopIfTrue="1" operator="notBetween">
      <formula>0</formula>
      <formula>-20</formula>
    </cfRule>
    <cfRule type="cellIs" dxfId="100" priority="108" operator="notBetween">
      <formula>0</formula>
      <formula>20</formula>
    </cfRule>
  </conditionalFormatting>
  <conditionalFormatting sqref="F139:BA139 BC139:BL139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99" priority="103" stopIfTrue="1" operator="notBetween">
      <formula>0</formula>
      <formula>-20</formula>
    </cfRule>
    <cfRule type="cellIs" dxfId="98" priority="104" operator="notBetween">
      <formula>0</formula>
      <formula>20</formula>
    </cfRule>
  </conditionalFormatting>
  <conditionalFormatting sqref="F139:BA139 BC139:BL139 CP139:CR139">
    <cfRule type="cellIs" priority="97" stopIfTrue="1" operator="between">
      <formula>0</formula>
      <formula>610</formula>
    </cfRule>
    <cfRule type="cellIs" priority="98" stopIfTrue="1" operator="between">
      <formula>0</formula>
      <formula>-610</formula>
    </cfRule>
    <cfRule type="cellIs" dxfId="97" priority="99" stopIfTrue="1" operator="notBetween">
      <formula>0</formula>
      <formula>-610</formula>
    </cfRule>
    <cfRule type="cellIs" dxfId="96" priority="100" operator="notBetween">
      <formula>0</formula>
      <formula>610</formula>
    </cfRule>
  </conditionalFormatting>
  <conditionalFormatting sqref="BM139">
    <cfRule type="cellIs" priority="93" stopIfTrue="1" operator="between">
      <formula>0</formula>
      <formula>20</formula>
    </cfRule>
    <cfRule type="cellIs" priority="94" stopIfTrue="1" operator="between">
      <formula>0</formula>
      <formula>-20</formula>
    </cfRule>
    <cfRule type="cellIs" dxfId="95" priority="95" stopIfTrue="1" operator="notBetween">
      <formula>0</formula>
      <formula>-20</formula>
    </cfRule>
    <cfRule type="cellIs" dxfId="94" priority="96" operator="notBetween">
      <formula>0</formula>
      <formula>20</formula>
    </cfRule>
  </conditionalFormatting>
  <conditionalFormatting sqref="BM139">
    <cfRule type="cellIs" priority="89" stopIfTrue="1" operator="between">
      <formula>0</formula>
      <formula>610</formula>
    </cfRule>
    <cfRule type="cellIs" priority="90" stopIfTrue="1" operator="between">
      <formula>0</formula>
      <formula>-610</formula>
    </cfRule>
    <cfRule type="cellIs" dxfId="93" priority="91" stopIfTrue="1" operator="notBetween">
      <formula>0</formula>
      <formula>-610</formula>
    </cfRule>
    <cfRule type="cellIs" dxfId="92" priority="92" operator="notBetween">
      <formula>0</formula>
      <formula>610</formula>
    </cfRule>
  </conditionalFormatting>
  <conditionalFormatting sqref="BN139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91" priority="87" stopIfTrue="1" operator="notBetween">
      <formula>0</formula>
      <formula>-20</formula>
    </cfRule>
    <cfRule type="cellIs" dxfId="90" priority="88" operator="notBetween">
      <formula>0</formula>
      <formula>20</formula>
    </cfRule>
  </conditionalFormatting>
  <conditionalFormatting sqref="BN139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89" priority="83" stopIfTrue="1" operator="notBetween">
      <formula>0</formula>
      <formula>-610</formula>
    </cfRule>
    <cfRule type="cellIs" dxfId="88" priority="84" operator="notBetween">
      <formula>0</formula>
      <formula>610</formula>
    </cfRule>
  </conditionalFormatting>
  <conditionalFormatting sqref="BB139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87" priority="79" stopIfTrue="1" operator="notBetween">
      <formula>0</formula>
      <formula>-20</formula>
    </cfRule>
    <cfRule type="cellIs" dxfId="86" priority="80" operator="notBetween">
      <formula>0</formula>
      <formula>20</formula>
    </cfRule>
  </conditionalFormatting>
  <conditionalFormatting sqref="BB139">
    <cfRule type="cellIs" priority="73" stopIfTrue="1" operator="between">
      <formula>0</formula>
      <formula>610</formula>
    </cfRule>
    <cfRule type="cellIs" priority="74" stopIfTrue="1" operator="between">
      <formula>0</formula>
      <formula>-610</formula>
    </cfRule>
    <cfRule type="cellIs" dxfId="85" priority="75" stopIfTrue="1" operator="notBetween">
      <formula>0</formula>
      <formula>-610</formula>
    </cfRule>
    <cfRule type="cellIs" dxfId="84" priority="76" operator="notBetween">
      <formula>0</formula>
      <formula>610</formula>
    </cfRule>
  </conditionalFormatting>
  <conditionalFormatting sqref="E139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83" priority="71" stopIfTrue="1" operator="notBetween">
      <formula>0</formula>
      <formula>-20</formula>
    </cfRule>
    <cfRule type="cellIs" dxfId="82" priority="72" operator="notBetween">
      <formula>0</formula>
      <formula>20</formula>
    </cfRule>
  </conditionalFormatting>
  <conditionalFormatting sqref="E139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81" priority="67" stopIfTrue="1" operator="notBetween">
      <formula>0</formula>
      <formula>-610</formula>
    </cfRule>
    <cfRule type="cellIs" dxfId="80" priority="68" operator="notBetween">
      <formula>0</formula>
      <formula>610</formula>
    </cfRule>
  </conditionalFormatting>
  <conditionalFormatting sqref="BO139:CI139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79" priority="63" stopIfTrue="1" operator="notBetween">
      <formula>0</formula>
      <formula>-20</formula>
    </cfRule>
    <cfRule type="cellIs" dxfId="78" priority="64" operator="notBetween">
      <formula>0</formula>
      <formula>20</formula>
    </cfRule>
  </conditionalFormatting>
  <conditionalFormatting sqref="BO139:CI139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77" priority="59" stopIfTrue="1" operator="notBetween">
      <formula>0</formula>
      <formula>-610</formula>
    </cfRule>
    <cfRule type="cellIs" dxfId="76" priority="60" operator="notBetween">
      <formula>0</formula>
      <formula>610</formula>
    </cfRule>
  </conditionalFormatting>
  <conditionalFormatting sqref="CJ139:CL139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75" priority="55" stopIfTrue="1" operator="notBetween">
      <formula>0</formula>
      <formula>-20</formula>
    </cfRule>
    <cfRule type="cellIs" dxfId="74" priority="56" operator="notBetween">
      <formula>0</formula>
      <formula>20</formula>
    </cfRule>
  </conditionalFormatting>
  <conditionalFormatting sqref="CJ139:CL139">
    <cfRule type="cellIs" priority="49" stopIfTrue="1" operator="between">
      <formula>0</formula>
      <formula>610</formula>
    </cfRule>
    <cfRule type="cellIs" priority="50" stopIfTrue="1" operator="between">
      <formula>0</formula>
      <formula>-610</formula>
    </cfRule>
    <cfRule type="cellIs" dxfId="73" priority="51" stopIfTrue="1" operator="notBetween">
      <formula>0</formula>
      <formula>-610</formula>
    </cfRule>
    <cfRule type="cellIs" dxfId="72" priority="52" operator="notBetween">
      <formula>0</formula>
      <formula>610</formula>
    </cfRule>
  </conditionalFormatting>
  <conditionalFormatting sqref="CM139:CO139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71" priority="47" stopIfTrue="1" operator="notBetween">
      <formula>0</formula>
      <formula>-20</formula>
    </cfRule>
    <cfRule type="cellIs" dxfId="70" priority="48" operator="notBetween">
      <formula>0</formula>
      <formula>20</formula>
    </cfRule>
  </conditionalFormatting>
  <conditionalFormatting sqref="CM139:CO139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69" priority="43" stopIfTrue="1" operator="notBetween">
      <formula>0</formula>
      <formula>-610</formula>
    </cfRule>
    <cfRule type="cellIs" dxfId="68" priority="44" operator="notBetween">
      <formula>0</formula>
      <formula>610</formula>
    </cfRule>
  </conditionalFormatting>
  <conditionalFormatting sqref="CS139:CX139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67" priority="39" stopIfTrue="1" operator="notBetween">
      <formula>0</formula>
      <formula>-20</formula>
    </cfRule>
    <cfRule type="cellIs" dxfId="66" priority="40" operator="notBetween">
      <formula>0</formula>
      <formula>20</formula>
    </cfRule>
  </conditionalFormatting>
  <conditionalFormatting sqref="CS139:CX139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65" priority="35" stopIfTrue="1" operator="notBetween">
      <formula>0</formula>
      <formula>-610</formula>
    </cfRule>
    <cfRule type="cellIs" dxfId="64" priority="36" operator="notBetween">
      <formula>0</formula>
      <formula>610</formula>
    </cfRule>
  </conditionalFormatting>
  <conditionalFormatting sqref="CY139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63" priority="31" stopIfTrue="1" operator="notBetween">
      <formula>0</formula>
      <formula>-20</formula>
    </cfRule>
    <cfRule type="cellIs" dxfId="62" priority="32" operator="notBetween">
      <formula>0</formula>
      <formula>20</formula>
    </cfRule>
  </conditionalFormatting>
  <conditionalFormatting sqref="CY139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61" priority="27" stopIfTrue="1" operator="notBetween">
      <formula>0</formula>
      <formula>-610</formula>
    </cfRule>
    <cfRule type="cellIs" dxfId="60" priority="28" operator="notBetween">
      <formula>0</formula>
      <formula>610</formula>
    </cfRule>
  </conditionalFormatting>
  <conditionalFormatting sqref="CZ139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59" priority="23" stopIfTrue="1" operator="notBetween">
      <formula>0</formula>
      <formula>-20</formula>
    </cfRule>
    <cfRule type="cellIs" dxfId="58" priority="24" operator="notBetween">
      <formula>0</formula>
      <formula>20</formula>
    </cfRule>
  </conditionalFormatting>
  <conditionalFormatting sqref="CZ139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57" priority="19" stopIfTrue="1" operator="notBetween">
      <formula>0</formula>
      <formula>-610</formula>
    </cfRule>
    <cfRule type="cellIs" dxfId="56" priority="20" operator="notBetween">
      <formula>0</formula>
      <formula>610</formula>
    </cfRule>
  </conditionalFormatting>
  <conditionalFormatting sqref="DA139:DJ13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55" priority="15" stopIfTrue="1" operator="notBetween">
      <formula>0</formula>
      <formula>-20</formula>
    </cfRule>
    <cfRule type="cellIs" dxfId="54" priority="16" operator="notBetween">
      <formula>0</formula>
      <formula>20</formula>
    </cfRule>
  </conditionalFormatting>
  <conditionalFormatting sqref="DA139:DJ13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53" priority="11" stopIfTrue="1" operator="notBetween">
      <formula>0</formula>
      <formula>-610</formula>
    </cfRule>
    <cfRule type="cellIs" dxfId="52" priority="12" operator="notBetween">
      <formula>0</formula>
      <formula>610</formula>
    </cfRule>
  </conditionalFormatting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ageMargins left="0.7" right="0.7" top="0.75" bottom="0.75" header="0.3" footer="0.3"/>
  <pageSetup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B163"/>
  <sheetViews>
    <sheetView view="pageBreakPreview" zoomScale="60" zoomScaleNormal="85" workbookViewId="0">
      <pane ySplit="8" topLeftCell="A9" activePane="bottomLeft" state="frozen"/>
      <selection pane="bottomLeft"/>
    </sheetView>
  </sheetViews>
  <sheetFormatPr defaultRowHeight="12.75" outlineLevelRow="2" outlineLevelCol="1"/>
  <cols>
    <col min="1" max="1" width="33.28515625" style="2" bestFit="1" customWidth="1"/>
    <col min="2" max="2" width="16.140625" style="2" customWidth="1"/>
    <col min="3" max="3" width="10.28515625" style="2" bestFit="1" customWidth="1"/>
    <col min="4" max="4" width="8" style="2" bestFit="1" customWidth="1"/>
    <col min="5" max="6" width="14.140625" style="2" hidden="1" customWidth="1"/>
    <col min="7" max="14" width="12.5703125" style="2" hidden="1" customWidth="1" outlineLevel="1"/>
    <col min="15" max="17" width="14.140625" style="2" hidden="1" customWidth="1" outlineLevel="1"/>
    <col min="18" max="18" width="14.140625" style="2" hidden="1" customWidth="1" collapsed="1"/>
    <col min="19" max="23" width="12.5703125" style="2" hidden="1" customWidth="1" outlineLevel="1"/>
    <col min="24" max="27" width="14.140625" style="2" hidden="1" customWidth="1" outlineLevel="1"/>
    <col min="28" max="29" width="13.5703125" style="2" hidden="1" customWidth="1" outlineLevel="1"/>
    <col min="30" max="30" width="14.140625" style="2" hidden="1" customWidth="1" collapsed="1"/>
    <col min="31" max="41" width="14.140625" style="2" hidden="1" customWidth="1" outlineLevel="1"/>
    <col min="42" max="42" width="14.140625" style="2" hidden="1" customWidth="1" collapsed="1"/>
    <col min="43" max="53" width="14.140625" style="2" hidden="1" customWidth="1" outlineLevel="1"/>
    <col min="54" max="54" width="14.140625" style="2" hidden="1" customWidth="1" collapsed="1"/>
    <col min="55" max="55" width="14.28515625" style="2" hidden="1" customWidth="1" outlineLevel="1"/>
    <col min="56" max="63" width="14.140625" style="2" hidden="1" customWidth="1" outlineLevel="1"/>
    <col min="64" max="65" width="14.5703125" style="2" hidden="1" customWidth="1" outlineLevel="1"/>
    <col min="66" max="66" width="14.5703125" style="2" hidden="1" customWidth="1" collapsed="1"/>
    <col min="67" max="72" width="14.140625" style="2" hidden="1" customWidth="1" outlineLevel="1"/>
    <col min="73" max="73" width="14.42578125" style="2" hidden="1" customWidth="1" outlineLevel="1"/>
    <col min="74" max="74" width="14.7109375" style="2" hidden="1" customWidth="1" outlineLevel="1"/>
    <col min="75" max="75" width="14.42578125" style="2" hidden="1" customWidth="1" outlineLevel="1"/>
    <col min="76" max="77" width="15.28515625" style="8" hidden="1" customWidth="1" outlineLevel="1"/>
    <col min="78" max="78" width="15.28515625" style="8" hidden="1" customWidth="1" collapsed="1"/>
    <col min="79" max="79" width="14.7109375" style="2" hidden="1" customWidth="1" outlineLevel="1"/>
    <col min="80" max="80" width="14.140625" style="2" hidden="1" customWidth="1" outlineLevel="1"/>
    <col min="81" max="81" width="16.5703125" style="2" hidden="1" customWidth="1" outlineLevel="1"/>
    <col min="82" max="83" width="14.42578125" style="2" hidden="1" customWidth="1" outlineLevel="1"/>
    <col min="84" max="84" width="15.28515625" style="2" hidden="1" customWidth="1" outlineLevel="1"/>
    <col min="85" max="86" width="14.42578125" style="2" hidden="1" customWidth="1" outlineLevel="1"/>
    <col min="87" max="87" width="15.28515625" style="2" hidden="1" customWidth="1" outlineLevel="1"/>
    <col min="88" max="89" width="14.42578125" style="2" hidden="1" customWidth="1" outlineLevel="1"/>
    <col min="90" max="90" width="14.140625" style="2" hidden="1" customWidth="1" collapsed="1"/>
    <col min="91" max="101" width="14.140625" style="2" hidden="1" customWidth="1" outlineLevel="1"/>
    <col min="102" max="102" width="14.140625" style="2" hidden="1" customWidth="1" collapsed="1"/>
    <col min="103" max="104" width="14.140625" style="2" hidden="1" customWidth="1"/>
    <col min="105" max="114" width="14.140625" style="2" customWidth="1"/>
    <col min="115" max="132" width="11" style="2" customWidth="1"/>
    <col min="133" max="16384" width="9.140625" style="2"/>
  </cols>
  <sheetData>
    <row r="1" spans="1:132">
      <c r="A1" s="6" t="s">
        <v>7</v>
      </c>
      <c r="B1" s="6"/>
    </row>
    <row r="2" spans="1:132">
      <c r="A2" s="6" t="s">
        <v>8</v>
      </c>
      <c r="B2" s="6"/>
    </row>
    <row r="4" spans="1:132">
      <c r="A4" s="30" t="s">
        <v>233</v>
      </c>
      <c r="CZ4" s="43" t="s">
        <v>271</v>
      </c>
    </row>
    <row r="5" spans="1:132">
      <c r="A5" s="31" t="s">
        <v>20</v>
      </c>
      <c r="DH5" s="2" t="s">
        <v>289</v>
      </c>
      <c r="DI5" s="2" t="s">
        <v>289</v>
      </c>
      <c r="DJ5" s="2" t="s">
        <v>289</v>
      </c>
      <c r="DK5" s="2" t="s">
        <v>289</v>
      </c>
      <c r="DL5" s="2" t="s">
        <v>289</v>
      </c>
      <c r="DM5" s="2" t="s">
        <v>289</v>
      </c>
      <c r="DN5" s="2" t="s">
        <v>289</v>
      </c>
      <c r="DO5" s="2" t="s">
        <v>289</v>
      </c>
      <c r="DP5" s="2" t="s">
        <v>289</v>
      </c>
      <c r="DQ5" s="2" t="s">
        <v>289</v>
      </c>
      <c r="DR5" s="2" t="s">
        <v>289</v>
      </c>
      <c r="DS5" s="2" t="s">
        <v>289</v>
      </c>
      <c r="DT5" s="2" t="s">
        <v>289</v>
      </c>
      <c r="DU5" s="2" t="s">
        <v>289</v>
      </c>
      <c r="DV5" s="2" t="s">
        <v>289</v>
      </c>
      <c r="DW5" s="2" t="s">
        <v>289</v>
      </c>
      <c r="DX5" s="2" t="s">
        <v>289</v>
      </c>
      <c r="DY5" s="2" t="s">
        <v>289</v>
      </c>
      <c r="DZ5" s="2" t="s">
        <v>289</v>
      </c>
      <c r="EA5" s="2" t="s">
        <v>289</v>
      </c>
      <c r="EB5" s="2" t="s">
        <v>289</v>
      </c>
    </row>
    <row r="6" spans="1:132" ht="13.5" thickBo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DB6" s="14" t="s">
        <v>287</v>
      </c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Q6" s="48" t="s">
        <v>288</v>
      </c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</row>
    <row r="7" spans="1:132" s="6" customFormat="1">
      <c r="A7" s="33"/>
      <c r="B7" s="33"/>
      <c r="C7" s="33"/>
      <c r="D7" s="33"/>
      <c r="E7" s="15" t="s">
        <v>251</v>
      </c>
      <c r="F7" s="15" t="s">
        <v>236</v>
      </c>
      <c r="G7" s="15" t="s">
        <v>12</v>
      </c>
      <c r="H7" s="15" t="s">
        <v>12</v>
      </c>
      <c r="I7" s="15" t="s">
        <v>12</v>
      </c>
      <c r="J7" s="15" t="s">
        <v>12</v>
      </c>
      <c r="K7" s="15" t="s">
        <v>12</v>
      </c>
      <c r="L7" s="15" t="s">
        <v>12</v>
      </c>
      <c r="M7" s="15" t="s">
        <v>12</v>
      </c>
      <c r="N7" s="15" t="s">
        <v>12</v>
      </c>
      <c r="O7" s="15" t="s">
        <v>12</v>
      </c>
      <c r="P7" s="15" t="s">
        <v>12</v>
      </c>
      <c r="Q7" s="15" t="s">
        <v>12</v>
      </c>
      <c r="R7" s="15" t="s">
        <v>12</v>
      </c>
      <c r="S7" s="15" t="s">
        <v>13</v>
      </c>
      <c r="T7" s="15" t="s">
        <v>13</v>
      </c>
      <c r="U7" s="15" t="s">
        <v>13</v>
      </c>
      <c r="V7" s="15" t="s">
        <v>13</v>
      </c>
      <c r="W7" s="15" t="s">
        <v>13</v>
      </c>
      <c r="X7" s="15" t="s">
        <v>13</v>
      </c>
      <c r="Y7" s="15" t="s">
        <v>13</v>
      </c>
      <c r="Z7" s="15" t="s">
        <v>13</v>
      </c>
      <c r="AA7" s="15" t="s">
        <v>13</v>
      </c>
      <c r="AB7" s="15" t="s">
        <v>13</v>
      </c>
      <c r="AC7" s="15" t="s">
        <v>13</v>
      </c>
      <c r="AD7" s="15" t="s">
        <v>13</v>
      </c>
      <c r="AE7" s="15" t="s">
        <v>14</v>
      </c>
      <c r="AF7" s="15" t="s">
        <v>14</v>
      </c>
      <c r="AG7" s="15" t="s">
        <v>14</v>
      </c>
      <c r="AH7" s="15" t="s">
        <v>14</v>
      </c>
      <c r="AI7" s="15" t="s">
        <v>14</v>
      </c>
      <c r="AJ7" s="15" t="s">
        <v>14</v>
      </c>
      <c r="AK7" s="15" t="s">
        <v>14</v>
      </c>
      <c r="AL7" s="15" t="s">
        <v>14</v>
      </c>
      <c r="AM7" s="15" t="s">
        <v>14</v>
      </c>
      <c r="AN7" s="15" t="s">
        <v>14</v>
      </c>
      <c r="AO7" s="15" t="s">
        <v>14</v>
      </c>
      <c r="AP7" s="15" t="s">
        <v>14</v>
      </c>
      <c r="AQ7" s="15" t="s">
        <v>15</v>
      </c>
      <c r="AR7" s="15" t="s">
        <v>15</v>
      </c>
      <c r="AS7" s="15" t="s">
        <v>15</v>
      </c>
      <c r="AT7" s="15" t="s">
        <v>15</v>
      </c>
      <c r="AU7" s="15" t="s">
        <v>15</v>
      </c>
      <c r="AV7" s="15" t="s">
        <v>15</v>
      </c>
      <c r="AW7" s="15" t="s">
        <v>15</v>
      </c>
      <c r="AX7" s="15" t="s">
        <v>15</v>
      </c>
      <c r="AY7" s="15" t="s">
        <v>15</v>
      </c>
      <c r="AZ7" s="15" t="s">
        <v>15</v>
      </c>
      <c r="BA7" s="15" t="s">
        <v>15</v>
      </c>
      <c r="BB7" s="15" t="s">
        <v>15</v>
      </c>
      <c r="BC7" s="15" t="s">
        <v>16</v>
      </c>
      <c r="BD7" s="15" t="s">
        <v>16</v>
      </c>
      <c r="BE7" s="15" t="s">
        <v>16</v>
      </c>
      <c r="BF7" s="15" t="s">
        <v>16</v>
      </c>
      <c r="BG7" s="15" t="s">
        <v>16</v>
      </c>
      <c r="BH7" s="15" t="s">
        <v>16</v>
      </c>
      <c r="BI7" s="15" t="s">
        <v>16</v>
      </c>
      <c r="BJ7" s="15" t="s">
        <v>16</v>
      </c>
      <c r="BK7" s="15" t="s">
        <v>16</v>
      </c>
      <c r="BL7" s="15" t="s">
        <v>16</v>
      </c>
      <c r="BM7" s="15" t="s">
        <v>16</v>
      </c>
      <c r="BN7" s="15" t="s">
        <v>16</v>
      </c>
      <c r="BO7" s="15" t="s">
        <v>254</v>
      </c>
      <c r="BP7" s="15" t="s">
        <v>254</v>
      </c>
      <c r="BQ7" s="15" t="s">
        <v>254</v>
      </c>
      <c r="BR7" s="15" t="s">
        <v>254</v>
      </c>
      <c r="BS7" s="15" t="s">
        <v>254</v>
      </c>
      <c r="BT7" s="15" t="s">
        <v>254</v>
      </c>
      <c r="BU7" s="15" t="s">
        <v>254</v>
      </c>
      <c r="BV7" s="15" t="s">
        <v>254</v>
      </c>
      <c r="BW7" s="15" t="s">
        <v>254</v>
      </c>
      <c r="BX7" s="20" t="s">
        <v>254</v>
      </c>
      <c r="BY7" s="20" t="s">
        <v>254</v>
      </c>
      <c r="BZ7" s="20" t="s">
        <v>254</v>
      </c>
      <c r="CA7" s="20" t="s">
        <v>258</v>
      </c>
      <c r="CB7" s="20" t="s">
        <v>258</v>
      </c>
      <c r="CC7" s="20" t="s">
        <v>258</v>
      </c>
      <c r="CD7" s="20" t="s">
        <v>258</v>
      </c>
      <c r="CE7" s="20" t="s">
        <v>258</v>
      </c>
      <c r="CF7" s="20" t="s">
        <v>258</v>
      </c>
      <c r="CG7" s="20" t="s">
        <v>258</v>
      </c>
      <c r="CH7" s="20" t="s">
        <v>258</v>
      </c>
      <c r="CI7" s="20" t="s">
        <v>258</v>
      </c>
      <c r="CJ7" s="20" t="s">
        <v>258</v>
      </c>
      <c r="CK7" s="20" t="s">
        <v>258</v>
      </c>
      <c r="CL7" s="20" t="s">
        <v>258</v>
      </c>
      <c r="CM7" s="20" t="s">
        <v>267</v>
      </c>
      <c r="CN7" s="20" t="s">
        <v>267</v>
      </c>
      <c r="CO7" s="20" t="s">
        <v>267</v>
      </c>
      <c r="CP7" s="20" t="s">
        <v>267</v>
      </c>
      <c r="CQ7" s="20" t="s">
        <v>267</v>
      </c>
      <c r="CR7" s="20" t="s">
        <v>267</v>
      </c>
      <c r="CS7" s="20" t="s">
        <v>267</v>
      </c>
      <c r="CT7" s="20" t="s">
        <v>267</v>
      </c>
      <c r="CU7" s="20" t="s">
        <v>267</v>
      </c>
      <c r="CV7" s="20" t="s">
        <v>267</v>
      </c>
      <c r="CW7" s="20" t="s">
        <v>267</v>
      </c>
      <c r="CX7" s="20" t="s">
        <v>267</v>
      </c>
      <c r="CY7" s="20" t="s">
        <v>268</v>
      </c>
      <c r="CZ7" s="20" t="s">
        <v>268</v>
      </c>
      <c r="DA7" s="20" t="s">
        <v>268</v>
      </c>
      <c r="DB7" s="20" t="s">
        <v>268</v>
      </c>
      <c r="DC7" s="20" t="s">
        <v>268</v>
      </c>
      <c r="DD7" s="20" t="s">
        <v>268</v>
      </c>
      <c r="DE7" s="20" t="s">
        <v>268</v>
      </c>
      <c r="DF7" s="20" t="s">
        <v>268</v>
      </c>
      <c r="DG7" s="20" t="s">
        <v>268</v>
      </c>
      <c r="DH7" s="20" t="s">
        <v>268</v>
      </c>
      <c r="DI7" s="20" t="s">
        <v>268</v>
      </c>
      <c r="DJ7" s="20" t="s">
        <v>268</v>
      </c>
      <c r="DK7" s="20" t="s">
        <v>285</v>
      </c>
      <c r="DL7" s="20" t="s">
        <v>285</v>
      </c>
      <c r="DM7" s="20" t="s">
        <v>285</v>
      </c>
      <c r="DN7" s="20" t="s">
        <v>285</v>
      </c>
      <c r="DO7" s="20" t="s">
        <v>285</v>
      </c>
      <c r="DP7" s="20" t="s">
        <v>285</v>
      </c>
      <c r="DQ7" s="20" t="s">
        <v>285</v>
      </c>
      <c r="DR7" s="20" t="s">
        <v>285</v>
      </c>
      <c r="DS7" s="20" t="s">
        <v>285</v>
      </c>
      <c r="DT7" s="20" t="s">
        <v>285</v>
      </c>
      <c r="DU7" s="20" t="s">
        <v>285</v>
      </c>
      <c r="DV7" s="20" t="s">
        <v>285</v>
      </c>
      <c r="DW7" s="20" t="s">
        <v>286</v>
      </c>
      <c r="DX7" s="20" t="s">
        <v>286</v>
      </c>
      <c r="DY7" s="20" t="s">
        <v>286</v>
      </c>
      <c r="DZ7" s="20" t="s">
        <v>286</v>
      </c>
      <c r="EA7" s="20" t="s">
        <v>286</v>
      </c>
      <c r="EB7" s="20" t="s">
        <v>286</v>
      </c>
    </row>
    <row r="8" spans="1:132" s="6" customFormat="1" ht="13.5" thickBot="1">
      <c r="A8" s="34" t="s">
        <v>9</v>
      </c>
      <c r="B8" s="34" t="s">
        <v>290</v>
      </c>
      <c r="C8" s="34" t="s">
        <v>10</v>
      </c>
      <c r="D8" s="34" t="s">
        <v>11</v>
      </c>
      <c r="E8" s="16">
        <v>39721</v>
      </c>
      <c r="F8" s="16">
        <v>40086</v>
      </c>
      <c r="G8" s="16">
        <v>40117</v>
      </c>
      <c r="H8" s="16">
        <v>40147</v>
      </c>
      <c r="I8" s="16">
        <v>40178</v>
      </c>
      <c r="J8" s="16">
        <v>40209</v>
      </c>
      <c r="K8" s="16">
        <v>40237</v>
      </c>
      <c r="L8" s="16">
        <v>40268</v>
      </c>
      <c r="M8" s="16">
        <v>40298</v>
      </c>
      <c r="N8" s="16">
        <v>40329</v>
      </c>
      <c r="O8" s="16">
        <v>40359</v>
      </c>
      <c r="P8" s="16">
        <v>40390</v>
      </c>
      <c r="Q8" s="16">
        <v>40421</v>
      </c>
      <c r="R8" s="16">
        <v>40451</v>
      </c>
      <c r="S8" s="16">
        <v>40482</v>
      </c>
      <c r="T8" s="16">
        <v>40512</v>
      </c>
      <c r="U8" s="16">
        <v>40543</v>
      </c>
      <c r="V8" s="16">
        <v>40574</v>
      </c>
      <c r="W8" s="16">
        <v>40602</v>
      </c>
      <c r="X8" s="16">
        <v>40633</v>
      </c>
      <c r="Y8" s="16">
        <v>40663</v>
      </c>
      <c r="Z8" s="16">
        <v>40694</v>
      </c>
      <c r="AA8" s="16">
        <v>40724</v>
      </c>
      <c r="AB8" s="16">
        <v>40755</v>
      </c>
      <c r="AC8" s="16">
        <v>40786</v>
      </c>
      <c r="AD8" s="16">
        <v>40816</v>
      </c>
      <c r="AE8" s="16">
        <v>40847</v>
      </c>
      <c r="AF8" s="16">
        <v>40877</v>
      </c>
      <c r="AG8" s="16">
        <v>40908</v>
      </c>
      <c r="AH8" s="16">
        <v>40939</v>
      </c>
      <c r="AI8" s="16">
        <v>40968</v>
      </c>
      <c r="AJ8" s="16">
        <v>40999</v>
      </c>
      <c r="AK8" s="16">
        <v>41029</v>
      </c>
      <c r="AL8" s="16">
        <v>41060</v>
      </c>
      <c r="AM8" s="16">
        <v>41090</v>
      </c>
      <c r="AN8" s="16">
        <v>41121</v>
      </c>
      <c r="AO8" s="16">
        <v>41152</v>
      </c>
      <c r="AP8" s="16">
        <v>41182</v>
      </c>
      <c r="AQ8" s="16">
        <v>41213</v>
      </c>
      <c r="AR8" s="16">
        <v>41243</v>
      </c>
      <c r="AS8" s="16">
        <v>41274</v>
      </c>
      <c r="AT8" s="16">
        <v>41305</v>
      </c>
      <c r="AU8" s="16">
        <v>41333</v>
      </c>
      <c r="AV8" s="16">
        <v>41364</v>
      </c>
      <c r="AW8" s="16">
        <v>41394</v>
      </c>
      <c r="AX8" s="16">
        <v>41425</v>
      </c>
      <c r="AY8" s="16">
        <v>41455</v>
      </c>
      <c r="AZ8" s="16">
        <v>41486</v>
      </c>
      <c r="BA8" s="16">
        <v>41517</v>
      </c>
      <c r="BB8" s="16">
        <v>41547</v>
      </c>
      <c r="BC8" s="16">
        <v>41578</v>
      </c>
      <c r="BD8" s="16">
        <v>41608</v>
      </c>
      <c r="BE8" s="16">
        <v>41639</v>
      </c>
      <c r="BF8" s="16">
        <v>41670</v>
      </c>
      <c r="BG8" s="16">
        <v>41698</v>
      </c>
      <c r="BH8" s="16">
        <v>41729</v>
      </c>
      <c r="BI8" s="16">
        <v>41759</v>
      </c>
      <c r="BJ8" s="16">
        <v>41790</v>
      </c>
      <c r="BK8" s="16">
        <v>41820</v>
      </c>
      <c r="BL8" s="16">
        <v>41851</v>
      </c>
      <c r="BM8" s="16">
        <v>41882</v>
      </c>
      <c r="BN8" s="16">
        <v>41912</v>
      </c>
      <c r="BO8" s="16">
        <v>41943</v>
      </c>
      <c r="BP8" s="16">
        <v>41973</v>
      </c>
      <c r="BQ8" s="16">
        <v>42004</v>
      </c>
      <c r="BR8" s="16">
        <v>42035</v>
      </c>
      <c r="BS8" s="16">
        <v>42063</v>
      </c>
      <c r="BT8" s="16">
        <v>42094</v>
      </c>
      <c r="BU8" s="16">
        <v>42124</v>
      </c>
      <c r="BV8" s="16">
        <v>42155</v>
      </c>
      <c r="BW8" s="16">
        <v>42185</v>
      </c>
      <c r="BX8" s="35">
        <v>42216</v>
      </c>
      <c r="BY8" s="35">
        <v>42247</v>
      </c>
      <c r="BZ8" s="35">
        <v>42277</v>
      </c>
      <c r="CA8" s="35">
        <v>42308</v>
      </c>
      <c r="CB8" s="35">
        <v>42338</v>
      </c>
      <c r="CC8" s="35">
        <v>42369</v>
      </c>
      <c r="CD8" s="16">
        <v>42400</v>
      </c>
      <c r="CE8" s="16">
        <v>42428</v>
      </c>
      <c r="CF8" s="16">
        <v>42460</v>
      </c>
      <c r="CG8" s="16">
        <v>42490</v>
      </c>
      <c r="CH8" s="16">
        <v>42521</v>
      </c>
      <c r="CI8" s="16">
        <v>42551</v>
      </c>
      <c r="CJ8" s="16">
        <v>42582</v>
      </c>
      <c r="CK8" s="16">
        <v>42613</v>
      </c>
      <c r="CL8" s="16">
        <v>42643</v>
      </c>
      <c r="CM8" s="16">
        <v>42674</v>
      </c>
      <c r="CN8" s="16">
        <v>42704</v>
      </c>
      <c r="CO8" s="16">
        <v>42735</v>
      </c>
      <c r="CP8" s="16">
        <v>42766</v>
      </c>
      <c r="CQ8" s="16">
        <v>42794</v>
      </c>
      <c r="CR8" s="16">
        <v>42825</v>
      </c>
      <c r="CS8" s="16">
        <v>42855</v>
      </c>
      <c r="CT8" s="16">
        <v>42886</v>
      </c>
      <c r="CU8" s="16">
        <v>42916</v>
      </c>
      <c r="CV8" s="16">
        <v>42947</v>
      </c>
      <c r="CW8" s="16">
        <v>42978</v>
      </c>
      <c r="CX8" s="16">
        <v>43008</v>
      </c>
      <c r="CY8" s="16">
        <v>43039</v>
      </c>
      <c r="CZ8" s="16">
        <v>43069</v>
      </c>
      <c r="DA8" s="16">
        <v>43100</v>
      </c>
      <c r="DB8" s="16">
        <v>43131</v>
      </c>
      <c r="DC8" s="16">
        <v>43159</v>
      </c>
      <c r="DD8" s="16">
        <v>43190</v>
      </c>
      <c r="DE8" s="16">
        <v>43220</v>
      </c>
      <c r="DF8" s="16">
        <v>43251</v>
      </c>
      <c r="DG8" s="16">
        <v>43281</v>
      </c>
      <c r="DH8" s="16">
        <v>43312</v>
      </c>
      <c r="DI8" s="16">
        <v>43343</v>
      </c>
      <c r="DJ8" s="16">
        <v>43373</v>
      </c>
      <c r="DK8" s="16">
        <v>43404</v>
      </c>
      <c r="DL8" s="16">
        <v>43434</v>
      </c>
      <c r="DM8" s="16">
        <v>43465</v>
      </c>
      <c r="DN8" s="16">
        <v>43496</v>
      </c>
      <c r="DO8" s="16">
        <v>43524</v>
      </c>
      <c r="DP8" s="16">
        <v>43555</v>
      </c>
      <c r="DQ8" s="16">
        <v>43585</v>
      </c>
      <c r="DR8" s="16">
        <v>43616</v>
      </c>
      <c r="DS8" s="16">
        <v>43646</v>
      </c>
      <c r="DT8" s="16">
        <v>43677</v>
      </c>
      <c r="DU8" s="16">
        <v>43708</v>
      </c>
      <c r="DV8" s="16">
        <v>43738</v>
      </c>
      <c r="DW8" s="16">
        <v>43769</v>
      </c>
      <c r="DX8" s="16">
        <v>43799</v>
      </c>
      <c r="DY8" s="16">
        <v>43830</v>
      </c>
      <c r="DZ8" s="16">
        <v>43861</v>
      </c>
      <c r="EA8" s="16">
        <v>43890</v>
      </c>
      <c r="EB8" s="16">
        <v>43921</v>
      </c>
    </row>
    <row r="9" spans="1:132" outlineLevel="2">
      <c r="A9" s="2" t="s">
        <v>21</v>
      </c>
      <c r="B9" s="2">
        <v>2830</v>
      </c>
      <c r="C9" s="9" t="s">
        <v>123</v>
      </c>
      <c r="D9" s="9" t="s">
        <v>131</v>
      </c>
      <c r="E9" s="8">
        <v>0</v>
      </c>
      <c r="F9" s="8">
        <v>0</v>
      </c>
      <c r="G9" s="24">
        <v>0</v>
      </c>
      <c r="H9" s="24">
        <v>0</v>
      </c>
      <c r="I9" s="24">
        <v>0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8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1">
        <v>0</v>
      </c>
      <c r="Z9" s="5">
        <v>0</v>
      </c>
      <c r="AA9" s="5">
        <v>0</v>
      </c>
      <c r="AB9" s="1">
        <v>0</v>
      </c>
      <c r="AC9" s="25">
        <v>0</v>
      </c>
      <c r="AD9" s="8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8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W9" s="2">
        <v>0</v>
      </c>
      <c r="BX9" s="8">
        <v>0</v>
      </c>
      <c r="BY9" s="8">
        <v>0</v>
      </c>
      <c r="BZ9" s="8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8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f>DG9</f>
        <v>0</v>
      </c>
      <c r="DI9" s="8">
        <f t="shared" ref="DI9:EB17" si="0">DH9</f>
        <v>0</v>
      </c>
      <c r="DJ9" s="8">
        <f t="shared" si="0"/>
        <v>0</v>
      </c>
      <c r="DK9" s="8">
        <f t="shared" si="0"/>
        <v>0</v>
      </c>
      <c r="DL9" s="8">
        <f t="shared" si="0"/>
        <v>0</v>
      </c>
      <c r="DM9" s="8">
        <f t="shared" si="0"/>
        <v>0</v>
      </c>
      <c r="DN9" s="8">
        <f t="shared" si="0"/>
        <v>0</v>
      </c>
      <c r="DO9" s="8">
        <f t="shared" si="0"/>
        <v>0</v>
      </c>
      <c r="DP9" s="8">
        <f t="shared" si="0"/>
        <v>0</v>
      </c>
      <c r="DQ9" s="8">
        <f t="shared" si="0"/>
        <v>0</v>
      </c>
      <c r="DR9" s="8">
        <f t="shared" si="0"/>
        <v>0</v>
      </c>
      <c r="DS9" s="8">
        <f t="shared" si="0"/>
        <v>0</v>
      </c>
      <c r="DT9" s="8">
        <f t="shared" si="0"/>
        <v>0</v>
      </c>
      <c r="DU9" s="8">
        <f t="shared" si="0"/>
        <v>0</v>
      </c>
      <c r="DV9" s="8">
        <f t="shared" si="0"/>
        <v>0</v>
      </c>
      <c r="DW9" s="8">
        <f t="shared" si="0"/>
        <v>0</v>
      </c>
      <c r="DX9" s="8">
        <f t="shared" si="0"/>
        <v>0</v>
      </c>
      <c r="DY9" s="8">
        <f t="shared" si="0"/>
        <v>0</v>
      </c>
      <c r="DZ9" s="8">
        <f t="shared" si="0"/>
        <v>0</v>
      </c>
      <c r="EA9" s="8">
        <f t="shared" si="0"/>
        <v>0</v>
      </c>
      <c r="EB9" s="8">
        <f t="shared" si="0"/>
        <v>0</v>
      </c>
    </row>
    <row r="10" spans="1:132" outlineLevel="2">
      <c r="A10" s="2" t="s">
        <v>22</v>
      </c>
      <c r="B10" s="2">
        <v>2830</v>
      </c>
      <c r="C10" s="9" t="s">
        <v>123</v>
      </c>
      <c r="D10" s="9" t="s">
        <v>132</v>
      </c>
      <c r="E10" s="8">
        <v>0</v>
      </c>
      <c r="F10" s="8">
        <v>0</v>
      </c>
      <c r="G10" s="24">
        <v>0</v>
      </c>
      <c r="H10" s="24">
        <v>0</v>
      </c>
      <c r="I10" s="24">
        <v>0</v>
      </c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8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1">
        <v>0</v>
      </c>
      <c r="Z10" s="5">
        <v>0</v>
      </c>
      <c r="AA10" s="5">
        <v>0</v>
      </c>
      <c r="AB10" s="1">
        <v>0</v>
      </c>
      <c r="AC10" s="25">
        <v>0</v>
      </c>
      <c r="AD10" s="8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8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8">
        <v>0</v>
      </c>
      <c r="BY10" s="8">
        <v>0</v>
      </c>
      <c r="BZ10" s="8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8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f t="shared" ref="DH10:DH17" si="1">DG10</f>
        <v>0</v>
      </c>
      <c r="DI10" s="8">
        <f t="shared" si="0"/>
        <v>0</v>
      </c>
      <c r="DJ10" s="8">
        <f t="shared" si="0"/>
        <v>0</v>
      </c>
      <c r="DK10" s="8">
        <f t="shared" si="0"/>
        <v>0</v>
      </c>
      <c r="DL10" s="8">
        <f t="shared" si="0"/>
        <v>0</v>
      </c>
      <c r="DM10" s="8">
        <f t="shared" si="0"/>
        <v>0</v>
      </c>
      <c r="DN10" s="8">
        <f t="shared" si="0"/>
        <v>0</v>
      </c>
      <c r="DO10" s="8">
        <f t="shared" si="0"/>
        <v>0</v>
      </c>
      <c r="DP10" s="8">
        <f t="shared" si="0"/>
        <v>0</v>
      </c>
      <c r="DQ10" s="8">
        <f t="shared" si="0"/>
        <v>0</v>
      </c>
      <c r="DR10" s="8">
        <f t="shared" si="0"/>
        <v>0</v>
      </c>
      <c r="DS10" s="8">
        <f t="shared" si="0"/>
        <v>0</v>
      </c>
      <c r="DT10" s="8">
        <f t="shared" si="0"/>
        <v>0</v>
      </c>
      <c r="DU10" s="8">
        <f t="shared" si="0"/>
        <v>0</v>
      </c>
      <c r="DV10" s="8">
        <f t="shared" si="0"/>
        <v>0</v>
      </c>
      <c r="DW10" s="8">
        <f t="shared" si="0"/>
        <v>0</v>
      </c>
      <c r="DX10" s="8">
        <f t="shared" si="0"/>
        <v>0</v>
      </c>
      <c r="DY10" s="8">
        <f t="shared" si="0"/>
        <v>0</v>
      </c>
      <c r="DZ10" s="8">
        <f t="shared" si="0"/>
        <v>0</v>
      </c>
      <c r="EA10" s="8">
        <f t="shared" si="0"/>
        <v>0</v>
      </c>
      <c r="EB10" s="8">
        <f t="shared" si="0"/>
        <v>0</v>
      </c>
    </row>
    <row r="11" spans="1:132" outlineLevel="2">
      <c r="A11" s="2" t="s">
        <v>23</v>
      </c>
      <c r="B11" s="2">
        <v>1900</v>
      </c>
      <c r="C11" s="9" t="s">
        <v>123</v>
      </c>
      <c r="D11" s="9" t="s">
        <v>133</v>
      </c>
      <c r="E11" s="8">
        <v>35727.22</v>
      </c>
      <c r="F11" s="8">
        <v>5044.58</v>
      </c>
      <c r="G11" s="24">
        <v>5044.58</v>
      </c>
      <c r="H11" s="24">
        <v>5044.58</v>
      </c>
      <c r="I11" s="24">
        <v>5044.58</v>
      </c>
      <c r="J11" s="24">
        <v>5044.58</v>
      </c>
      <c r="K11" s="24">
        <v>5044.58</v>
      </c>
      <c r="L11" s="24">
        <v>5044.58</v>
      </c>
      <c r="M11" s="24">
        <v>5044.58</v>
      </c>
      <c r="N11" s="24">
        <v>5044.58</v>
      </c>
      <c r="O11" s="24">
        <v>5044.58</v>
      </c>
      <c r="P11" s="24">
        <v>5044.58</v>
      </c>
      <c r="Q11" s="24">
        <v>5044.58</v>
      </c>
      <c r="R11" s="8">
        <v>5044.58</v>
      </c>
      <c r="S11" s="5">
        <v>5044.58</v>
      </c>
      <c r="T11" s="5">
        <v>5044.58</v>
      </c>
      <c r="U11" s="5">
        <v>5044.58</v>
      </c>
      <c r="V11" s="5">
        <v>5044.58</v>
      </c>
      <c r="W11" s="5">
        <v>5044.58</v>
      </c>
      <c r="X11" s="5">
        <v>5044.58</v>
      </c>
      <c r="Y11" s="1">
        <v>5044.58</v>
      </c>
      <c r="Z11" s="5">
        <v>5044.58</v>
      </c>
      <c r="AA11" s="5">
        <v>5044.58</v>
      </c>
      <c r="AB11" s="1">
        <v>5044.58</v>
      </c>
      <c r="AC11" s="25">
        <v>5044.58</v>
      </c>
      <c r="AD11" s="8">
        <v>5044.58</v>
      </c>
      <c r="AE11" s="5">
        <v>5044.58</v>
      </c>
      <c r="AF11" s="5">
        <v>5044.58</v>
      </c>
      <c r="AG11" s="5">
        <v>5044.58</v>
      </c>
      <c r="AH11" s="5">
        <v>5044.58</v>
      </c>
      <c r="AI11" s="5">
        <v>5044.58</v>
      </c>
      <c r="AJ11" s="5">
        <v>5044.58</v>
      </c>
      <c r="AK11" s="5">
        <v>5044.58</v>
      </c>
      <c r="AL11" s="5">
        <v>5044.58</v>
      </c>
      <c r="AM11" s="5">
        <v>5044.58</v>
      </c>
      <c r="AN11" s="5">
        <v>5044.58</v>
      </c>
      <c r="AO11" s="5">
        <v>5044.58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8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8">
        <v>0</v>
      </c>
      <c r="BY11" s="8">
        <v>0</v>
      </c>
      <c r="BZ11" s="8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8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f t="shared" si="1"/>
        <v>0</v>
      </c>
      <c r="DI11" s="8">
        <f t="shared" si="0"/>
        <v>0</v>
      </c>
      <c r="DJ11" s="8">
        <f t="shared" si="0"/>
        <v>0</v>
      </c>
      <c r="DK11" s="8">
        <f t="shared" si="0"/>
        <v>0</v>
      </c>
      <c r="DL11" s="8">
        <f t="shared" si="0"/>
        <v>0</v>
      </c>
      <c r="DM11" s="8">
        <f t="shared" si="0"/>
        <v>0</v>
      </c>
      <c r="DN11" s="8">
        <f t="shared" si="0"/>
        <v>0</v>
      </c>
      <c r="DO11" s="8">
        <f t="shared" si="0"/>
        <v>0</v>
      </c>
      <c r="DP11" s="8">
        <f t="shared" si="0"/>
        <v>0</v>
      </c>
      <c r="DQ11" s="8">
        <f t="shared" si="0"/>
        <v>0</v>
      </c>
      <c r="DR11" s="8">
        <f t="shared" si="0"/>
        <v>0</v>
      </c>
      <c r="DS11" s="8">
        <f t="shared" si="0"/>
        <v>0</v>
      </c>
      <c r="DT11" s="8">
        <f t="shared" si="0"/>
        <v>0</v>
      </c>
      <c r="DU11" s="8">
        <f t="shared" si="0"/>
        <v>0</v>
      </c>
      <c r="DV11" s="8">
        <f t="shared" si="0"/>
        <v>0</v>
      </c>
      <c r="DW11" s="8">
        <f t="shared" si="0"/>
        <v>0</v>
      </c>
      <c r="DX11" s="8">
        <f t="shared" si="0"/>
        <v>0</v>
      </c>
      <c r="DY11" s="8">
        <f t="shared" si="0"/>
        <v>0</v>
      </c>
      <c r="DZ11" s="8">
        <f t="shared" si="0"/>
        <v>0</v>
      </c>
      <c r="EA11" s="8">
        <f t="shared" si="0"/>
        <v>0</v>
      </c>
      <c r="EB11" s="8">
        <f t="shared" si="0"/>
        <v>0</v>
      </c>
    </row>
    <row r="12" spans="1:132" outlineLevel="2">
      <c r="A12" s="2" t="s">
        <v>24</v>
      </c>
      <c r="B12" s="14"/>
      <c r="C12" s="9" t="s">
        <v>123</v>
      </c>
      <c r="D12" s="9" t="s">
        <v>134</v>
      </c>
      <c r="E12" s="8">
        <v>66682.399999999994</v>
      </c>
      <c r="F12" s="8">
        <v>22216.65</v>
      </c>
      <c r="G12" s="24">
        <v>22216.65</v>
      </c>
      <c r="H12" s="24">
        <v>22216.65</v>
      </c>
      <c r="I12" s="24">
        <v>22216.65</v>
      </c>
      <c r="J12" s="24">
        <v>22216.65</v>
      </c>
      <c r="K12" s="24">
        <v>22216.65</v>
      </c>
      <c r="L12" s="24">
        <v>22216.65</v>
      </c>
      <c r="M12" s="24">
        <v>22216.65</v>
      </c>
      <c r="N12" s="24">
        <v>22216.65</v>
      </c>
      <c r="O12" s="24">
        <v>81591.66</v>
      </c>
      <c r="P12" s="24">
        <v>81591.66</v>
      </c>
      <c r="Q12" s="24">
        <v>81591.66</v>
      </c>
      <c r="R12" s="8">
        <v>128763.7</v>
      </c>
      <c r="S12" s="5">
        <v>128763.7</v>
      </c>
      <c r="T12" s="5">
        <v>128763.7</v>
      </c>
      <c r="U12" s="5">
        <v>128763.7</v>
      </c>
      <c r="V12" s="5">
        <v>128763.7</v>
      </c>
      <c r="W12" s="5">
        <v>128763.7</v>
      </c>
      <c r="X12" s="5">
        <v>128763.7</v>
      </c>
      <c r="Y12" s="1">
        <v>128763.7</v>
      </c>
      <c r="Z12" s="5">
        <v>128763.7</v>
      </c>
      <c r="AA12" s="5">
        <v>128763.7</v>
      </c>
      <c r="AB12" s="1">
        <v>128763.7</v>
      </c>
      <c r="AC12" s="25">
        <v>128763.7</v>
      </c>
      <c r="AD12" s="8">
        <v>35376.07</v>
      </c>
      <c r="AE12" s="5">
        <v>35376.07</v>
      </c>
      <c r="AF12" s="5">
        <v>35376.07</v>
      </c>
      <c r="AG12" s="5">
        <v>35376.07</v>
      </c>
      <c r="AH12" s="5">
        <v>35376.07</v>
      </c>
      <c r="AI12" s="5">
        <v>35376.07</v>
      </c>
      <c r="AJ12" s="5">
        <v>35376.07</v>
      </c>
      <c r="AK12" s="5">
        <v>35376.07</v>
      </c>
      <c r="AL12" s="5">
        <v>35376.07</v>
      </c>
      <c r="AM12" s="5">
        <v>35376.07</v>
      </c>
      <c r="AN12" s="5">
        <v>35376.07</v>
      </c>
      <c r="AO12" s="5">
        <v>35376.07</v>
      </c>
      <c r="AP12" s="5">
        <v>247263.04499999998</v>
      </c>
      <c r="AQ12" s="5">
        <v>247263.04499999998</v>
      </c>
      <c r="AR12" s="5">
        <v>247263.04499999998</v>
      </c>
      <c r="AS12" s="5">
        <v>247263.04499999998</v>
      </c>
      <c r="AT12" s="5">
        <v>247263.04499999998</v>
      </c>
      <c r="AU12" s="5">
        <v>247263.04499999998</v>
      </c>
      <c r="AV12" s="5">
        <v>247263.04499999998</v>
      </c>
      <c r="AW12" s="5">
        <v>247263.04499999998</v>
      </c>
      <c r="AX12" s="5">
        <v>247263.04499999998</v>
      </c>
      <c r="AY12" s="5">
        <v>-10534.630000000005</v>
      </c>
      <c r="AZ12" s="5">
        <v>-10534.630000000005</v>
      </c>
      <c r="BA12" s="5">
        <v>-10534.630000000005</v>
      </c>
      <c r="BB12" s="5">
        <v>122718.11</v>
      </c>
      <c r="BC12" s="8">
        <v>122718.11</v>
      </c>
      <c r="BD12" s="5">
        <v>122718.11</v>
      </c>
      <c r="BE12" s="5">
        <v>122718.11</v>
      </c>
      <c r="BF12" s="5">
        <v>122718.11</v>
      </c>
      <c r="BG12" s="5">
        <v>122718.11</v>
      </c>
      <c r="BH12" s="5">
        <v>122718.11</v>
      </c>
      <c r="BI12" s="5">
        <v>122718.11</v>
      </c>
      <c r="BJ12" s="5">
        <v>122718.11</v>
      </c>
      <c r="BK12" s="5">
        <v>76684.675000000003</v>
      </c>
      <c r="BL12" s="5">
        <v>76684.675000000003</v>
      </c>
      <c r="BM12" s="5">
        <v>76684.675000000003</v>
      </c>
      <c r="BN12" s="5">
        <v>141946.67499999999</v>
      </c>
      <c r="BO12" s="5">
        <v>141946.67499999999</v>
      </c>
      <c r="BP12" s="5">
        <v>141946.67499999999</v>
      </c>
      <c r="BQ12" s="5">
        <v>141946.67499999999</v>
      </c>
      <c r="BR12" s="5">
        <v>141946.67499999999</v>
      </c>
      <c r="BS12" s="5">
        <v>141946.67499999999</v>
      </c>
      <c r="BT12" s="5">
        <v>141946.67499999999</v>
      </c>
      <c r="BU12" s="5">
        <v>141946.67499999999</v>
      </c>
      <c r="BV12" s="5">
        <v>141946.67499999999</v>
      </c>
      <c r="BW12" s="5">
        <v>141946.67499999999</v>
      </c>
      <c r="BX12" s="8">
        <v>141946.67499999999</v>
      </c>
      <c r="BY12" s="8">
        <v>141946.67499999999</v>
      </c>
      <c r="BZ12" s="8">
        <v>181668.53</v>
      </c>
      <c r="CA12" s="5">
        <v>181668.53</v>
      </c>
      <c r="CB12" s="5">
        <v>181668.53</v>
      </c>
      <c r="CC12" s="5">
        <v>181668.53</v>
      </c>
      <c r="CD12" s="5">
        <v>181668.53</v>
      </c>
      <c r="CE12" s="5">
        <v>181668.53</v>
      </c>
      <c r="CF12" s="5">
        <v>181668.53</v>
      </c>
      <c r="CG12" s="5">
        <v>181668.53</v>
      </c>
      <c r="CH12" s="5">
        <v>181668.53</v>
      </c>
      <c r="CI12" s="5">
        <v>181668.53</v>
      </c>
      <c r="CJ12" s="5">
        <v>181668.53</v>
      </c>
      <c r="CK12" s="5">
        <v>181668.53</v>
      </c>
      <c r="CL12" s="8">
        <v>-17997</v>
      </c>
      <c r="CM12" s="5">
        <v>-17997</v>
      </c>
      <c r="CN12" s="5">
        <v>-17997</v>
      </c>
      <c r="CO12" s="5">
        <v>-17997</v>
      </c>
      <c r="CP12" s="5">
        <v>-17997</v>
      </c>
      <c r="CQ12" s="5">
        <v>-17997</v>
      </c>
      <c r="CR12" s="5">
        <v>-17997</v>
      </c>
      <c r="CS12" s="5">
        <v>-17997</v>
      </c>
      <c r="CT12" s="5">
        <v>-17997</v>
      </c>
      <c r="CU12" s="5">
        <v>-17997</v>
      </c>
      <c r="CV12" s="5">
        <v>-17997</v>
      </c>
      <c r="CW12" s="5">
        <v>-17997</v>
      </c>
      <c r="CX12" s="8">
        <v>66480</v>
      </c>
      <c r="CY12" s="8">
        <v>66480</v>
      </c>
      <c r="CZ12" s="8">
        <v>66480</v>
      </c>
      <c r="DA12" s="8">
        <v>-448347</v>
      </c>
      <c r="DB12" s="8">
        <v>-448347</v>
      </c>
      <c r="DC12" s="8">
        <v>-448347</v>
      </c>
      <c r="DD12" s="8">
        <v>49404</v>
      </c>
      <c r="DE12" s="8">
        <v>49404</v>
      </c>
      <c r="DF12" s="8">
        <v>49404</v>
      </c>
      <c r="DG12" s="8">
        <v>53324</v>
      </c>
      <c r="DH12" s="8">
        <f t="shared" si="1"/>
        <v>53324</v>
      </c>
      <c r="DI12" s="8">
        <f t="shared" si="0"/>
        <v>53324</v>
      </c>
      <c r="DJ12" s="8">
        <f t="shared" si="0"/>
        <v>53324</v>
      </c>
      <c r="DK12" s="8">
        <f t="shared" si="0"/>
        <v>53324</v>
      </c>
      <c r="DL12" s="8">
        <f t="shared" si="0"/>
        <v>53324</v>
      </c>
      <c r="DM12" s="8">
        <f t="shared" si="0"/>
        <v>53324</v>
      </c>
      <c r="DN12" s="8">
        <f t="shared" si="0"/>
        <v>53324</v>
      </c>
      <c r="DO12" s="8">
        <f t="shared" si="0"/>
        <v>53324</v>
      </c>
      <c r="DP12" s="8">
        <f t="shared" si="0"/>
        <v>53324</v>
      </c>
      <c r="DQ12" s="8">
        <f t="shared" si="0"/>
        <v>53324</v>
      </c>
      <c r="DR12" s="8">
        <f t="shared" si="0"/>
        <v>53324</v>
      </c>
      <c r="DS12" s="8">
        <f t="shared" si="0"/>
        <v>53324</v>
      </c>
      <c r="DT12" s="8">
        <f t="shared" si="0"/>
        <v>53324</v>
      </c>
      <c r="DU12" s="8">
        <f t="shared" si="0"/>
        <v>53324</v>
      </c>
      <c r="DV12" s="8">
        <f t="shared" si="0"/>
        <v>53324</v>
      </c>
      <c r="DW12" s="8">
        <f t="shared" si="0"/>
        <v>53324</v>
      </c>
      <c r="DX12" s="8">
        <f t="shared" si="0"/>
        <v>53324</v>
      </c>
      <c r="DY12" s="8">
        <f t="shared" si="0"/>
        <v>53324</v>
      </c>
      <c r="DZ12" s="8">
        <f t="shared" si="0"/>
        <v>53324</v>
      </c>
      <c r="EA12" s="8">
        <f t="shared" si="0"/>
        <v>53324</v>
      </c>
      <c r="EB12" s="8">
        <f t="shared" si="0"/>
        <v>53324</v>
      </c>
    </row>
    <row r="13" spans="1:132" outlineLevel="2">
      <c r="A13" s="2" t="s">
        <v>25</v>
      </c>
      <c r="B13" s="2">
        <v>2830</v>
      </c>
      <c r="C13" s="9" t="s">
        <v>123</v>
      </c>
      <c r="D13" s="9" t="s">
        <v>135</v>
      </c>
      <c r="E13" s="8">
        <v>0</v>
      </c>
      <c r="F13" s="8">
        <v>0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8">
        <v>-6328.48</v>
      </c>
      <c r="S13" s="5">
        <v>-6328.48</v>
      </c>
      <c r="T13" s="5">
        <v>-6328.48</v>
      </c>
      <c r="U13" s="5">
        <v>-6328.48</v>
      </c>
      <c r="V13" s="5">
        <v>-6328.48</v>
      </c>
      <c r="W13" s="5">
        <v>-6328.48</v>
      </c>
      <c r="X13" s="5">
        <v>-6328.48</v>
      </c>
      <c r="Y13" s="1">
        <v>-6328.48</v>
      </c>
      <c r="Z13" s="5">
        <v>-6328.48</v>
      </c>
      <c r="AA13" s="5">
        <v>-6328.48</v>
      </c>
      <c r="AB13" s="1">
        <v>-6328.48</v>
      </c>
      <c r="AC13" s="25">
        <v>-6328.48</v>
      </c>
      <c r="AD13" s="8">
        <v>-6328.48</v>
      </c>
      <c r="AE13" s="5">
        <v>-6328.48</v>
      </c>
      <c r="AF13" s="5">
        <v>-6328.48</v>
      </c>
      <c r="AG13" s="5">
        <v>-6328.48</v>
      </c>
      <c r="AH13" s="5">
        <v>-6328.48</v>
      </c>
      <c r="AI13" s="5">
        <v>-6328.48</v>
      </c>
      <c r="AJ13" s="5">
        <v>-6328.48</v>
      </c>
      <c r="AK13" s="5">
        <v>-6328.48</v>
      </c>
      <c r="AL13" s="5">
        <v>-6328.48</v>
      </c>
      <c r="AM13" s="5">
        <v>-6328.48</v>
      </c>
      <c r="AN13" s="5">
        <v>-6328.48</v>
      </c>
      <c r="AO13" s="5">
        <v>-6328.48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8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8">
        <v>0</v>
      </c>
      <c r="BY13" s="8">
        <v>0</v>
      </c>
      <c r="BZ13" s="8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8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f t="shared" si="1"/>
        <v>0</v>
      </c>
      <c r="DI13" s="8">
        <f t="shared" si="0"/>
        <v>0</v>
      </c>
      <c r="DJ13" s="8">
        <f t="shared" si="0"/>
        <v>0</v>
      </c>
      <c r="DK13" s="8">
        <f t="shared" si="0"/>
        <v>0</v>
      </c>
      <c r="DL13" s="8">
        <f t="shared" si="0"/>
        <v>0</v>
      </c>
      <c r="DM13" s="8">
        <f t="shared" si="0"/>
        <v>0</v>
      </c>
      <c r="DN13" s="8">
        <f t="shared" si="0"/>
        <v>0</v>
      </c>
      <c r="DO13" s="8">
        <f t="shared" si="0"/>
        <v>0</v>
      </c>
      <c r="DP13" s="8">
        <f t="shared" si="0"/>
        <v>0</v>
      </c>
      <c r="DQ13" s="8">
        <f t="shared" si="0"/>
        <v>0</v>
      </c>
      <c r="DR13" s="8">
        <f t="shared" si="0"/>
        <v>0</v>
      </c>
      <c r="DS13" s="8">
        <f t="shared" si="0"/>
        <v>0</v>
      </c>
      <c r="DT13" s="8">
        <f t="shared" si="0"/>
        <v>0</v>
      </c>
      <c r="DU13" s="8">
        <f t="shared" si="0"/>
        <v>0</v>
      </c>
      <c r="DV13" s="8">
        <f t="shared" si="0"/>
        <v>0</v>
      </c>
      <c r="DW13" s="8">
        <f t="shared" si="0"/>
        <v>0</v>
      </c>
      <c r="DX13" s="8">
        <f t="shared" si="0"/>
        <v>0</v>
      </c>
      <c r="DY13" s="8">
        <f t="shared" si="0"/>
        <v>0</v>
      </c>
      <c r="DZ13" s="8">
        <f t="shared" si="0"/>
        <v>0</v>
      </c>
      <c r="EA13" s="8">
        <f t="shared" si="0"/>
        <v>0</v>
      </c>
      <c r="EB13" s="8">
        <f t="shared" si="0"/>
        <v>0</v>
      </c>
    </row>
    <row r="14" spans="1:132" outlineLevel="2">
      <c r="A14" s="2" t="s">
        <v>26</v>
      </c>
      <c r="B14" s="2">
        <v>2830</v>
      </c>
      <c r="C14" s="9" t="s">
        <v>123</v>
      </c>
      <c r="D14" s="9" t="s">
        <v>136</v>
      </c>
      <c r="E14" s="8">
        <v>0</v>
      </c>
      <c r="F14" s="8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8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1">
        <v>0</v>
      </c>
      <c r="Z14" s="5">
        <v>0</v>
      </c>
      <c r="AA14" s="5">
        <v>0</v>
      </c>
      <c r="AB14" s="1">
        <v>0</v>
      </c>
      <c r="AC14" s="25">
        <v>0</v>
      </c>
      <c r="AD14" s="8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8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8">
        <v>0</v>
      </c>
      <c r="BY14" s="8">
        <v>0</v>
      </c>
      <c r="BZ14" s="8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8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f t="shared" si="1"/>
        <v>0</v>
      </c>
      <c r="DI14" s="8">
        <f t="shared" si="0"/>
        <v>0</v>
      </c>
      <c r="DJ14" s="8">
        <f t="shared" si="0"/>
        <v>0</v>
      </c>
      <c r="DK14" s="8">
        <f t="shared" si="0"/>
        <v>0</v>
      </c>
      <c r="DL14" s="8">
        <f t="shared" si="0"/>
        <v>0</v>
      </c>
      <c r="DM14" s="8">
        <f t="shared" si="0"/>
        <v>0</v>
      </c>
      <c r="DN14" s="8">
        <f t="shared" si="0"/>
        <v>0</v>
      </c>
      <c r="DO14" s="8">
        <f t="shared" si="0"/>
        <v>0</v>
      </c>
      <c r="DP14" s="8">
        <f t="shared" si="0"/>
        <v>0</v>
      </c>
      <c r="DQ14" s="8">
        <f t="shared" si="0"/>
        <v>0</v>
      </c>
      <c r="DR14" s="8">
        <f t="shared" si="0"/>
        <v>0</v>
      </c>
      <c r="DS14" s="8">
        <f t="shared" si="0"/>
        <v>0</v>
      </c>
      <c r="DT14" s="8">
        <f t="shared" si="0"/>
        <v>0</v>
      </c>
      <c r="DU14" s="8">
        <f t="shared" si="0"/>
        <v>0</v>
      </c>
      <c r="DV14" s="8">
        <f t="shared" si="0"/>
        <v>0</v>
      </c>
      <c r="DW14" s="8">
        <f t="shared" si="0"/>
        <v>0</v>
      </c>
      <c r="DX14" s="8">
        <f t="shared" si="0"/>
        <v>0</v>
      </c>
      <c r="DY14" s="8">
        <f t="shared" si="0"/>
        <v>0</v>
      </c>
      <c r="DZ14" s="8">
        <f t="shared" si="0"/>
        <v>0</v>
      </c>
      <c r="EA14" s="8">
        <f t="shared" si="0"/>
        <v>0</v>
      </c>
      <c r="EB14" s="8">
        <f t="shared" si="0"/>
        <v>0</v>
      </c>
    </row>
    <row r="15" spans="1:132" outlineLevel="2">
      <c r="A15" s="2" t="s">
        <v>27</v>
      </c>
      <c r="B15" s="2">
        <v>1900</v>
      </c>
      <c r="C15" s="9" t="s">
        <v>123</v>
      </c>
      <c r="D15" s="9" t="s">
        <v>137</v>
      </c>
      <c r="E15" s="8">
        <v>0</v>
      </c>
      <c r="F15" s="8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8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1">
        <v>0</v>
      </c>
      <c r="Z15" s="5">
        <v>0</v>
      </c>
      <c r="AA15" s="5">
        <v>0</v>
      </c>
      <c r="AB15" s="1">
        <v>0</v>
      </c>
      <c r="AC15" s="25">
        <v>0</v>
      </c>
      <c r="AD15" s="8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3984.7049999999999</v>
      </c>
      <c r="AQ15" s="5">
        <v>3984.7049999999999</v>
      </c>
      <c r="AR15" s="5">
        <v>3984.7049999999999</v>
      </c>
      <c r="AS15" s="5">
        <v>3984.7049999999999</v>
      </c>
      <c r="AT15" s="5">
        <v>3984.7049999999999</v>
      </c>
      <c r="AU15" s="5">
        <v>3984.7049999999999</v>
      </c>
      <c r="AV15" s="5">
        <v>3984.7049999999999</v>
      </c>
      <c r="AW15" s="5">
        <v>3984.7049999999999</v>
      </c>
      <c r="AX15" s="5">
        <v>3984.7049999999999</v>
      </c>
      <c r="AY15" s="5">
        <v>3984.7049999999999</v>
      </c>
      <c r="AZ15" s="5">
        <v>3984.7049999999999</v>
      </c>
      <c r="BA15" s="5">
        <v>3984.7049999999999</v>
      </c>
      <c r="BB15" s="5">
        <v>0</v>
      </c>
      <c r="BC15" s="8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8">
        <v>0</v>
      </c>
      <c r="BY15" s="8">
        <v>0</v>
      </c>
      <c r="BZ15" s="8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8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f t="shared" si="1"/>
        <v>0</v>
      </c>
      <c r="DI15" s="8">
        <f t="shared" si="0"/>
        <v>0</v>
      </c>
      <c r="DJ15" s="8">
        <f t="shared" si="0"/>
        <v>0</v>
      </c>
      <c r="DK15" s="8">
        <f t="shared" si="0"/>
        <v>0</v>
      </c>
      <c r="DL15" s="8">
        <f t="shared" si="0"/>
        <v>0</v>
      </c>
      <c r="DM15" s="8">
        <f t="shared" si="0"/>
        <v>0</v>
      </c>
      <c r="DN15" s="8">
        <f t="shared" si="0"/>
        <v>0</v>
      </c>
      <c r="DO15" s="8">
        <f t="shared" si="0"/>
        <v>0</v>
      </c>
      <c r="DP15" s="8">
        <f t="shared" si="0"/>
        <v>0</v>
      </c>
      <c r="DQ15" s="8">
        <f t="shared" si="0"/>
        <v>0</v>
      </c>
      <c r="DR15" s="8">
        <f t="shared" si="0"/>
        <v>0</v>
      </c>
      <c r="DS15" s="8">
        <f t="shared" si="0"/>
        <v>0</v>
      </c>
      <c r="DT15" s="8">
        <f t="shared" si="0"/>
        <v>0</v>
      </c>
      <c r="DU15" s="8">
        <f t="shared" si="0"/>
        <v>0</v>
      </c>
      <c r="DV15" s="8">
        <f t="shared" si="0"/>
        <v>0</v>
      </c>
      <c r="DW15" s="8">
        <f t="shared" si="0"/>
        <v>0</v>
      </c>
      <c r="DX15" s="8">
        <f t="shared" si="0"/>
        <v>0</v>
      </c>
      <c r="DY15" s="8">
        <f t="shared" si="0"/>
        <v>0</v>
      </c>
      <c r="DZ15" s="8">
        <f t="shared" si="0"/>
        <v>0</v>
      </c>
      <c r="EA15" s="8">
        <f t="shared" si="0"/>
        <v>0</v>
      </c>
      <c r="EB15" s="8">
        <f t="shared" si="0"/>
        <v>0</v>
      </c>
    </row>
    <row r="16" spans="1:132" outlineLevel="2">
      <c r="A16" s="2" t="s">
        <v>28</v>
      </c>
      <c r="B16" s="2">
        <v>1900</v>
      </c>
      <c r="C16" s="9" t="s">
        <v>123</v>
      </c>
      <c r="D16" s="9" t="s">
        <v>138</v>
      </c>
      <c r="E16" s="8">
        <v>-2015.9</v>
      </c>
      <c r="F16" s="8">
        <v>64826.96</v>
      </c>
      <c r="G16" s="24">
        <v>64826.96</v>
      </c>
      <c r="H16" s="24">
        <v>64826.96</v>
      </c>
      <c r="I16" s="24">
        <v>64826.96</v>
      </c>
      <c r="J16" s="24">
        <v>64826.96</v>
      </c>
      <c r="K16" s="24">
        <v>64826.96</v>
      </c>
      <c r="L16" s="24">
        <v>64826.96</v>
      </c>
      <c r="M16" s="24">
        <v>64826.96</v>
      </c>
      <c r="N16" s="24">
        <v>64826.96</v>
      </c>
      <c r="O16" s="24">
        <v>0</v>
      </c>
      <c r="P16" s="24">
        <v>0</v>
      </c>
      <c r="Q16" s="24">
        <v>0</v>
      </c>
      <c r="R16" s="8">
        <v>4045.95</v>
      </c>
      <c r="S16" s="5">
        <v>4045.95</v>
      </c>
      <c r="T16" s="5">
        <v>4045.95</v>
      </c>
      <c r="U16" s="5">
        <v>4045.95</v>
      </c>
      <c r="V16" s="5">
        <v>4045.95</v>
      </c>
      <c r="W16" s="5">
        <v>4045.95</v>
      </c>
      <c r="X16" s="5">
        <v>4045.95</v>
      </c>
      <c r="Y16" s="1">
        <v>4045.95</v>
      </c>
      <c r="Z16" s="5">
        <v>4045.95</v>
      </c>
      <c r="AA16" s="5">
        <v>4045.95</v>
      </c>
      <c r="AB16" s="1">
        <v>4045.95</v>
      </c>
      <c r="AC16" s="25">
        <v>4045.95</v>
      </c>
      <c r="AD16" s="8">
        <v>-53879.4</v>
      </c>
      <c r="AE16" s="5">
        <v>-53879.4</v>
      </c>
      <c r="AF16" s="5">
        <v>-53879.4</v>
      </c>
      <c r="AG16" s="5">
        <v>-53879.4</v>
      </c>
      <c r="AH16" s="5">
        <v>-53879.4</v>
      </c>
      <c r="AI16" s="5">
        <v>-53879.4</v>
      </c>
      <c r="AJ16" s="5">
        <v>-53879.4</v>
      </c>
      <c r="AK16" s="5">
        <v>-53879.4</v>
      </c>
      <c r="AL16" s="5">
        <v>-53879.4</v>
      </c>
      <c r="AM16" s="5">
        <v>-53879.4</v>
      </c>
      <c r="AN16" s="5">
        <v>-53879.4</v>
      </c>
      <c r="AO16" s="5">
        <v>-53879.4</v>
      </c>
      <c r="AP16" s="5">
        <v>30504.145</v>
      </c>
      <c r="AQ16" s="5">
        <v>30504.145</v>
      </c>
      <c r="AR16" s="5">
        <v>30504.145</v>
      </c>
      <c r="AS16" s="5">
        <v>30504.145</v>
      </c>
      <c r="AT16" s="5">
        <v>30504.145</v>
      </c>
      <c r="AU16" s="5">
        <v>30504.145</v>
      </c>
      <c r="AV16" s="5">
        <v>30504.145</v>
      </c>
      <c r="AW16" s="5">
        <v>30504.145</v>
      </c>
      <c r="AX16" s="5">
        <v>30504.145</v>
      </c>
      <c r="AY16" s="5">
        <v>0</v>
      </c>
      <c r="AZ16" s="5">
        <v>0</v>
      </c>
      <c r="BA16" s="5">
        <v>0</v>
      </c>
      <c r="BB16" s="5">
        <v>0</v>
      </c>
      <c r="BC16" s="8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8">
        <v>0</v>
      </c>
      <c r="BY16" s="8">
        <v>0</v>
      </c>
      <c r="BZ16" s="8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8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8">
        <v>-5060</v>
      </c>
      <c r="CY16" s="8">
        <v>-5060</v>
      </c>
      <c r="CZ16" s="8">
        <v>-5060</v>
      </c>
      <c r="DA16" s="8">
        <v>-3164</v>
      </c>
      <c r="DB16" s="8">
        <v>-3164</v>
      </c>
      <c r="DC16" s="8">
        <v>-3164</v>
      </c>
      <c r="DD16" s="8">
        <v>-3164</v>
      </c>
      <c r="DE16" s="8">
        <v>-3164</v>
      </c>
      <c r="DF16" s="8">
        <v>-3164</v>
      </c>
      <c r="DG16" s="8">
        <v>-3164</v>
      </c>
      <c r="DH16" s="8">
        <f t="shared" si="1"/>
        <v>-3164</v>
      </c>
      <c r="DI16" s="8">
        <f t="shared" si="0"/>
        <v>-3164</v>
      </c>
      <c r="DJ16" s="8">
        <f t="shared" si="0"/>
        <v>-3164</v>
      </c>
      <c r="DK16" s="8">
        <f t="shared" si="0"/>
        <v>-3164</v>
      </c>
      <c r="DL16" s="8">
        <f t="shared" si="0"/>
        <v>-3164</v>
      </c>
      <c r="DM16" s="8">
        <f t="shared" si="0"/>
        <v>-3164</v>
      </c>
      <c r="DN16" s="8">
        <f t="shared" si="0"/>
        <v>-3164</v>
      </c>
      <c r="DO16" s="8">
        <f t="shared" si="0"/>
        <v>-3164</v>
      </c>
      <c r="DP16" s="8">
        <f t="shared" si="0"/>
        <v>-3164</v>
      </c>
      <c r="DQ16" s="8">
        <f t="shared" si="0"/>
        <v>-3164</v>
      </c>
      <c r="DR16" s="8">
        <f t="shared" si="0"/>
        <v>-3164</v>
      </c>
      <c r="DS16" s="8">
        <f t="shared" si="0"/>
        <v>-3164</v>
      </c>
      <c r="DT16" s="8">
        <f t="shared" si="0"/>
        <v>-3164</v>
      </c>
      <c r="DU16" s="8">
        <f t="shared" si="0"/>
        <v>-3164</v>
      </c>
      <c r="DV16" s="8">
        <f t="shared" si="0"/>
        <v>-3164</v>
      </c>
      <c r="DW16" s="8">
        <f t="shared" si="0"/>
        <v>-3164</v>
      </c>
      <c r="DX16" s="8">
        <f t="shared" si="0"/>
        <v>-3164</v>
      </c>
      <c r="DY16" s="8">
        <f t="shared" si="0"/>
        <v>-3164</v>
      </c>
      <c r="DZ16" s="8">
        <f t="shared" si="0"/>
        <v>-3164</v>
      </c>
      <c r="EA16" s="8">
        <f t="shared" si="0"/>
        <v>-3164</v>
      </c>
      <c r="EB16" s="8">
        <f t="shared" si="0"/>
        <v>-3164</v>
      </c>
    </row>
    <row r="17" spans="1:132" outlineLevel="2">
      <c r="A17" s="2" t="s">
        <v>29</v>
      </c>
      <c r="B17" s="2">
        <v>1900</v>
      </c>
      <c r="C17" s="9" t="s">
        <v>123</v>
      </c>
      <c r="D17" s="9" t="s">
        <v>139</v>
      </c>
      <c r="E17" s="8">
        <v>393228.56</v>
      </c>
      <c r="F17" s="8">
        <v>449931.84</v>
      </c>
      <c r="G17" s="24">
        <v>449931.84</v>
      </c>
      <c r="H17" s="24">
        <v>449931.84</v>
      </c>
      <c r="I17" s="24">
        <v>449931.84</v>
      </c>
      <c r="J17" s="24">
        <v>449931.84</v>
      </c>
      <c r="K17" s="24">
        <v>449931.84</v>
      </c>
      <c r="L17" s="24">
        <v>449931.84</v>
      </c>
      <c r="M17" s="24">
        <v>449931.84</v>
      </c>
      <c r="N17" s="24">
        <v>449931.84</v>
      </c>
      <c r="O17" s="24">
        <v>449931.83999999997</v>
      </c>
      <c r="P17" s="24">
        <v>449931.83999999997</v>
      </c>
      <c r="Q17" s="24">
        <v>449931.83999999997</v>
      </c>
      <c r="R17" s="8">
        <v>413793.94</v>
      </c>
      <c r="S17" s="5">
        <v>413793.94</v>
      </c>
      <c r="T17" s="5">
        <v>413793.94</v>
      </c>
      <c r="U17" s="5">
        <v>413793.94</v>
      </c>
      <c r="V17" s="5">
        <v>413793.94</v>
      </c>
      <c r="W17" s="5">
        <v>413793.94</v>
      </c>
      <c r="X17" s="5">
        <v>413793.94</v>
      </c>
      <c r="Y17" s="1">
        <v>413793.94</v>
      </c>
      <c r="Z17" s="5">
        <v>413793.94</v>
      </c>
      <c r="AA17" s="5">
        <v>413793.94</v>
      </c>
      <c r="AB17" s="1">
        <v>413793.94</v>
      </c>
      <c r="AC17" s="25">
        <v>413793.94</v>
      </c>
      <c r="AD17" s="8">
        <v>336998.96</v>
      </c>
      <c r="AE17" s="5">
        <v>336998.96</v>
      </c>
      <c r="AF17" s="5">
        <v>336998.96</v>
      </c>
      <c r="AG17" s="5">
        <v>336998.96</v>
      </c>
      <c r="AH17" s="5">
        <v>336998.96</v>
      </c>
      <c r="AI17" s="5">
        <v>336998.96</v>
      </c>
      <c r="AJ17" s="5">
        <v>336998.96</v>
      </c>
      <c r="AK17" s="5">
        <v>336998.96</v>
      </c>
      <c r="AL17" s="5">
        <v>336998.96</v>
      </c>
      <c r="AM17" s="5">
        <v>336998.96</v>
      </c>
      <c r="AN17" s="5">
        <v>336998.96</v>
      </c>
      <c r="AO17" s="5">
        <v>336998.96</v>
      </c>
      <c r="AP17" s="5">
        <v>221928.75999999998</v>
      </c>
      <c r="AQ17" s="5">
        <v>221928.75999999998</v>
      </c>
      <c r="AR17" s="5">
        <v>221928.75999999998</v>
      </c>
      <c r="AS17" s="5">
        <v>221928.75999999998</v>
      </c>
      <c r="AT17" s="5">
        <v>221928.75999999998</v>
      </c>
      <c r="AU17" s="5">
        <v>221928.75999999998</v>
      </c>
      <c r="AV17" s="5">
        <v>221928.75999999998</v>
      </c>
      <c r="AW17" s="5">
        <v>221928.75999999998</v>
      </c>
      <c r="AX17" s="5">
        <v>221928.75999999998</v>
      </c>
      <c r="AY17" s="5">
        <v>221928.75999999998</v>
      </c>
      <c r="AZ17" s="5">
        <v>221928.75999999998</v>
      </c>
      <c r="BA17" s="5">
        <v>221928.75999999998</v>
      </c>
      <c r="BB17" s="5">
        <v>316280.89500000002</v>
      </c>
      <c r="BC17" s="8">
        <v>316280.89500000002</v>
      </c>
      <c r="BD17" s="5">
        <v>316280.89500000002</v>
      </c>
      <c r="BE17" s="5">
        <v>316280.89500000002</v>
      </c>
      <c r="BF17" s="5">
        <v>316280.89500000002</v>
      </c>
      <c r="BG17" s="5">
        <v>316280.89500000002</v>
      </c>
      <c r="BH17" s="5">
        <v>316280.89500000002</v>
      </c>
      <c r="BI17" s="5">
        <v>316280.89500000002</v>
      </c>
      <c r="BJ17" s="5">
        <v>316280.89500000002</v>
      </c>
      <c r="BK17" s="5">
        <v>345211.16</v>
      </c>
      <c r="BL17" s="5">
        <v>345211.16</v>
      </c>
      <c r="BM17" s="5">
        <v>345211.16</v>
      </c>
      <c r="BN17" s="5">
        <v>449413.55</v>
      </c>
      <c r="BO17" s="5">
        <v>449413.55</v>
      </c>
      <c r="BP17" s="5">
        <v>449413.55</v>
      </c>
      <c r="BQ17" s="5">
        <v>449413.55</v>
      </c>
      <c r="BR17" s="5">
        <v>449413.55</v>
      </c>
      <c r="BS17" s="5">
        <v>449413.55</v>
      </c>
      <c r="BT17" s="5">
        <v>449413.55</v>
      </c>
      <c r="BU17" s="5">
        <v>449413.55</v>
      </c>
      <c r="BV17" s="5">
        <v>449413.55</v>
      </c>
      <c r="BW17" s="5">
        <v>449413.55</v>
      </c>
      <c r="BX17" s="8">
        <v>449413.55</v>
      </c>
      <c r="BY17" s="8">
        <v>449413.55</v>
      </c>
      <c r="BZ17" s="8">
        <v>265439.315</v>
      </c>
      <c r="CA17" s="5">
        <v>265439.315</v>
      </c>
      <c r="CB17" s="5">
        <v>265439.315</v>
      </c>
      <c r="CC17" s="5">
        <v>265439.315</v>
      </c>
      <c r="CD17" s="5">
        <v>265439.315</v>
      </c>
      <c r="CE17" s="5">
        <v>265439.315</v>
      </c>
      <c r="CF17" s="5">
        <v>265439.315</v>
      </c>
      <c r="CG17" s="5">
        <v>265439.315</v>
      </c>
      <c r="CH17" s="5">
        <v>265439.315</v>
      </c>
      <c r="CI17" s="5">
        <v>265439.315</v>
      </c>
      <c r="CJ17" s="5">
        <v>265439.315</v>
      </c>
      <c r="CK17" s="5">
        <v>265439.315</v>
      </c>
      <c r="CL17" s="8">
        <v>428980</v>
      </c>
      <c r="CM17" s="5">
        <v>428980</v>
      </c>
      <c r="CN17" s="5">
        <v>428980</v>
      </c>
      <c r="CO17" s="5">
        <v>428980</v>
      </c>
      <c r="CP17" s="5">
        <v>428980</v>
      </c>
      <c r="CQ17" s="5">
        <v>428980</v>
      </c>
      <c r="CR17" s="5">
        <v>428980</v>
      </c>
      <c r="CS17" s="5">
        <v>428980</v>
      </c>
      <c r="CT17" s="5">
        <v>428980</v>
      </c>
      <c r="CU17" s="5">
        <v>428980</v>
      </c>
      <c r="CV17" s="5">
        <v>428980</v>
      </c>
      <c r="CW17" s="5">
        <v>428980</v>
      </c>
      <c r="CX17" s="8">
        <v>425093</v>
      </c>
      <c r="CY17" s="8">
        <v>425093</v>
      </c>
      <c r="CZ17" s="8">
        <v>425093</v>
      </c>
      <c r="DA17" s="8">
        <v>266914</v>
      </c>
      <c r="DB17" s="8">
        <v>266914</v>
      </c>
      <c r="DC17" s="8">
        <v>266914</v>
      </c>
      <c r="DD17" s="8">
        <v>218759</v>
      </c>
      <c r="DE17" s="8">
        <v>218759</v>
      </c>
      <c r="DF17" s="8">
        <v>218759</v>
      </c>
      <c r="DG17" s="8">
        <v>210512</v>
      </c>
      <c r="DH17" s="8">
        <f t="shared" si="1"/>
        <v>210512</v>
      </c>
      <c r="DI17" s="8">
        <f t="shared" si="0"/>
        <v>210512</v>
      </c>
      <c r="DJ17" s="8">
        <f t="shared" si="0"/>
        <v>210512</v>
      </c>
      <c r="DK17" s="8">
        <f t="shared" si="0"/>
        <v>210512</v>
      </c>
      <c r="DL17" s="8">
        <f t="shared" si="0"/>
        <v>210512</v>
      </c>
      <c r="DM17" s="8">
        <f t="shared" si="0"/>
        <v>210512</v>
      </c>
      <c r="DN17" s="8">
        <f t="shared" si="0"/>
        <v>210512</v>
      </c>
      <c r="DO17" s="8">
        <f t="shared" si="0"/>
        <v>210512</v>
      </c>
      <c r="DP17" s="8">
        <f t="shared" si="0"/>
        <v>210512</v>
      </c>
      <c r="DQ17" s="8">
        <f t="shared" si="0"/>
        <v>210512</v>
      </c>
      <c r="DR17" s="8">
        <f t="shared" si="0"/>
        <v>210512</v>
      </c>
      <c r="DS17" s="8">
        <f t="shared" si="0"/>
        <v>210512</v>
      </c>
      <c r="DT17" s="8">
        <f t="shared" si="0"/>
        <v>210512</v>
      </c>
      <c r="DU17" s="8">
        <f t="shared" si="0"/>
        <v>210512</v>
      </c>
      <c r="DV17" s="8">
        <f t="shared" si="0"/>
        <v>210512</v>
      </c>
      <c r="DW17" s="8">
        <f t="shared" si="0"/>
        <v>210512</v>
      </c>
      <c r="DX17" s="8">
        <f t="shared" si="0"/>
        <v>210512</v>
      </c>
      <c r="DY17" s="8">
        <f t="shared" si="0"/>
        <v>210512</v>
      </c>
      <c r="DZ17" s="8">
        <f t="shared" si="0"/>
        <v>210512</v>
      </c>
      <c r="EA17" s="8">
        <f t="shared" si="0"/>
        <v>210512</v>
      </c>
      <c r="EB17" s="8">
        <f t="shared" si="0"/>
        <v>210512</v>
      </c>
    </row>
    <row r="18" spans="1:132" s="6" customFormat="1" outlineLevel="1">
      <c r="A18" s="6" t="s">
        <v>239</v>
      </c>
      <c r="C18" s="26"/>
      <c r="D18" s="26"/>
      <c r="E18" s="19">
        <v>493622.28</v>
      </c>
      <c r="F18" s="19">
        <v>542020.03</v>
      </c>
      <c r="G18" s="27">
        <v>542020.03</v>
      </c>
      <c r="H18" s="27">
        <v>542020.03</v>
      </c>
      <c r="I18" s="27">
        <v>542020.03</v>
      </c>
      <c r="J18" s="27">
        <v>542020.03</v>
      </c>
      <c r="K18" s="27">
        <v>542020.03</v>
      </c>
      <c r="L18" s="27">
        <v>542020.03</v>
      </c>
      <c r="M18" s="27">
        <v>542020.03</v>
      </c>
      <c r="N18" s="27">
        <v>542020.03</v>
      </c>
      <c r="O18" s="27">
        <v>536568.07999999996</v>
      </c>
      <c r="P18" s="27">
        <v>536568.07999999996</v>
      </c>
      <c r="Q18" s="27">
        <v>536568.07999999996</v>
      </c>
      <c r="R18" s="19">
        <v>545319.68999999994</v>
      </c>
      <c r="S18" s="11">
        <v>545319.68999999994</v>
      </c>
      <c r="T18" s="11">
        <v>545319.68999999994</v>
      </c>
      <c r="U18" s="11">
        <v>545319.68999999994</v>
      </c>
      <c r="V18" s="11">
        <v>545319.68999999994</v>
      </c>
      <c r="W18" s="11">
        <v>545319.68999999994</v>
      </c>
      <c r="X18" s="11">
        <v>545319.68999999994</v>
      </c>
      <c r="Y18" s="10">
        <v>545319.68999999994</v>
      </c>
      <c r="Z18" s="11">
        <v>545319.68999999994</v>
      </c>
      <c r="AA18" s="11">
        <v>545319.68999999994</v>
      </c>
      <c r="AB18" s="10">
        <v>545319.68999999994</v>
      </c>
      <c r="AC18" s="28">
        <v>545319.68999999994</v>
      </c>
      <c r="AD18" s="19">
        <v>317211.73000000004</v>
      </c>
      <c r="AE18" s="11">
        <v>317211.73000000004</v>
      </c>
      <c r="AF18" s="11">
        <v>317211.73000000004</v>
      </c>
      <c r="AG18" s="11">
        <v>317211.73000000004</v>
      </c>
      <c r="AH18" s="11">
        <v>317211.73000000004</v>
      </c>
      <c r="AI18" s="11">
        <v>317211.73000000004</v>
      </c>
      <c r="AJ18" s="11">
        <v>317211.73000000004</v>
      </c>
      <c r="AK18" s="11">
        <v>317211.73000000004</v>
      </c>
      <c r="AL18" s="11">
        <v>317211.73000000004</v>
      </c>
      <c r="AM18" s="11">
        <v>317211.73000000004</v>
      </c>
      <c r="AN18" s="11">
        <v>317211.73000000004</v>
      </c>
      <c r="AO18" s="11">
        <v>317211.73000000004</v>
      </c>
      <c r="AP18" s="11">
        <v>503680.65499999991</v>
      </c>
      <c r="AQ18" s="11">
        <v>503680.65499999991</v>
      </c>
      <c r="AR18" s="11">
        <v>503680.65499999991</v>
      </c>
      <c r="AS18" s="11">
        <v>503680.65499999991</v>
      </c>
      <c r="AT18" s="11">
        <v>503680.65499999991</v>
      </c>
      <c r="AU18" s="11">
        <v>503680.65499999991</v>
      </c>
      <c r="AV18" s="11">
        <v>503680.65499999991</v>
      </c>
      <c r="AW18" s="11">
        <v>503680.65499999991</v>
      </c>
      <c r="AX18" s="11">
        <v>503680.65499999991</v>
      </c>
      <c r="AY18" s="11">
        <v>215378.83499999996</v>
      </c>
      <c r="AZ18" s="11">
        <v>215378.83499999996</v>
      </c>
      <c r="BA18" s="11">
        <v>215378.83499999996</v>
      </c>
      <c r="BB18" s="11">
        <v>438999.005</v>
      </c>
      <c r="BC18" s="19">
        <v>438999.005</v>
      </c>
      <c r="BD18" s="11">
        <v>438999.005</v>
      </c>
      <c r="BE18" s="11">
        <v>438999.005</v>
      </c>
      <c r="BF18" s="11">
        <v>438999.005</v>
      </c>
      <c r="BG18" s="11">
        <v>438999.005</v>
      </c>
      <c r="BH18" s="11">
        <v>438999.005</v>
      </c>
      <c r="BI18" s="11">
        <v>438999.005</v>
      </c>
      <c r="BJ18" s="11">
        <v>438999.005</v>
      </c>
      <c r="BK18" s="11">
        <v>421895.83499999996</v>
      </c>
      <c r="BL18" s="11">
        <v>421895.83499999996</v>
      </c>
      <c r="BM18" s="11">
        <v>421895.83499999996</v>
      </c>
      <c r="BN18" s="11">
        <v>591360.22499999998</v>
      </c>
      <c r="BO18" s="11">
        <v>591360.22499999998</v>
      </c>
      <c r="BP18" s="11">
        <v>591360.22499999998</v>
      </c>
      <c r="BQ18" s="11">
        <v>591360.22499999998</v>
      </c>
      <c r="BR18" s="11">
        <v>591360.22499999998</v>
      </c>
      <c r="BS18" s="11">
        <v>591360.22499999998</v>
      </c>
      <c r="BT18" s="11">
        <v>591360.22499999998</v>
      </c>
      <c r="BU18" s="11">
        <v>591360.22499999998</v>
      </c>
      <c r="BV18" s="11">
        <v>591360.22499999998</v>
      </c>
      <c r="BW18" s="11">
        <v>591360.22499999998</v>
      </c>
      <c r="BX18" s="19">
        <v>591360.22499999998</v>
      </c>
      <c r="BY18" s="19">
        <v>591360.22499999998</v>
      </c>
      <c r="BZ18" s="19">
        <v>447107.84499999997</v>
      </c>
      <c r="CA18" s="19">
        <v>447107.84499999997</v>
      </c>
      <c r="CB18" s="19">
        <v>447107.84499999997</v>
      </c>
      <c r="CC18" s="19">
        <v>447107.84499999997</v>
      </c>
      <c r="CD18" s="19">
        <v>447107.84499999997</v>
      </c>
      <c r="CE18" s="19">
        <v>447107.84499999997</v>
      </c>
      <c r="CF18" s="19">
        <v>447107.84499999997</v>
      </c>
      <c r="CG18" s="19">
        <v>447107.84499999997</v>
      </c>
      <c r="CH18" s="19">
        <v>447107.84499999997</v>
      </c>
      <c r="CI18" s="19">
        <v>447107.84499999997</v>
      </c>
      <c r="CJ18" s="19">
        <v>447107.84499999997</v>
      </c>
      <c r="CK18" s="19">
        <v>447107.84499999997</v>
      </c>
      <c r="CL18" s="19">
        <v>410983</v>
      </c>
      <c r="CM18" s="19">
        <v>410983</v>
      </c>
      <c r="CN18" s="19">
        <v>410983</v>
      </c>
      <c r="CO18" s="19">
        <v>410983</v>
      </c>
      <c r="CP18" s="19">
        <v>410983</v>
      </c>
      <c r="CQ18" s="19">
        <v>410983</v>
      </c>
      <c r="CR18" s="19">
        <v>410983</v>
      </c>
      <c r="CS18" s="19">
        <v>410983</v>
      </c>
      <c r="CT18" s="19">
        <v>410983</v>
      </c>
      <c r="CU18" s="19">
        <v>410983</v>
      </c>
      <c r="CV18" s="19">
        <v>410983</v>
      </c>
      <c r="CW18" s="19">
        <v>410983</v>
      </c>
      <c r="CX18" s="19">
        <v>486513</v>
      </c>
      <c r="CY18" s="19">
        <v>486513</v>
      </c>
      <c r="CZ18" s="19">
        <v>486513</v>
      </c>
      <c r="DA18" s="19">
        <v>-184597</v>
      </c>
      <c r="DB18" s="19">
        <v>-184597</v>
      </c>
      <c r="DC18" s="19">
        <v>-184597</v>
      </c>
      <c r="DD18" s="19">
        <v>264999</v>
      </c>
      <c r="DE18" s="19">
        <v>264999</v>
      </c>
      <c r="DF18" s="19">
        <v>264999</v>
      </c>
      <c r="DG18" s="19">
        <v>260672</v>
      </c>
      <c r="DH18" s="19">
        <f>SUBTOTAL(9,DH9:DH17)</f>
        <v>260672</v>
      </c>
      <c r="DI18" s="19">
        <f t="shared" ref="DI18:EB18" si="2">SUBTOTAL(9,DI9:DI17)</f>
        <v>260672</v>
      </c>
      <c r="DJ18" s="19">
        <f t="shared" si="2"/>
        <v>260672</v>
      </c>
      <c r="DK18" s="19">
        <f t="shared" si="2"/>
        <v>260672</v>
      </c>
      <c r="DL18" s="19">
        <f t="shared" si="2"/>
        <v>260672</v>
      </c>
      <c r="DM18" s="19">
        <f t="shared" si="2"/>
        <v>260672</v>
      </c>
      <c r="DN18" s="19">
        <f t="shared" si="2"/>
        <v>260672</v>
      </c>
      <c r="DO18" s="19">
        <f t="shared" si="2"/>
        <v>260672</v>
      </c>
      <c r="DP18" s="19">
        <f t="shared" si="2"/>
        <v>260672</v>
      </c>
      <c r="DQ18" s="19">
        <f t="shared" si="2"/>
        <v>260672</v>
      </c>
      <c r="DR18" s="19">
        <f t="shared" si="2"/>
        <v>260672</v>
      </c>
      <c r="DS18" s="19">
        <f t="shared" si="2"/>
        <v>260672</v>
      </c>
      <c r="DT18" s="19">
        <f t="shared" si="2"/>
        <v>260672</v>
      </c>
      <c r="DU18" s="19">
        <f t="shared" si="2"/>
        <v>260672</v>
      </c>
      <c r="DV18" s="19">
        <f t="shared" si="2"/>
        <v>260672</v>
      </c>
      <c r="DW18" s="19">
        <f t="shared" si="2"/>
        <v>260672</v>
      </c>
      <c r="DX18" s="19">
        <f t="shared" si="2"/>
        <v>260672</v>
      </c>
      <c r="DY18" s="19">
        <f t="shared" si="2"/>
        <v>260672</v>
      </c>
      <c r="DZ18" s="19">
        <f t="shared" si="2"/>
        <v>260672</v>
      </c>
      <c r="EA18" s="19">
        <f t="shared" si="2"/>
        <v>260672</v>
      </c>
      <c r="EB18" s="19">
        <f t="shared" si="2"/>
        <v>260672</v>
      </c>
    </row>
    <row r="19" spans="1:132" outlineLevel="2">
      <c r="A19" s="2" t="s">
        <v>56</v>
      </c>
      <c r="B19" s="2">
        <v>1900</v>
      </c>
      <c r="C19" s="9" t="s">
        <v>128</v>
      </c>
      <c r="D19" s="9" t="s">
        <v>167</v>
      </c>
      <c r="E19" s="8">
        <v>0</v>
      </c>
      <c r="F19" s="8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8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1">
        <v>0</v>
      </c>
      <c r="Z19" s="5">
        <v>0</v>
      </c>
      <c r="AA19" s="5">
        <v>0</v>
      </c>
      <c r="AB19" s="1">
        <v>0</v>
      </c>
      <c r="AC19" s="25">
        <v>0</v>
      </c>
      <c r="AD19" s="8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8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8">
        <v>0</v>
      </c>
      <c r="BY19" s="8">
        <v>0</v>
      </c>
      <c r="BZ19" s="8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8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f>DG19</f>
        <v>0</v>
      </c>
      <c r="DI19" s="8">
        <f t="shared" ref="DI19:EB29" si="3">DH19</f>
        <v>0</v>
      </c>
      <c r="DJ19" s="8">
        <f t="shared" si="3"/>
        <v>0</v>
      </c>
      <c r="DK19" s="8">
        <f t="shared" si="3"/>
        <v>0</v>
      </c>
      <c r="DL19" s="8">
        <f t="shared" si="3"/>
        <v>0</v>
      </c>
      <c r="DM19" s="8">
        <f t="shared" si="3"/>
        <v>0</v>
      </c>
      <c r="DN19" s="8">
        <f t="shared" si="3"/>
        <v>0</v>
      </c>
      <c r="DO19" s="8">
        <f t="shared" si="3"/>
        <v>0</v>
      </c>
      <c r="DP19" s="8">
        <f t="shared" si="3"/>
        <v>0</v>
      </c>
      <c r="DQ19" s="8">
        <f t="shared" si="3"/>
        <v>0</v>
      </c>
      <c r="DR19" s="8">
        <f t="shared" si="3"/>
        <v>0</v>
      </c>
      <c r="DS19" s="8">
        <f t="shared" si="3"/>
        <v>0</v>
      </c>
      <c r="DT19" s="8">
        <f t="shared" si="3"/>
        <v>0</v>
      </c>
      <c r="DU19" s="8">
        <f t="shared" si="3"/>
        <v>0</v>
      </c>
      <c r="DV19" s="8">
        <f t="shared" si="3"/>
        <v>0</v>
      </c>
      <c r="DW19" s="8">
        <f t="shared" si="3"/>
        <v>0</v>
      </c>
      <c r="DX19" s="8">
        <f t="shared" si="3"/>
        <v>0</v>
      </c>
      <c r="DY19" s="8">
        <f t="shared" si="3"/>
        <v>0</v>
      </c>
      <c r="DZ19" s="8">
        <f t="shared" si="3"/>
        <v>0</v>
      </c>
      <c r="EA19" s="8">
        <f t="shared" si="3"/>
        <v>0</v>
      </c>
      <c r="EB19" s="8">
        <f t="shared" si="3"/>
        <v>0</v>
      </c>
    </row>
    <row r="20" spans="1:132" outlineLevel="2">
      <c r="A20" s="2" t="s">
        <v>57</v>
      </c>
      <c r="B20" s="2">
        <v>1900</v>
      </c>
      <c r="C20" s="9" t="s">
        <v>128</v>
      </c>
      <c r="D20" s="9" t="s">
        <v>168</v>
      </c>
      <c r="E20" s="8">
        <v>1130103.28</v>
      </c>
      <c r="F20" s="8">
        <v>1109353.6100000001</v>
      </c>
      <c r="G20" s="24">
        <v>1109353.6100000001</v>
      </c>
      <c r="H20" s="24">
        <v>1109353.6100000001</v>
      </c>
      <c r="I20" s="24">
        <v>1111841.8748000001</v>
      </c>
      <c r="J20" s="24">
        <v>1111841.8748000001</v>
      </c>
      <c r="K20" s="24">
        <v>1111841.8748000001</v>
      </c>
      <c r="L20" s="24">
        <v>1110815.6206</v>
      </c>
      <c r="M20" s="24">
        <v>1110815.6206</v>
      </c>
      <c r="N20" s="24">
        <v>1110815.6206</v>
      </c>
      <c r="O20" s="24">
        <v>1111692.8314000003</v>
      </c>
      <c r="P20" s="24">
        <v>1111692.8314000003</v>
      </c>
      <c r="Q20" s="24">
        <v>1111692.8314000003</v>
      </c>
      <c r="R20" s="8">
        <v>1112862.32</v>
      </c>
      <c r="S20" s="5">
        <v>1112862.32</v>
      </c>
      <c r="T20" s="5">
        <v>1112862.32</v>
      </c>
      <c r="U20" s="5">
        <v>1113801.1099000003</v>
      </c>
      <c r="V20" s="5">
        <v>1113801.1099000003</v>
      </c>
      <c r="W20" s="5">
        <v>1113801.1099000003</v>
      </c>
      <c r="X20" s="5">
        <v>1115660.8372000002</v>
      </c>
      <c r="Y20" s="1">
        <v>1115660.8372000002</v>
      </c>
      <c r="Z20" s="5">
        <v>1115660.8372000002</v>
      </c>
      <c r="AA20" s="5">
        <v>1117520.5645000003</v>
      </c>
      <c r="AB20" s="1">
        <v>1117520.5645000003</v>
      </c>
      <c r="AC20" s="25">
        <v>1117520.5645000003</v>
      </c>
      <c r="AD20" s="8">
        <v>1121850.3600000001</v>
      </c>
      <c r="AE20" s="5">
        <v>1121850.3600000001</v>
      </c>
      <c r="AF20" s="5">
        <v>1121850.3600000001</v>
      </c>
      <c r="AG20" s="5">
        <v>1122838.9556000002</v>
      </c>
      <c r="AH20" s="5">
        <v>1122838.9556000002</v>
      </c>
      <c r="AI20" s="5">
        <v>1122838.9556000002</v>
      </c>
      <c r="AJ20" s="5">
        <v>1124321.8490000002</v>
      </c>
      <c r="AK20" s="5">
        <v>1124321.8490000002</v>
      </c>
      <c r="AL20" s="5">
        <v>1124321.8490000002</v>
      </c>
      <c r="AM20" s="5">
        <v>1125804.7424000003</v>
      </c>
      <c r="AN20" s="5">
        <v>1125804.7424000003</v>
      </c>
      <c r="AO20" s="5">
        <v>1125804.7424000003</v>
      </c>
      <c r="AP20" s="5">
        <v>1307521.615</v>
      </c>
      <c r="AQ20" s="5">
        <v>1307521.615</v>
      </c>
      <c r="AR20" s="5">
        <v>1307521.615</v>
      </c>
      <c r="AS20" s="5">
        <v>1309877.8360000001</v>
      </c>
      <c r="AT20" s="5">
        <v>1309877.8360000001</v>
      </c>
      <c r="AU20" s="5">
        <v>1309877.8360000001</v>
      </c>
      <c r="AV20" s="5">
        <v>1313412.1675</v>
      </c>
      <c r="AW20" s="5">
        <v>1313412.1675</v>
      </c>
      <c r="AX20" s="5">
        <v>1313412.1675</v>
      </c>
      <c r="AY20" s="5">
        <v>1317308.6447000001</v>
      </c>
      <c r="AZ20" s="5">
        <v>1317308.6447000001</v>
      </c>
      <c r="BA20" s="5">
        <v>1317308.6447000001</v>
      </c>
      <c r="BB20" s="5">
        <v>1323159.675</v>
      </c>
      <c r="BC20" s="8">
        <v>1323159.675</v>
      </c>
      <c r="BD20" s="5">
        <v>1323159.675</v>
      </c>
      <c r="BE20" s="5">
        <v>1327223.0083000001</v>
      </c>
      <c r="BF20" s="5">
        <v>1327223.0083000001</v>
      </c>
      <c r="BG20" s="5">
        <v>1327223.0083000001</v>
      </c>
      <c r="BH20" s="5">
        <v>1333318.00825</v>
      </c>
      <c r="BI20" s="5">
        <v>1333318.00825</v>
      </c>
      <c r="BJ20" s="5">
        <v>1333318.00825</v>
      </c>
      <c r="BK20" s="5">
        <v>1339413.0082</v>
      </c>
      <c r="BL20" s="5">
        <v>1339413.0082</v>
      </c>
      <c r="BM20" s="5">
        <v>1339413.0082</v>
      </c>
      <c r="BN20" s="5">
        <v>1347539.8499999999</v>
      </c>
      <c r="BO20" s="5">
        <v>1347539.8499999999</v>
      </c>
      <c r="BP20" s="5">
        <v>1347539.8499999999</v>
      </c>
      <c r="BQ20" s="5">
        <v>1351131.9025999997</v>
      </c>
      <c r="BR20" s="5">
        <v>1351131.9025999997</v>
      </c>
      <c r="BS20" s="5">
        <v>1351131.9025999997</v>
      </c>
      <c r="BT20" s="5">
        <v>1356519.8499999999</v>
      </c>
      <c r="BU20" s="5">
        <v>1356519.8499999999</v>
      </c>
      <c r="BV20" s="5">
        <v>1356519.8499999999</v>
      </c>
      <c r="BW20" s="5">
        <v>1364196.8499999999</v>
      </c>
      <c r="BX20" s="8">
        <v>1364196.8499999999</v>
      </c>
      <c r="BY20" s="8">
        <v>1364196.8499999999</v>
      </c>
      <c r="BZ20" s="8">
        <v>1374824.33</v>
      </c>
      <c r="CA20" s="5">
        <v>1374824.33</v>
      </c>
      <c r="CB20" s="5">
        <v>1374824.33</v>
      </c>
      <c r="CC20" s="5">
        <v>1377062.33</v>
      </c>
      <c r="CD20" s="5">
        <v>1377062.33</v>
      </c>
      <c r="CE20" s="5">
        <v>1377062.33</v>
      </c>
      <c r="CF20" s="5">
        <v>1380419.33</v>
      </c>
      <c r="CG20" s="5">
        <v>1380419.33</v>
      </c>
      <c r="CH20" s="5">
        <v>1380419.33</v>
      </c>
      <c r="CI20" s="5">
        <v>1383969.0254000002</v>
      </c>
      <c r="CJ20" s="5">
        <v>1383969.0254000002</v>
      </c>
      <c r="CK20" s="5">
        <v>1383969.0254000002</v>
      </c>
      <c r="CL20" s="8">
        <v>1389076</v>
      </c>
      <c r="CM20" s="5">
        <v>1389076</v>
      </c>
      <c r="CN20" s="5">
        <v>1389076</v>
      </c>
      <c r="CO20" s="5">
        <v>1389076</v>
      </c>
      <c r="CP20" s="5">
        <v>1389076</v>
      </c>
      <c r="CQ20" s="5">
        <v>1389076</v>
      </c>
      <c r="CR20" s="5">
        <v>1389076</v>
      </c>
      <c r="CS20" s="5">
        <v>1389076</v>
      </c>
      <c r="CT20" s="5">
        <v>1389076</v>
      </c>
      <c r="CU20" s="5">
        <v>1389076</v>
      </c>
      <c r="CV20" s="5">
        <v>1389076</v>
      </c>
      <c r="CW20" s="5">
        <v>1389076</v>
      </c>
      <c r="CX20" s="8">
        <v>1416625</v>
      </c>
      <c r="CY20" s="8">
        <v>1416625</v>
      </c>
      <c r="CZ20" s="8">
        <v>1416625</v>
      </c>
      <c r="DA20" s="8">
        <v>892295</v>
      </c>
      <c r="DB20" s="8">
        <v>892295</v>
      </c>
      <c r="DC20" s="8">
        <v>892295</v>
      </c>
      <c r="DD20" s="8">
        <v>902951</v>
      </c>
      <c r="DE20" s="8">
        <v>902951</v>
      </c>
      <c r="DF20" s="8">
        <v>902951</v>
      </c>
      <c r="DG20" s="8">
        <v>917578</v>
      </c>
      <c r="DH20" s="8">
        <f t="shared" ref="DH20:DH29" si="4">DG20</f>
        <v>917578</v>
      </c>
      <c r="DI20" s="8">
        <f t="shared" si="3"/>
        <v>917578</v>
      </c>
      <c r="DJ20" s="8">
        <f t="shared" si="3"/>
        <v>917578</v>
      </c>
      <c r="DK20" s="8">
        <f t="shared" si="3"/>
        <v>917578</v>
      </c>
      <c r="DL20" s="8">
        <f t="shared" si="3"/>
        <v>917578</v>
      </c>
      <c r="DM20" s="8">
        <f t="shared" si="3"/>
        <v>917578</v>
      </c>
      <c r="DN20" s="8">
        <f t="shared" si="3"/>
        <v>917578</v>
      </c>
      <c r="DO20" s="8">
        <f t="shared" si="3"/>
        <v>917578</v>
      </c>
      <c r="DP20" s="8">
        <f t="shared" si="3"/>
        <v>917578</v>
      </c>
      <c r="DQ20" s="8">
        <f t="shared" si="3"/>
        <v>917578</v>
      </c>
      <c r="DR20" s="8">
        <f t="shared" si="3"/>
        <v>917578</v>
      </c>
      <c r="DS20" s="8">
        <f t="shared" si="3"/>
        <v>917578</v>
      </c>
      <c r="DT20" s="8">
        <f t="shared" si="3"/>
        <v>917578</v>
      </c>
      <c r="DU20" s="8">
        <f t="shared" si="3"/>
        <v>917578</v>
      </c>
      <c r="DV20" s="8">
        <f t="shared" si="3"/>
        <v>917578</v>
      </c>
      <c r="DW20" s="8">
        <f t="shared" si="3"/>
        <v>917578</v>
      </c>
      <c r="DX20" s="8">
        <f t="shared" si="3"/>
        <v>917578</v>
      </c>
      <c r="DY20" s="8">
        <f t="shared" si="3"/>
        <v>917578</v>
      </c>
      <c r="DZ20" s="8">
        <f t="shared" si="3"/>
        <v>917578</v>
      </c>
      <c r="EA20" s="8">
        <f t="shared" si="3"/>
        <v>917578</v>
      </c>
      <c r="EB20" s="8">
        <f t="shared" si="3"/>
        <v>917578</v>
      </c>
    </row>
    <row r="21" spans="1:132" outlineLevel="2">
      <c r="A21" s="2" t="s">
        <v>58</v>
      </c>
      <c r="B21" s="2">
        <v>2830</v>
      </c>
      <c r="C21" s="9" t="s">
        <v>128</v>
      </c>
      <c r="D21" s="9" t="s">
        <v>169</v>
      </c>
      <c r="E21" s="8">
        <v>0</v>
      </c>
      <c r="F21" s="8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8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1">
        <v>0</v>
      </c>
      <c r="Z21" s="5">
        <v>0</v>
      </c>
      <c r="AA21" s="5">
        <v>0</v>
      </c>
      <c r="AB21" s="1">
        <v>0</v>
      </c>
      <c r="AC21" s="25">
        <v>0</v>
      </c>
      <c r="AD21" s="8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8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8">
        <v>0</v>
      </c>
      <c r="BY21" s="8">
        <v>0</v>
      </c>
      <c r="BZ21" s="8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8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f t="shared" si="4"/>
        <v>0</v>
      </c>
      <c r="DI21" s="8">
        <f t="shared" si="3"/>
        <v>0</v>
      </c>
      <c r="DJ21" s="8">
        <f t="shared" si="3"/>
        <v>0</v>
      </c>
      <c r="DK21" s="8">
        <f t="shared" si="3"/>
        <v>0</v>
      </c>
      <c r="DL21" s="8">
        <f t="shared" si="3"/>
        <v>0</v>
      </c>
      <c r="DM21" s="8">
        <f t="shared" si="3"/>
        <v>0</v>
      </c>
      <c r="DN21" s="8">
        <f t="shared" si="3"/>
        <v>0</v>
      </c>
      <c r="DO21" s="8">
        <f t="shared" si="3"/>
        <v>0</v>
      </c>
      <c r="DP21" s="8">
        <f t="shared" si="3"/>
        <v>0</v>
      </c>
      <c r="DQ21" s="8">
        <f t="shared" si="3"/>
        <v>0</v>
      </c>
      <c r="DR21" s="8">
        <f t="shared" si="3"/>
        <v>0</v>
      </c>
      <c r="DS21" s="8">
        <f t="shared" si="3"/>
        <v>0</v>
      </c>
      <c r="DT21" s="8">
        <f t="shared" si="3"/>
        <v>0</v>
      </c>
      <c r="DU21" s="8">
        <f t="shared" si="3"/>
        <v>0</v>
      </c>
      <c r="DV21" s="8">
        <f t="shared" si="3"/>
        <v>0</v>
      </c>
      <c r="DW21" s="8">
        <f t="shared" si="3"/>
        <v>0</v>
      </c>
      <c r="DX21" s="8">
        <f t="shared" si="3"/>
        <v>0</v>
      </c>
      <c r="DY21" s="8">
        <f t="shared" si="3"/>
        <v>0</v>
      </c>
      <c r="DZ21" s="8">
        <f t="shared" si="3"/>
        <v>0</v>
      </c>
      <c r="EA21" s="8">
        <f t="shared" si="3"/>
        <v>0</v>
      </c>
      <c r="EB21" s="8">
        <f t="shared" si="3"/>
        <v>0</v>
      </c>
    </row>
    <row r="22" spans="1:132" outlineLevel="2">
      <c r="A22" s="2" t="s">
        <v>62</v>
      </c>
      <c r="B22" s="14"/>
      <c r="C22" s="9" t="s">
        <v>128</v>
      </c>
      <c r="D22" s="9" t="s">
        <v>170</v>
      </c>
      <c r="E22" s="8">
        <v>0</v>
      </c>
      <c r="F22" s="8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8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1">
        <v>0</v>
      </c>
      <c r="Z22" s="5">
        <v>0</v>
      </c>
      <c r="AA22" s="5">
        <v>0</v>
      </c>
      <c r="AB22" s="1">
        <v>0</v>
      </c>
      <c r="AC22" s="25">
        <v>0</v>
      </c>
      <c r="AD22" s="8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8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8">
        <v>0</v>
      </c>
      <c r="BY22" s="8">
        <v>0</v>
      </c>
      <c r="BZ22" s="8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8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f t="shared" si="4"/>
        <v>0</v>
      </c>
      <c r="DI22" s="8">
        <f t="shared" si="3"/>
        <v>0</v>
      </c>
      <c r="DJ22" s="8">
        <f t="shared" si="3"/>
        <v>0</v>
      </c>
      <c r="DK22" s="8">
        <f t="shared" si="3"/>
        <v>0</v>
      </c>
      <c r="DL22" s="8">
        <f t="shared" si="3"/>
        <v>0</v>
      </c>
      <c r="DM22" s="8">
        <f t="shared" si="3"/>
        <v>0</v>
      </c>
      <c r="DN22" s="8">
        <f t="shared" si="3"/>
        <v>0</v>
      </c>
      <c r="DO22" s="8">
        <f t="shared" si="3"/>
        <v>0</v>
      </c>
      <c r="DP22" s="8">
        <f t="shared" si="3"/>
        <v>0</v>
      </c>
      <c r="DQ22" s="8">
        <f t="shared" si="3"/>
        <v>0</v>
      </c>
      <c r="DR22" s="8">
        <f t="shared" si="3"/>
        <v>0</v>
      </c>
      <c r="DS22" s="8">
        <f t="shared" si="3"/>
        <v>0</v>
      </c>
      <c r="DT22" s="8">
        <f t="shared" si="3"/>
        <v>0</v>
      </c>
      <c r="DU22" s="8">
        <f t="shared" si="3"/>
        <v>0</v>
      </c>
      <c r="DV22" s="8">
        <f t="shared" si="3"/>
        <v>0</v>
      </c>
      <c r="DW22" s="8">
        <f t="shared" si="3"/>
        <v>0</v>
      </c>
      <c r="DX22" s="8">
        <f t="shared" si="3"/>
        <v>0</v>
      </c>
      <c r="DY22" s="8">
        <f t="shared" si="3"/>
        <v>0</v>
      </c>
      <c r="DZ22" s="8">
        <f t="shared" si="3"/>
        <v>0</v>
      </c>
      <c r="EA22" s="8">
        <f t="shared" si="3"/>
        <v>0</v>
      </c>
      <c r="EB22" s="8">
        <f t="shared" si="3"/>
        <v>0</v>
      </c>
    </row>
    <row r="23" spans="1:132" outlineLevel="2">
      <c r="A23" s="2" t="s">
        <v>59</v>
      </c>
      <c r="B23" s="2">
        <v>1900</v>
      </c>
      <c r="C23" s="9" t="s">
        <v>128</v>
      </c>
      <c r="D23" s="9" t="s">
        <v>171</v>
      </c>
      <c r="E23" s="8">
        <v>0</v>
      </c>
      <c r="F23" s="8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R23" s="8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1">
        <v>0</v>
      </c>
      <c r="Z23" s="5">
        <v>0</v>
      </c>
      <c r="AA23" s="5">
        <v>0</v>
      </c>
      <c r="AB23" s="1">
        <v>0</v>
      </c>
      <c r="AC23" s="25">
        <v>0</v>
      </c>
      <c r="AD23" s="8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8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8">
        <v>0</v>
      </c>
      <c r="BY23" s="8">
        <v>0</v>
      </c>
      <c r="BZ23" s="8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8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f t="shared" si="4"/>
        <v>0</v>
      </c>
      <c r="DI23" s="8">
        <f t="shared" si="3"/>
        <v>0</v>
      </c>
      <c r="DJ23" s="8">
        <f t="shared" si="3"/>
        <v>0</v>
      </c>
      <c r="DK23" s="8">
        <f t="shared" si="3"/>
        <v>0</v>
      </c>
      <c r="DL23" s="8">
        <f t="shared" si="3"/>
        <v>0</v>
      </c>
      <c r="DM23" s="8">
        <f t="shared" si="3"/>
        <v>0</v>
      </c>
      <c r="DN23" s="8">
        <f t="shared" si="3"/>
        <v>0</v>
      </c>
      <c r="DO23" s="8">
        <f t="shared" si="3"/>
        <v>0</v>
      </c>
      <c r="DP23" s="8">
        <f t="shared" si="3"/>
        <v>0</v>
      </c>
      <c r="DQ23" s="8">
        <f t="shared" si="3"/>
        <v>0</v>
      </c>
      <c r="DR23" s="8">
        <f t="shared" si="3"/>
        <v>0</v>
      </c>
      <c r="DS23" s="8">
        <f t="shared" si="3"/>
        <v>0</v>
      </c>
      <c r="DT23" s="8">
        <f t="shared" si="3"/>
        <v>0</v>
      </c>
      <c r="DU23" s="8">
        <f t="shared" si="3"/>
        <v>0</v>
      </c>
      <c r="DV23" s="8">
        <f t="shared" si="3"/>
        <v>0</v>
      </c>
      <c r="DW23" s="8">
        <f t="shared" si="3"/>
        <v>0</v>
      </c>
      <c r="DX23" s="8">
        <f t="shared" si="3"/>
        <v>0</v>
      </c>
      <c r="DY23" s="8">
        <f t="shared" si="3"/>
        <v>0</v>
      </c>
      <c r="DZ23" s="8">
        <f t="shared" si="3"/>
        <v>0</v>
      </c>
      <c r="EA23" s="8">
        <f t="shared" si="3"/>
        <v>0</v>
      </c>
      <c r="EB23" s="8">
        <f t="shared" si="3"/>
        <v>0</v>
      </c>
    </row>
    <row r="24" spans="1:132" outlineLevel="2">
      <c r="A24" s="2" t="s">
        <v>60</v>
      </c>
      <c r="B24" s="2">
        <v>1900</v>
      </c>
      <c r="C24" s="9" t="s">
        <v>128</v>
      </c>
      <c r="D24" s="9" t="s">
        <v>172</v>
      </c>
      <c r="E24" s="8">
        <v>0</v>
      </c>
      <c r="F24" s="8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0</v>
      </c>
      <c r="R24" s="8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1">
        <v>0</v>
      </c>
      <c r="Z24" s="5">
        <v>0</v>
      </c>
      <c r="AA24" s="5">
        <v>0</v>
      </c>
      <c r="AB24" s="1">
        <v>0</v>
      </c>
      <c r="AC24" s="25">
        <v>0</v>
      </c>
      <c r="AD24" s="8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8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8">
        <v>0</v>
      </c>
      <c r="BY24" s="8">
        <v>0</v>
      </c>
      <c r="BZ24" s="8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8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f t="shared" si="4"/>
        <v>0</v>
      </c>
      <c r="DI24" s="8">
        <f t="shared" si="3"/>
        <v>0</v>
      </c>
      <c r="DJ24" s="8">
        <f t="shared" si="3"/>
        <v>0</v>
      </c>
      <c r="DK24" s="8">
        <f t="shared" si="3"/>
        <v>0</v>
      </c>
      <c r="DL24" s="8">
        <f t="shared" si="3"/>
        <v>0</v>
      </c>
      <c r="DM24" s="8">
        <f t="shared" si="3"/>
        <v>0</v>
      </c>
      <c r="DN24" s="8">
        <f t="shared" si="3"/>
        <v>0</v>
      </c>
      <c r="DO24" s="8">
        <f t="shared" si="3"/>
        <v>0</v>
      </c>
      <c r="DP24" s="8">
        <f t="shared" si="3"/>
        <v>0</v>
      </c>
      <c r="DQ24" s="8">
        <f t="shared" si="3"/>
        <v>0</v>
      </c>
      <c r="DR24" s="8">
        <f t="shared" si="3"/>
        <v>0</v>
      </c>
      <c r="DS24" s="8">
        <f t="shared" si="3"/>
        <v>0</v>
      </c>
      <c r="DT24" s="8">
        <f t="shared" si="3"/>
        <v>0</v>
      </c>
      <c r="DU24" s="8">
        <f t="shared" si="3"/>
        <v>0</v>
      </c>
      <c r="DV24" s="8">
        <f t="shared" si="3"/>
        <v>0</v>
      </c>
      <c r="DW24" s="8">
        <f t="shared" si="3"/>
        <v>0</v>
      </c>
      <c r="DX24" s="8">
        <f t="shared" si="3"/>
        <v>0</v>
      </c>
      <c r="DY24" s="8">
        <f t="shared" si="3"/>
        <v>0</v>
      </c>
      <c r="DZ24" s="8">
        <f t="shared" si="3"/>
        <v>0</v>
      </c>
      <c r="EA24" s="8">
        <f t="shared" si="3"/>
        <v>0</v>
      </c>
      <c r="EB24" s="8">
        <f t="shared" si="3"/>
        <v>0</v>
      </c>
    </row>
    <row r="25" spans="1:132" outlineLevel="2">
      <c r="A25" s="2" t="s">
        <v>61</v>
      </c>
      <c r="B25" s="14"/>
      <c r="C25" s="9" t="s">
        <v>128</v>
      </c>
      <c r="D25" s="9" t="s">
        <v>173</v>
      </c>
      <c r="E25" s="8">
        <v>0</v>
      </c>
      <c r="F25" s="8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8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1">
        <v>0</v>
      </c>
      <c r="Z25" s="5">
        <v>0</v>
      </c>
      <c r="AA25" s="5">
        <v>0</v>
      </c>
      <c r="AB25" s="1">
        <v>0</v>
      </c>
      <c r="AC25" s="25">
        <v>0</v>
      </c>
      <c r="AD25" s="8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8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8">
        <v>0</v>
      </c>
      <c r="BY25" s="8">
        <v>0</v>
      </c>
      <c r="BZ25" s="8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8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0</v>
      </c>
      <c r="DH25" s="8">
        <f t="shared" si="4"/>
        <v>0</v>
      </c>
      <c r="DI25" s="8">
        <f t="shared" si="3"/>
        <v>0</v>
      </c>
      <c r="DJ25" s="8">
        <f t="shared" si="3"/>
        <v>0</v>
      </c>
      <c r="DK25" s="8">
        <f t="shared" si="3"/>
        <v>0</v>
      </c>
      <c r="DL25" s="8">
        <f t="shared" si="3"/>
        <v>0</v>
      </c>
      <c r="DM25" s="8">
        <f t="shared" si="3"/>
        <v>0</v>
      </c>
      <c r="DN25" s="8">
        <f t="shared" si="3"/>
        <v>0</v>
      </c>
      <c r="DO25" s="8">
        <f t="shared" si="3"/>
        <v>0</v>
      </c>
      <c r="DP25" s="8">
        <f t="shared" si="3"/>
        <v>0</v>
      </c>
      <c r="DQ25" s="8">
        <f t="shared" si="3"/>
        <v>0</v>
      </c>
      <c r="DR25" s="8">
        <f t="shared" si="3"/>
        <v>0</v>
      </c>
      <c r="DS25" s="8">
        <f t="shared" si="3"/>
        <v>0</v>
      </c>
      <c r="DT25" s="8">
        <f t="shared" si="3"/>
        <v>0</v>
      </c>
      <c r="DU25" s="8">
        <f t="shared" si="3"/>
        <v>0</v>
      </c>
      <c r="DV25" s="8">
        <f t="shared" si="3"/>
        <v>0</v>
      </c>
      <c r="DW25" s="8">
        <f t="shared" si="3"/>
        <v>0</v>
      </c>
      <c r="DX25" s="8">
        <f t="shared" si="3"/>
        <v>0</v>
      </c>
      <c r="DY25" s="8">
        <f t="shared" si="3"/>
        <v>0</v>
      </c>
      <c r="DZ25" s="8">
        <f t="shared" si="3"/>
        <v>0</v>
      </c>
      <c r="EA25" s="8">
        <f t="shared" si="3"/>
        <v>0</v>
      </c>
      <c r="EB25" s="8">
        <f t="shared" si="3"/>
        <v>0</v>
      </c>
    </row>
    <row r="26" spans="1:132" outlineLevel="2">
      <c r="A26" s="2" t="s">
        <v>63</v>
      </c>
      <c r="B26" s="14"/>
      <c r="C26" s="9" t="s">
        <v>128</v>
      </c>
      <c r="D26" s="9" t="s">
        <v>174</v>
      </c>
      <c r="E26" s="8">
        <v>0</v>
      </c>
      <c r="F26" s="8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8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1">
        <v>0</v>
      </c>
      <c r="Z26" s="5">
        <v>0</v>
      </c>
      <c r="AA26" s="5">
        <v>0</v>
      </c>
      <c r="AB26" s="1">
        <v>0</v>
      </c>
      <c r="AC26" s="25">
        <v>0</v>
      </c>
      <c r="AD26" s="8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8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8">
        <v>0</v>
      </c>
      <c r="BY26" s="8">
        <v>0</v>
      </c>
      <c r="BZ26" s="8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8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0</v>
      </c>
      <c r="DG26" s="8">
        <v>0</v>
      </c>
      <c r="DH26" s="8">
        <f t="shared" si="4"/>
        <v>0</v>
      </c>
      <c r="DI26" s="8">
        <f t="shared" si="3"/>
        <v>0</v>
      </c>
      <c r="DJ26" s="8">
        <f t="shared" si="3"/>
        <v>0</v>
      </c>
      <c r="DK26" s="8">
        <f t="shared" si="3"/>
        <v>0</v>
      </c>
      <c r="DL26" s="8">
        <f t="shared" si="3"/>
        <v>0</v>
      </c>
      <c r="DM26" s="8">
        <f t="shared" si="3"/>
        <v>0</v>
      </c>
      <c r="DN26" s="8">
        <f t="shared" si="3"/>
        <v>0</v>
      </c>
      <c r="DO26" s="8">
        <f t="shared" si="3"/>
        <v>0</v>
      </c>
      <c r="DP26" s="8">
        <f t="shared" si="3"/>
        <v>0</v>
      </c>
      <c r="DQ26" s="8">
        <f t="shared" si="3"/>
        <v>0</v>
      </c>
      <c r="DR26" s="8">
        <f t="shared" si="3"/>
        <v>0</v>
      </c>
      <c r="DS26" s="8">
        <f t="shared" si="3"/>
        <v>0</v>
      </c>
      <c r="DT26" s="8">
        <f t="shared" si="3"/>
        <v>0</v>
      </c>
      <c r="DU26" s="8">
        <f t="shared" si="3"/>
        <v>0</v>
      </c>
      <c r="DV26" s="8">
        <f t="shared" si="3"/>
        <v>0</v>
      </c>
      <c r="DW26" s="8">
        <f t="shared" si="3"/>
        <v>0</v>
      </c>
      <c r="DX26" s="8">
        <f t="shared" si="3"/>
        <v>0</v>
      </c>
      <c r="DY26" s="8">
        <f t="shared" si="3"/>
        <v>0</v>
      </c>
      <c r="DZ26" s="8">
        <f t="shared" si="3"/>
        <v>0</v>
      </c>
      <c r="EA26" s="8">
        <f t="shared" si="3"/>
        <v>0</v>
      </c>
      <c r="EB26" s="8">
        <f t="shared" si="3"/>
        <v>0</v>
      </c>
    </row>
    <row r="27" spans="1:132" outlineLevel="2">
      <c r="A27" s="2" t="s">
        <v>64</v>
      </c>
      <c r="B27" s="2">
        <v>2830</v>
      </c>
      <c r="C27" s="9" t="s">
        <v>128</v>
      </c>
      <c r="D27" s="9" t="s">
        <v>175</v>
      </c>
      <c r="E27" s="8">
        <v>0</v>
      </c>
      <c r="F27" s="8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8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1">
        <v>0</v>
      </c>
      <c r="Z27" s="5">
        <v>0</v>
      </c>
      <c r="AA27" s="5">
        <v>0</v>
      </c>
      <c r="AB27" s="1">
        <v>0</v>
      </c>
      <c r="AC27" s="25">
        <v>0</v>
      </c>
      <c r="AD27" s="8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8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8">
        <v>0</v>
      </c>
      <c r="BY27" s="8">
        <v>0</v>
      </c>
      <c r="BZ27" s="8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8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0</v>
      </c>
      <c r="DG27" s="8">
        <v>0</v>
      </c>
      <c r="DH27" s="8">
        <f t="shared" si="4"/>
        <v>0</v>
      </c>
      <c r="DI27" s="8">
        <f t="shared" si="3"/>
        <v>0</v>
      </c>
      <c r="DJ27" s="8">
        <f t="shared" si="3"/>
        <v>0</v>
      </c>
      <c r="DK27" s="8">
        <f t="shared" si="3"/>
        <v>0</v>
      </c>
      <c r="DL27" s="8">
        <f t="shared" si="3"/>
        <v>0</v>
      </c>
      <c r="DM27" s="8">
        <f t="shared" si="3"/>
        <v>0</v>
      </c>
      <c r="DN27" s="8">
        <f t="shared" si="3"/>
        <v>0</v>
      </c>
      <c r="DO27" s="8">
        <f t="shared" si="3"/>
        <v>0</v>
      </c>
      <c r="DP27" s="8">
        <f t="shared" si="3"/>
        <v>0</v>
      </c>
      <c r="DQ27" s="8">
        <f t="shared" si="3"/>
        <v>0</v>
      </c>
      <c r="DR27" s="8">
        <f t="shared" si="3"/>
        <v>0</v>
      </c>
      <c r="DS27" s="8">
        <f t="shared" si="3"/>
        <v>0</v>
      </c>
      <c r="DT27" s="8">
        <f t="shared" si="3"/>
        <v>0</v>
      </c>
      <c r="DU27" s="8">
        <f t="shared" si="3"/>
        <v>0</v>
      </c>
      <c r="DV27" s="8">
        <f t="shared" si="3"/>
        <v>0</v>
      </c>
      <c r="DW27" s="8">
        <f t="shared" si="3"/>
        <v>0</v>
      </c>
      <c r="DX27" s="8">
        <f t="shared" si="3"/>
        <v>0</v>
      </c>
      <c r="DY27" s="8">
        <f t="shared" si="3"/>
        <v>0</v>
      </c>
      <c r="DZ27" s="8">
        <f t="shared" si="3"/>
        <v>0</v>
      </c>
      <c r="EA27" s="8">
        <f t="shared" si="3"/>
        <v>0</v>
      </c>
      <c r="EB27" s="8">
        <f t="shared" si="3"/>
        <v>0</v>
      </c>
    </row>
    <row r="28" spans="1:132" outlineLevel="2">
      <c r="A28" s="2" t="s">
        <v>94</v>
      </c>
      <c r="B28" s="2">
        <v>2830</v>
      </c>
      <c r="C28" s="9" t="s">
        <v>128</v>
      </c>
      <c r="D28" s="9" t="s">
        <v>201</v>
      </c>
      <c r="E28" s="8">
        <v>0</v>
      </c>
      <c r="F28" s="8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8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1">
        <v>0</v>
      </c>
      <c r="Z28" s="5">
        <v>0</v>
      </c>
      <c r="AA28" s="5">
        <v>0</v>
      </c>
      <c r="AB28" s="1">
        <v>0</v>
      </c>
      <c r="AC28" s="25">
        <v>0</v>
      </c>
      <c r="AD28" s="8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8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8">
        <v>0</v>
      </c>
      <c r="BY28" s="8">
        <v>0</v>
      </c>
      <c r="BZ28" s="8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8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  <c r="DG28" s="8">
        <v>0</v>
      </c>
      <c r="DH28" s="8">
        <f t="shared" si="4"/>
        <v>0</v>
      </c>
      <c r="DI28" s="8">
        <f t="shared" si="3"/>
        <v>0</v>
      </c>
      <c r="DJ28" s="8">
        <f t="shared" si="3"/>
        <v>0</v>
      </c>
      <c r="DK28" s="8">
        <f t="shared" si="3"/>
        <v>0</v>
      </c>
      <c r="DL28" s="8">
        <f t="shared" si="3"/>
        <v>0</v>
      </c>
      <c r="DM28" s="8">
        <f t="shared" si="3"/>
        <v>0</v>
      </c>
      <c r="DN28" s="8">
        <f t="shared" si="3"/>
        <v>0</v>
      </c>
      <c r="DO28" s="8">
        <f t="shared" si="3"/>
        <v>0</v>
      </c>
      <c r="DP28" s="8">
        <f t="shared" si="3"/>
        <v>0</v>
      </c>
      <c r="DQ28" s="8">
        <f t="shared" si="3"/>
        <v>0</v>
      </c>
      <c r="DR28" s="8">
        <f t="shared" si="3"/>
        <v>0</v>
      </c>
      <c r="DS28" s="8">
        <f t="shared" si="3"/>
        <v>0</v>
      </c>
      <c r="DT28" s="8">
        <f t="shared" si="3"/>
        <v>0</v>
      </c>
      <c r="DU28" s="8">
        <f t="shared" si="3"/>
        <v>0</v>
      </c>
      <c r="DV28" s="8">
        <f t="shared" si="3"/>
        <v>0</v>
      </c>
      <c r="DW28" s="8">
        <f t="shared" si="3"/>
        <v>0</v>
      </c>
      <c r="DX28" s="8">
        <f t="shared" si="3"/>
        <v>0</v>
      </c>
      <c r="DY28" s="8">
        <f t="shared" si="3"/>
        <v>0</v>
      </c>
      <c r="DZ28" s="8">
        <f t="shared" si="3"/>
        <v>0</v>
      </c>
      <c r="EA28" s="8">
        <f t="shared" si="3"/>
        <v>0</v>
      </c>
      <c r="EB28" s="8">
        <f t="shared" si="3"/>
        <v>0</v>
      </c>
    </row>
    <row r="29" spans="1:132" outlineLevel="2">
      <c r="A29" s="2" t="s">
        <v>95</v>
      </c>
      <c r="B29" s="2">
        <v>1900</v>
      </c>
      <c r="C29" s="9" t="s">
        <v>128</v>
      </c>
      <c r="D29" s="9" t="s">
        <v>202</v>
      </c>
      <c r="E29" s="8">
        <v>6983185.9000000004</v>
      </c>
      <c r="F29" s="8">
        <v>8010972.4900000002</v>
      </c>
      <c r="G29" s="24">
        <v>8010972.4900000002</v>
      </c>
      <c r="H29" s="24">
        <v>8010972.4900000002</v>
      </c>
      <c r="I29" s="24">
        <v>8150268.4879000001</v>
      </c>
      <c r="J29" s="24">
        <v>8150268.4879000001</v>
      </c>
      <c r="K29" s="24">
        <v>8150268.4879000001</v>
      </c>
      <c r="L29" s="24">
        <v>8173184.0827000001</v>
      </c>
      <c r="M29" s="24">
        <v>8173184.0827000001</v>
      </c>
      <c r="N29" s="24">
        <v>8173184.0827000001</v>
      </c>
      <c r="O29" s="24">
        <v>8129789.1802999992</v>
      </c>
      <c r="P29" s="24">
        <v>8129789.1802999992</v>
      </c>
      <c r="Q29" s="24">
        <v>8129789.1802999992</v>
      </c>
      <c r="R29" s="8">
        <v>8753820.3800000008</v>
      </c>
      <c r="S29" s="5">
        <v>8753820.3800000008</v>
      </c>
      <c r="T29" s="5">
        <v>8753820.3800000008</v>
      </c>
      <c r="U29" s="5">
        <v>8795517.6928000003</v>
      </c>
      <c r="V29" s="5">
        <v>8795517.6928000003</v>
      </c>
      <c r="W29" s="5">
        <v>8795517.6928000003</v>
      </c>
      <c r="X29" s="5">
        <v>8889283.8476</v>
      </c>
      <c r="Y29" s="1">
        <v>8889283.8476</v>
      </c>
      <c r="Z29" s="5">
        <v>8889283.8476</v>
      </c>
      <c r="AA29" s="5">
        <v>8981556.5158999991</v>
      </c>
      <c r="AB29" s="1">
        <v>8981556.5158999991</v>
      </c>
      <c r="AC29" s="25">
        <v>8981556.5158999991</v>
      </c>
      <c r="AD29" s="8">
        <v>9531901.8900000006</v>
      </c>
      <c r="AE29" s="5">
        <v>9531901.8900000006</v>
      </c>
      <c r="AF29" s="5">
        <v>9531901.8900000006</v>
      </c>
      <c r="AG29" s="5">
        <v>9380204.3172000013</v>
      </c>
      <c r="AH29" s="5">
        <v>9380204.3172000013</v>
      </c>
      <c r="AI29" s="5">
        <v>9380204.3172000013</v>
      </c>
      <c r="AJ29" s="5">
        <v>9552064.2704000007</v>
      </c>
      <c r="AK29" s="5">
        <v>9552064.2704000007</v>
      </c>
      <c r="AL29" s="5">
        <v>9552064.2704000007</v>
      </c>
      <c r="AM29" s="5">
        <v>9228107.5773000009</v>
      </c>
      <c r="AN29" s="5">
        <v>9228107.5773000009</v>
      </c>
      <c r="AO29" s="5">
        <v>9228107.5773000009</v>
      </c>
      <c r="AP29" s="5">
        <v>5752522.2749999994</v>
      </c>
      <c r="AQ29" s="5">
        <v>5752522.2749999994</v>
      </c>
      <c r="AR29" s="5">
        <v>5752522.2749999994</v>
      </c>
      <c r="AS29" s="5">
        <v>5635724.8372999988</v>
      </c>
      <c r="AT29" s="5">
        <v>5635724.8372999988</v>
      </c>
      <c r="AU29" s="5">
        <v>5635724.8372999988</v>
      </c>
      <c r="AV29" s="5">
        <v>6117307.6221499993</v>
      </c>
      <c r="AW29" s="5">
        <v>6117307.6221499993</v>
      </c>
      <c r="AX29" s="5">
        <v>6117307.6221499993</v>
      </c>
      <c r="AY29" s="5">
        <v>4732240.8920999989</v>
      </c>
      <c r="AZ29" s="5">
        <v>4732240.8920999989</v>
      </c>
      <c r="BA29" s="5">
        <v>4732240.8920999989</v>
      </c>
      <c r="BB29" s="5">
        <v>3398365.7149999999</v>
      </c>
      <c r="BC29" s="8">
        <v>3398365.7149999999</v>
      </c>
      <c r="BD29" s="5">
        <v>3398365.7149999999</v>
      </c>
      <c r="BE29" s="5">
        <v>3116140.3346999991</v>
      </c>
      <c r="BF29" s="5">
        <v>3116140.3346999991</v>
      </c>
      <c r="BG29" s="5">
        <v>3116140.3346999991</v>
      </c>
      <c r="BH29" s="5">
        <v>3056238.4108000002</v>
      </c>
      <c r="BI29" s="5">
        <v>3056238.4108000002</v>
      </c>
      <c r="BJ29" s="5">
        <v>3056238.4108000002</v>
      </c>
      <c r="BK29" s="5">
        <v>2789726.5724999998</v>
      </c>
      <c r="BL29" s="5">
        <v>2789726.5724999998</v>
      </c>
      <c r="BM29" s="5">
        <v>2789726.5724999998</v>
      </c>
      <c r="BN29" s="5">
        <v>2745190.1850000001</v>
      </c>
      <c r="BO29" s="5">
        <v>2745190.1850000001</v>
      </c>
      <c r="BP29" s="5">
        <v>2745190.1850000001</v>
      </c>
      <c r="BQ29" s="5">
        <v>2584126.2481000009</v>
      </c>
      <c r="BR29" s="5">
        <v>2584126.2481000009</v>
      </c>
      <c r="BS29" s="5">
        <v>2584126.2481000009</v>
      </c>
      <c r="BT29" s="5">
        <v>2434856.1850000001</v>
      </c>
      <c r="BU29" s="5">
        <v>2434856.1850000001</v>
      </c>
      <c r="BV29" s="5">
        <v>2434856.1850000001</v>
      </c>
      <c r="BW29" s="5">
        <v>2257451.1850000001</v>
      </c>
      <c r="BX29" s="8">
        <v>2257451.1850000001</v>
      </c>
      <c r="BY29" s="8">
        <v>2257451.1850000001</v>
      </c>
      <c r="BZ29" s="8">
        <v>2723602.9899999998</v>
      </c>
      <c r="CA29" s="5">
        <v>2723602.9899999998</v>
      </c>
      <c r="CB29" s="5">
        <v>2723602.9899999998</v>
      </c>
      <c r="CC29" s="5">
        <v>2431118.9899999998</v>
      </c>
      <c r="CD29" s="5">
        <v>2431118.9899999998</v>
      </c>
      <c r="CE29" s="5">
        <v>2431118.9899999998</v>
      </c>
      <c r="CF29" s="5">
        <v>2199170.9899999998</v>
      </c>
      <c r="CG29" s="5">
        <v>2199170.9899999998</v>
      </c>
      <c r="CH29" s="5">
        <v>2199170.9899999998</v>
      </c>
      <c r="CI29" s="5">
        <v>2062418.5058999998</v>
      </c>
      <c r="CJ29" s="5">
        <v>2062418.5058999998</v>
      </c>
      <c r="CK29" s="5">
        <v>2062418.5058999998</v>
      </c>
      <c r="CL29" s="8">
        <v>1170544</v>
      </c>
      <c r="CM29" s="5">
        <v>1170544</v>
      </c>
      <c r="CN29" s="5">
        <v>1170544</v>
      </c>
      <c r="CO29" s="5">
        <v>1170544</v>
      </c>
      <c r="CP29" s="5">
        <v>1170544</v>
      </c>
      <c r="CQ29" s="5">
        <v>1170544</v>
      </c>
      <c r="CR29" s="5">
        <v>1170544</v>
      </c>
      <c r="CS29" s="5">
        <v>1170544</v>
      </c>
      <c r="CT29" s="5">
        <v>1170544</v>
      </c>
      <c r="CU29" s="5">
        <v>1170544</v>
      </c>
      <c r="CV29" s="5">
        <v>1170544</v>
      </c>
      <c r="CW29" s="5">
        <v>1170544</v>
      </c>
      <c r="CX29" s="8">
        <v>233282</v>
      </c>
      <c r="CY29" s="8">
        <v>233282</v>
      </c>
      <c r="CZ29" s="8">
        <v>233282</v>
      </c>
      <c r="DA29" s="8">
        <v>-44003</v>
      </c>
      <c r="DB29" s="8">
        <v>-44003</v>
      </c>
      <c r="DC29" s="8">
        <v>-44003</v>
      </c>
      <c r="DD29" s="8">
        <v>-273325</v>
      </c>
      <c r="DE29" s="8">
        <v>-273325</v>
      </c>
      <c r="DF29" s="8">
        <v>-273325</v>
      </c>
      <c r="DG29" s="8">
        <v>-504828</v>
      </c>
      <c r="DH29" s="8">
        <f t="shared" si="4"/>
        <v>-504828</v>
      </c>
      <c r="DI29" s="8">
        <f t="shared" si="3"/>
        <v>-504828</v>
      </c>
      <c r="DJ29" s="8">
        <f t="shared" si="3"/>
        <v>-504828</v>
      </c>
      <c r="DK29" s="8">
        <f t="shared" si="3"/>
        <v>-504828</v>
      </c>
      <c r="DL29" s="8">
        <f t="shared" si="3"/>
        <v>-504828</v>
      </c>
      <c r="DM29" s="8">
        <f t="shared" si="3"/>
        <v>-504828</v>
      </c>
      <c r="DN29" s="8">
        <f t="shared" si="3"/>
        <v>-504828</v>
      </c>
      <c r="DO29" s="8">
        <f t="shared" si="3"/>
        <v>-504828</v>
      </c>
      <c r="DP29" s="8">
        <f t="shared" si="3"/>
        <v>-504828</v>
      </c>
      <c r="DQ29" s="8">
        <f t="shared" si="3"/>
        <v>-504828</v>
      </c>
      <c r="DR29" s="8">
        <f t="shared" si="3"/>
        <v>-504828</v>
      </c>
      <c r="DS29" s="8">
        <f t="shared" si="3"/>
        <v>-504828</v>
      </c>
      <c r="DT29" s="8">
        <f t="shared" si="3"/>
        <v>-504828</v>
      </c>
      <c r="DU29" s="8">
        <f t="shared" si="3"/>
        <v>-504828</v>
      </c>
      <c r="DV29" s="8">
        <f t="shared" si="3"/>
        <v>-504828</v>
      </c>
      <c r="DW29" s="8">
        <f t="shared" si="3"/>
        <v>-504828</v>
      </c>
      <c r="DX29" s="8">
        <f t="shared" si="3"/>
        <v>-504828</v>
      </c>
      <c r="DY29" s="8">
        <f t="shared" si="3"/>
        <v>-504828</v>
      </c>
      <c r="DZ29" s="8">
        <f t="shared" si="3"/>
        <v>-504828</v>
      </c>
      <c r="EA29" s="8">
        <f t="shared" si="3"/>
        <v>-504828</v>
      </c>
      <c r="EB29" s="8">
        <f t="shared" si="3"/>
        <v>-504828</v>
      </c>
    </row>
    <row r="30" spans="1:132" s="6" customFormat="1" outlineLevel="1">
      <c r="A30" s="6" t="s">
        <v>240</v>
      </c>
      <c r="C30" s="26"/>
      <c r="D30" s="26"/>
      <c r="E30" s="19">
        <v>8113289.1800000006</v>
      </c>
      <c r="F30" s="19">
        <v>9120326.0999999996</v>
      </c>
      <c r="G30" s="27">
        <v>9120326.0999999996</v>
      </c>
      <c r="H30" s="27">
        <v>9120326.0999999996</v>
      </c>
      <c r="I30" s="27">
        <v>9262110.3627000004</v>
      </c>
      <c r="J30" s="27">
        <v>9262110.3627000004</v>
      </c>
      <c r="K30" s="27">
        <v>9262110.3627000004</v>
      </c>
      <c r="L30" s="27">
        <v>9283999.7032999992</v>
      </c>
      <c r="M30" s="27">
        <v>9283999.7032999992</v>
      </c>
      <c r="N30" s="27">
        <v>9283999.7032999992</v>
      </c>
      <c r="O30" s="27">
        <v>9241482.0116999988</v>
      </c>
      <c r="P30" s="27">
        <v>9241482.0116999988</v>
      </c>
      <c r="Q30" s="27">
        <v>9241482.0116999988</v>
      </c>
      <c r="R30" s="19">
        <v>9866682.7000000011</v>
      </c>
      <c r="S30" s="11">
        <v>9866682.7000000011</v>
      </c>
      <c r="T30" s="11">
        <v>9866682.7000000011</v>
      </c>
      <c r="U30" s="11">
        <v>9909318.8026999999</v>
      </c>
      <c r="V30" s="11">
        <v>9909318.8026999999</v>
      </c>
      <c r="W30" s="11">
        <v>9909318.8026999999</v>
      </c>
      <c r="X30" s="11">
        <v>10004944.684800001</v>
      </c>
      <c r="Y30" s="10">
        <v>10004944.684800001</v>
      </c>
      <c r="Z30" s="11">
        <v>10004944.684800001</v>
      </c>
      <c r="AA30" s="11">
        <v>10099077.080399999</v>
      </c>
      <c r="AB30" s="10">
        <v>10099077.080399999</v>
      </c>
      <c r="AC30" s="28">
        <v>10099077.080399999</v>
      </c>
      <c r="AD30" s="19">
        <v>10653752.25</v>
      </c>
      <c r="AE30" s="11">
        <v>10653752.25</v>
      </c>
      <c r="AF30" s="11">
        <v>10653752.25</v>
      </c>
      <c r="AG30" s="11">
        <v>10503043.272800002</v>
      </c>
      <c r="AH30" s="11">
        <v>10503043.272800002</v>
      </c>
      <c r="AI30" s="11">
        <v>10503043.272800002</v>
      </c>
      <c r="AJ30" s="11">
        <v>10676386.1194</v>
      </c>
      <c r="AK30" s="11">
        <v>10676386.1194</v>
      </c>
      <c r="AL30" s="11">
        <v>10676386.1194</v>
      </c>
      <c r="AM30" s="11">
        <v>10353912.319700001</v>
      </c>
      <c r="AN30" s="11">
        <v>10353912.319700001</v>
      </c>
      <c r="AO30" s="11">
        <v>10353912.319700001</v>
      </c>
      <c r="AP30" s="11">
        <v>7060043.8899999997</v>
      </c>
      <c r="AQ30" s="11">
        <v>7060043.8899999997</v>
      </c>
      <c r="AR30" s="11">
        <v>7060043.8899999997</v>
      </c>
      <c r="AS30" s="11">
        <v>6945602.673299999</v>
      </c>
      <c r="AT30" s="11">
        <v>6945602.673299999</v>
      </c>
      <c r="AU30" s="11">
        <v>6945602.673299999</v>
      </c>
      <c r="AV30" s="11">
        <v>7430719.7896499988</v>
      </c>
      <c r="AW30" s="11">
        <v>7430719.7896499988</v>
      </c>
      <c r="AX30" s="11">
        <v>7430719.7896499988</v>
      </c>
      <c r="AY30" s="11">
        <v>6049549.536799999</v>
      </c>
      <c r="AZ30" s="11">
        <v>6049549.536799999</v>
      </c>
      <c r="BA30" s="11">
        <v>6049549.536799999</v>
      </c>
      <c r="BB30" s="11">
        <v>4721525.3899999997</v>
      </c>
      <c r="BC30" s="19">
        <v>4721525.3899999997</v>
      </c>
      <c r="BD30" s="11">
        <v>4721525.3899999997</v>
      </c>
      <c r="BE30" s="11">
        <v>4443363.3429999994</v>
      </c>
      <c r="BF30" s="11">
        <v>4443363.3429999994</v>
      </c>
      <c r="BG30" s="11">
        <v>4443363.3429999994</v>
      </c>
      <c r="BH30" s="11">
        <v>4389556.4190500006</v>
      </c>
      <c r="BI30" s="11">
        <v>4389556.4190500006</v>
      </c>
      <c r="BJ30" s="11">
        <v>4389556.4190500006</v>
      </c>
      <c r="BK30" s="11">
        <v>4129139.5806999998</v>
      </c>
      <c r="BL30" s="11">
        <v>4129139.5806999998</v>
      </c>
      <c r="BM30" s="11">
        <v>4129139.5806999998</v>
      </c>
      <c r="BN30" s="11">
        <v>4092730.0350000001</v>
      </c>
      <c r="BO30" s="11">
        <v>4092730.0350000001</v>
      </c>
      <c r="BP30" s="11">
        <v>4092730.0350000001</v>
      </c>
      <c r="BQ30" s="11">
        <v>3935258.1507000006</v>
      </c>
      <c r="BR30" s="11">
        <v>3935258.1507000006</v>
      </c>
      <c r="BS30" s="11">
        <v>3935258.1507000006</v>
      </c>
      <c r="BT30" s="11">
        <v>3791376.0350000001</v>
      </c>
      <c r="BU30" s="11">
        <v>3791376.0350000001</v>
      </c>
      <c r="BV30" s="11">
        <v>3791376.0350000001</v>
      </c>
      <c r="BW30" s="11">
        <v>3621648.0350000001</v>
      </c>
      <c r="BX30" s="19">
        <v>3621648.0350000001</v>
      </c>
      <c r="BY30" s="19">
        <v>3621648.0350000001</v>
      </c>
      <c r="BZ30" s="19">
        <v>4098427.32</v>
      </c>
      <c r="CA30" s="19">
        <v>4098427.32</v>
      </c>
      <c r="CB30" s="19">
        <v>4098427.32</v>
      </c>
      <c r="CC30" s="19">
        <v>3808181.32</v>
      </c>
      <c r="CD30" s="19">
        <v>3808181.32</v>
      </c>
      <c r="CE30" s="19">
        <v>3808181.32</v>
      </c>
      <c r="CF30" s="19">
        <v>3579590.32</v>
      </c>
      <c r="CG30" s="19">
        <v>3579590.32</v>
      </c>
      <c r="CH30" s="19">
        <v>3579590.32</v>
      </c>
      <c r="CI30" s="19">
        <v>3446387.5312999999</v>
      </c>
      <c r="CJ30" s="19">
        <v>3446387.5312999999</v>
      </c>
      <c r="CK30" s="19">
        <v>3446387.5312999999</v>
      </c>
      <c r="CL30" s="19">
        <v>2559620</v>
      </c>
      <c r="CM30" s="19">
        <v>2559620</v>
      </c>
      <c r="CN30" s="19">
        <v>2559620</v>
      </c>
      <c r="CO30" s="19">
        <v>2559620</v>
      </c>
      <c r="CP30" s="19">
        <v>2559620</v>
      </c>
      <c r="CQ30" s="19">
        <v>2559620</v>
      </c>
      <c r="CR30" s="19">
        <v>2559620</v>
      </c>
      <c r="CS30" s="19">
        <v>2559620</v>
      </c>
      <c r="CT30" s="19">
        <v>2559620</v>
      </c>
      <c r="CU30" s="19">
        <v>2559620</v>
      </c>
      <c r="CV30" s="19">
        <v>2559620</v>
      </c>
      <c r="CW30" s="19">
        <v>2559620</v>
      </c>
      <c r="CX30" s="19">
        <v>1649907</v>
      </c>
      <c r="CY30" s="19">
        <v>1649907</v>
      </c>
      <c r="CZ30" s="19">
        <v>1649907</v>
      </c>
      <c r="DA30" s="19">
        <v>848292</v>
      </c>
      <c r="DB30" s="19">
        <v>848292</v>
      </c>
      <c r="DC30" s="19">
        <v>848292</v>
      </c>
      <c r="DD30" s="19">
        <v>629626</v>
      </c>
      <c r="DE30" s="19">
        <v>629626</v>
      </c>
      <c r="DF30" s="19">
        <v>629626</v>
      </c>
      <c r="DG30" s="19">
        <v>412750</v>
      </c>
      <c r="DH30" s="19">
        <f>SUBTOTAL(9,DH19:DH29)</f>
        <v>412750</v>
      </c>
      <c r="DI30" s="19">
        <f t="shared" ref="DI30:EB30" si="5">SUBTOTAL(9,DI19:DI29)</f>
        <v>412750</v>
      </c>
      <c r="DJ30" s="19">
        <f t="shared" si="5"/>
        <v>412750</v>
      </c>
      <c r="DK30" s="19">
        <f t="shared" si="5"/>
        <v>412750</v>
      </c>
      <c r="DL30" s="19">
        <f t="shared" si="5"/>
        <v>412750</v>
      </c>
      <c r="DM30" s="19">
        <f t="shared" si="5"/>
        <v>412750</v>
      </c>
      <c r="DN30" s="19">
        <f t="shared" si="5"/>
        <v>412750</v>
      </c>
      <c r="DO30" s="19">
        <f t="shared" si="5"/>
        <v>412750</v>
      </c>
      <c r="DP30" s="19">
        <f t="shared" si="5"/>
        <v>412750</v>
      </c>
      <c r="DQ30" s="19">
        <f t="shared" si="5"/>
        <v>412750</v>
      </c>
      <c r="DR30" s="19">
        <f t="shared" si="5"/>
        <v>412750</v>
      </c>
      <c r="DS30" s="19">
        <f t="shared" si="5"/>
        <v>412750</v>
      </c>
      <c r="DT30" s="19">
        <f t="shared" si="5"/>
        <v>412750</v>
      </c>
      <c r="DU30" s="19">
        <f t="shared" si="5"/>
        <v>412750</v>
      </c>
      <c r="DV30" s="19">
        <f t="shared" si="5"/>
        <v>412750</v>
      </c>
      <c r="DW30" s="19">
        <f t="shared" si="5"/>
        <v>412750</v>
      </c>
      <c r="DX30" s="19">
        <f t="shared" si="5"/>
        <v>412750</v>
      </c>
      <c r="DY30" s="19">
        <f t="shared" si="5"/>
        <v>412750</v>
      </c>
      <c r="DZ30" s="19">
        <f t="shared" si="5"/>
        <v>412750</v>
      </c>
      <c r="EA30" s="19">
        <f t="shared" si="5"/>
        <v>412750</v>
      </c>
      <c r="EB30" s="19">
        <f t="shared" si="5"/>
        <v>412750</v>
      </c>
    </row>
    <row r="31" spans="1:132" outlineLevel="2">
      <c r="A31" s="2" t="s">
        <v>50</v>
      </c>
      <c r="B31" s="2">
        <v>2820</v>
      </c>
      <c r="C31" s="9" t="s">
        <v>126</v>
      </c>
      <c r="D31" s="9" t="s">
        <v>160</v>
      </c>
      <c r="E31" s="8">
        <v>-403732.52</v>
      </c>
      <c r="F31" s="8">
        <v>-655764.31999999995</v>
      </c>
      <c r="G31" s="24">
        <v>-655764.31999999995</v>
      </c>
      <c r="H31" s="24">
        <v>-655764.31999999995</v>
      </c>
      <c r="I31" s="24">
        <v>-655764.31999999995</v>
      </c>
      <c r="J31" s="24">
        <v>-655764.31999999995</v>
      </c>
      <c r="K31" s="24">
        <v>-655764.31999999995</v>
      </c>
      <c r="L31" s="24">
        <v>-655764.31999999995</v>
      </c>
      <c r="M31" s="24">
        <v>-655764.31999999995</v>
      </c>
      <c r="N31" s="24">
        <v>-655764.31999999995</v>
      </c>
      <c r="O31" s="24">
        <v>93520.329490525924</v>
      </c>
      <c r="P31" s="24">
        <v>93520.329490525924</v>
      </c>
      <c r="Q31" s="24">
        <v>93520.329490525924</v>
      </c>
      <c r="R31" s="8">
        <v>-15901.86</v>
      </c>
      <c r="S31" s="5">
        <v>-15901.86</v>
      </c>
      <c r="T31" s="5">
        <v>-15901.86</v>
      </c>
      <c r="U31" s="5">
        <v>-15901.86</v>
      </c>
      <c r="V31" s="5">
        <v>-15901.86</v>
      </c>
      <c r="W31" s="5">
        <v>-15901.86</v>
      </c>
      <c r="X31" s="5">
        <v>-15901.86</v>
      </c>
      <c r="Y31" s="1">
        <v>-15901.86</v>
      </c>
      <c r="Z31" s="5">
        <v>-15901.86</v>
      </c>
      <c r="AA31" s="5">
        <v>-15901.86</v>
      </c>
      <c r="AB31" s="1">
        <v>-15901.86</v>
      </c>
      <c r="AC31" s="25">
        <v>-15901.86</v>
      </c>
      <c r="AD31" s="8">
        <v>12540.78</v>
      </c>
      <c r="AE31" s="5">
        <v>12540.78</v>
      </c>
      <c r="AF31" s="5">
        <v>12540.78</v>
      </c>
      <c r="AG31" s="5">
        <v>12540.78</v>
      </c>
      <c r="AH31" s="5">
        <v>12540.78</v>
      </c>
      <c r="AI31" s="5">
        <v>12540.78</v>
      </c>
      <c r="AJ31" s="5">
        <v>12540.78</v>
      </c>
      <c r="AK31" s="5">
        <v>12540.78</v>
      </c>
      <c r="AL31" s="5">
        <v>12540.78</v>
      </c>
      <c r="AM31" s="5">
        <v>12540.78</v>
      </c>
      <c r="AN31" s="5">
        <v>12540.78</v>
      </c>
      <c r="AO31" s="5">
        <v>12540.78</v>
      </c>
      <c r="AP31" s="5">
        <v>13667.789999999999</v>
      </c>
      <c r="AQ31" s="5">
        <v>13667.789999999999</v>
      </c>
      <c r="AR31" s="5">
        <v>13667.789999999999</v>
      </c>
      <c r="AS31" s="5">
        <v>13667.789999999999</v>
      </c>
      <c r="AT31" s="5">
        <v>13667.789999999999</v>
      </c>
      <c r="AU31" s="5">
        <v>13667.789999999999</v>
      </c>
      <c r="AV31" s="5">
        <v>-855713.2</v>
      </c>
      <c r="AW31" s="5">
        <v>-855713.2</v>
      </c>
      <c r="AX31" s="5">
        <v>-855713.2</v>
      </c>
      <c r="AY31" s="5">
        <v>18248.904999999999</v>
      </c>
      <c r="AZ31" s="5">
        <v>18248.904999999999</v>
      </c>
      <c r="BA31" s="5">
        <v>18248.904999999999</v>
      </c>
      <c r="BB31" s="5">
        <v>37001.51</v>
      </c>
      <c r="BC31" s="8">
        <v>37001.51</v>
      </c>
      <c r="BD31" s="5">
        <v>37001.51</v>
      </c>
      <c r="BE31" s="5">
        <v>37001.51</v>
      </c>
      <c r="BF31" s="5">
        <v>37001.51</v>
      </c>
      <c r="BG31" s="5">
        <v>37001.51</v>
      </c>
      <c r="BH31" s="5">
        <v>37001.51</v>
      </c>
      <c r="BI31" s="5">
        <v>37001.51</v>
      </c>
      <c r="BJ31" s="5">
        <v>37001.51</v>
      </c>
      <c r="BK31" s="5">
        <v>50817.49</v>
      </c>
      <c r="BL31" s="5">
        <v>50817.49</v>
      </c>
      <c r="BM31" s="5">
        <v>50817.49</v>
      </c>
      <c r="BN31" s="5">
        <v>111877.61</v>
      </c>
      <c r="BO31" s="5">
        <v>111877.61</v>
      </c>
      <c r="BP31" s="5">
        <v>111877.61</v>
      </c>
      <c r="BQ31" s="5">
        <v>111877.61</v>
      </c>
      <c r="BR31" s="5">
        <v>111877.61</v>
      </c>
      <c r="BS31" s="5">
        <v>111877.61</v>
      </c>
      <c r="BT31" s="5">
        <v>111877.61</v>
      </c>
      <c r="BU31" s="5">
        <v>111877.61</v>
      </c>
      <c r="BV31" s="5">
        <v>111877.61</v>
      </c>
      <c r="BW31" s="5">
        <v>111877.61</v>
      </c>
      <c r="BX31" s="8">
        <v>111877.61</v>
      </c>
      <c r="BY31" s="8">
        <v>111877.61</v>
      </c>
      <c r="BZ31" s="8">
        <v>117195.66</v>
      </c>
      <c r="CA31" s="5">
        <v>117195.66</v>
      </c>
      <c r="CB31" s="5">
        <v>117195.66</v>
      </c>
      <c r="CC31" s="5">
        <v>117195.66</v>
      </c>
      <c r="CD31" s="5">
        <v>117195.66</v>
      </c>
      <c r="CE31" s="5">
        <v>117195.66</v>
      </c>
      <c r="CF31" s="5">
        <v>117195.66</v>
      </c>
      <c r="CG31" s="5">
        <v>117195.66</v>
      </c>
      <c r="CH31" s="5">
        <v>117195.66</v>
      </c>
      <c r="CI31" s="5">
        <v>117195.66</v>
      </c>
      <c r="CJ31" s="5">
        <v>117195.66</v>
      </c>
      <c r="CK31" s="5">
        <v>117195.66</v>
      </c>
      <c r="CL31" s="8">
        <v>102324</v>
      </c>
      <c r="CM31" s="5">
        <v>102324</v>
      </c>
      <c r="CN31" s="5">
        <v>102324</v>
      </c>
      <c r="CO31" s="5">
        <v>102324</v>
      </c>
      <c r="CP31" s="5">
        <v>102324</v>
      </c>
      <c r="CQ31" s="5">
        <v>102324</v>
      </c>
      <c r="CR31" s="5">
        <v>102324</v>
      </c>
      <c r="CS31" s="5">
        <v>102324</v>
      </c>
      <c r="CT31" s="5">
        <v>102324</v>
      </c>
      <c r="CU31" s="5">
        <v>102324</v>
      </c>
      <c r="CV31" s="5">
        <v>102324</v>
      </c>
      <c r="CW31" s="5">
        <v>102324</v>
      </c>
      <c r="CX31" s="8">
        <v>82974</v>
      </c>
      <c r="CY31" s="8">
        <v>82974</v>
      </c>
      <c r="CZ31" s="8">
        <v>82974</v>
      </c>
      <c r="DA31" s="8">
        <v>51876</v>
      </c>
      <c r="DB31" s="8">
        <v>51876</v>
      </c>
      <c r="DC31" s="8">
        <v>51876</v>
      </c>
      <c r="DD31" s="8">
        <v>51876</v>
      </c>
      <c r="DE31" s="8">
        <v>51876</v>
      </c>
      <c r="DF31" s="8">
        <v>51876</v>
      </c>
      <c r="DG31" s="8">
        <v>51876</v>
      </c>
      <c r="DH31" s="5">
        <f>DG31</f>
        <v>51876</v>
      </c>
      <c r="DI31" s="5">
        <f t="shared" ref="DI31:EB31" si="6">DH31</f>
        <v>51876</v>
      </c>
      <c r="DJ31" s="5">
        <f t="shared" si="6"/>
        <v>51876</v>
      </c>
      <c r="DK31" s="5">
        <f t="shared" si="6"/>
        <v>51876</v>
      </c>
      <c r="DL31" s="5">
        <f t="shared" si="6"/>
        <v>51876</v>
      </c>
      <c r="DM31" s="5">
        <f t="shared" si="6"/>
        <v>51876</v>
      </c>
      <c r="DN31" s="5">
        <f t="shared" si="6"/>
        <v>51876</v>
      </c>
      <c r="DO31" s="5">
        <f t="shared" si="6"/>
        <v>51876</v>
      </c>
      <c r="DP31" s="5">
        <f t="shared" si="6"/>
        <v>51876</v>
      </c>
      <c r="DQ31" s="5">
        <f t="shared" si="6"/>
        <v>51876</v>
      </c>
      <c r="DR31" s="5">
        <f t="shared" si="6"/>
        <v>51876</v>
      </c>
      <c r="DS31" s="5">
        <f t="shared" si="6"/>
        <v>51876</v>
      </c>
      <c r="DT31" s="5">
        <f t="shared" si="6"/>
        <v>51876</v>
      </c>
      <c r="DU31" s="5">
        <f t="shared" si="6"/>
        <v>51876</v>
      </c>
      <c r="DV31" s="5">
        <f t="shared" si="6"/>
        <v>51876</v>
      </c>
      <c r="DW31" s="5">
        <f t="shared" si="6"/>
        <v>51876</v>
      </c>
      <c r="DX31" s="5">
        <f t="shared" si="6"/>
        <v>51876</v>
      </c>
      <c r="DY31" s="5">
        <f t="shared" si="6"/>
        <v>51876</v>
      </c>
      <c r="DZ31" s="5">
        <f t="shared" si="6"/>
        <v>51876</v>
      </c>
      <c r="EA31" s="5">
        <f t="shared" si="6"/>
        <v>51876</v>
      </c>
      <c r="EB31" s="5">
        <f t="shared" si="6"/>
        <v>51876</v>
      </c>
    </row>
    <row r="32" spans="1:132" outlineLevel="2">
      <c r="A32" s="2" t="s">
        <v>52</v>
      </c>
      <c r="B32" s="2">
        <v>2820</v>
      </c>
      <c r="C32" s="9" t="s">
        <v>126</v>
      </c>
      <c r="D32" s="9" t="s">
        <v>163</v>
      </c>
      <c r="E32" s="8">
        <v>0</v>
      </c>
      <c r="F32" s="8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8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1">
        <v>0</v>
      </c>
      <c r="Z32" s="5">
        <v>0</v>
      </c>
      <c r="AA32" s="5">
        <v>0</v>
      </c>
      <c r="AB32" s="1">
        <v>0</v>
      </c>
      <c r="AC32" s="25">
        <v>0</v>
      </c>
      <c r="AD32" s="8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-2343.2999999999997</v>
      </c>
      <c r="AZ32" s="5">
        <v>-2343.2999999999997</v>
      </c>
      <c r="BA32" s="5">
        <v>-2343.2999999999997</v>
      </c>
      <c r="BB32" s="5">
        <v>-2343.2999999999997</v>
      </c>
      <c r="BC32" s="8">
        <v>-2343.2999999999997</v>
      </c>
      <c r="BD32" s="5">
        <v>-2343.2999999999997</v>
      </c>
      <c r="BE32" s="5">
        <v>-2343.2999999999997</v>
      </c>
      <c r="BF32" s="5">
        <v>-2343.2999999999997</v>
      </c>
      <c r="BG32" s="5">
        <v>-2343.2999999999997</v>
      </c>
      <c r="BH32" s="5">
        <v>-2343.2999999999997</v>
      </c>
      <c r="BI32" s="5">
        <v>-2343.2999999999997</v>
      </c>
      <c r="BJ32" s="5">
        <v>-2343.2999999999997</v>
      </c>
      <c r="BK32" s="5">
        <v>-3042.2750000000001</v>
      </c>
      <c r="BL32" s="5">
        <v>-3042.2750000000001</v>
      </c>
      <c r="BM32" s="5">
        <v>-3042.2750000000001</v>
      </c>
      <c r="BN32" s="5">
        <v>-2381.9899999999998</v>
      </c>
      <c r="BO32" s="5">
        <v>-2381.9899999999998</v>
      </c>
      <c r="BP32" s="5">
        <v>-2381.9899999999998</v>
      </c>
      <c r="BQ32" s="5">
        <v>-2381.9899999999998</v>
      </c>
      <c r="BR32" s="5">
        <v>-2381.9899999999998</v>
      </c>
      <c r="BS32" s="5">
        <v>-2381.9899999999998</v>
      </c>
      <c r="BT32" s="5">
        <v>-2381.9899999999998</v>
      </c>
      <c r="BU32" s="5">
        <v>-2381.9899999999998</v>
      </c>
      <c r="BV32" s="5">
        <v>-2381.9899999999998</v>
      </c>
      <c r="BW32" s="5">
        <v>-2381.9899999999998</v>
      </c>
      <c r="BX32" s="8">
        <v>-2381.9899999999998</v>
      </c>
      <c r="BY32" s="8">
        <v>-2381.9899999999998</v>
      </c>
      <c r="BZ32" s="8">
        <v>-2592.96</v>
      </c>
      <c r="CA32" s="5">
        <v>-2592.96</v>
      </c>
      <c r="CB32" s="5">
        <v>-2592.96</v>
      </c>
      <c r="CC32" s="5">
        <v>-2592.96</v>
      </c>
      <c r="CD32" s="5">
        <v>-2592.96</v>
      </c>
      <c r="CE32" s="5">
        <v>-2592.96</v>
      </c>
      <c r="CF32" s="5">
        <v>-2592.96</v>
      </c>
      <c r="CG32" s="5">
        <v>-2592.96</v>
      </c>
      <c r="CH32" s="5">
        <v>-2592.96</v>
      </c>
      <c r="CI32" s="5">
        <v>-2592.96</v>
      </c>
      <c r="CJ32" s="5">
        <v>-2592.96</v>
      </c>
      <c r="CK32" s="5">
        <v>-2592.96</v>
      </c>
      <c r="CL32" s="8">
        <v>-273</v>
      </c>
      <c r="CM32" s="5">
        <v>-273</v>
      </c>
      <c r="CN32" s="5">
        <v>-273</v>
      </c>
      <c r="CO32" s="5">
        <v>-273</v>
      </c>
      <c r="CP32" s="5">
        <v>-273</v>
      </c>
      <c r="CQ32" s="5">
        <v>-273</v>
      </c>
      <c r="CR32" s="5">
        <v>-273</v>
      </c>
      <c r="CS32" s="5">
        <v>-273</v>
      </c>
      <c r="CT32" s="5">
        <v>-273</v>
      </c>
      <c r="CU32" s="5">
        <v>-273</v>
      </c>
      <c r="CV32" s="5">
        <v>-273</v>
      </c>
      <c r="CW32" s="5">
        <v>-273</v>
      </c>
      <c r="CX32" s="8">
        <v>-274</v>
      </c>
      <c r="CY32" s="8">
        <v>-274</v>
      </c>
      <c r="CZ32" s="8">
        <v>-274</v>
      </c>
      <c r="DA32" s="8">
        <v>-171</v>
      </c>
      <c r="DB32" s="8">
        <v>-171</v>
      </c>
      <c r="DC32" s="8">
        <v>-171</v>
      </c>
      <c r="DD32" s="8">
        <v>-171</v>
      </c>
      <c r="DE32" s="8">
        <v>-171</v>
      </c>
      <c r="DF32" s="8">
        <v>-171</v>
      </c>
      <c r="DG32" s="8">
        <v>-171</v>
      </c>
      <c r="DH32" s="5">
        <f>DG32</f>
        <v>-171</v>
      </c>
      <c r="DI32" s="5">
        <f t="shared" ref="DI32:EB32" si="7">DH32</f>
        <v>-171</v>
      </c>
      <c r="DJ32" s="5">
        <f t="shared" si="7"/>
        <v>-171</v>
      </c>
      <c r="DK32" s="5">
        <f t="shared" si="7"/>
        <v>-171</v>
      </c>
      <c r="DL32" s="5">
        <f t="shared" si="7"/>
        <v>-171</v>
      </c>
      <c r="DM32" s="5">
        <f t="shared" si="7"/>
        <v>-171</v>
      </c>
      <c r="DN32" s="5">
        <f t="shared" si="7"/>
        <v>-171</v>
      </c>
      <c r="DO32" s="5">
        <f t="shared" si="7"/>
        <v>-171</v>
      </c>
      <c r="DP32" s="5">
        <f t="shared" si="7"/>
        <v>-171</v>
      </c>
      <c r="DQ32" s="5">
        <f t="shared" si="7"/>
        <v>-171</v>
      </c>
      <c r="DR32" s="5">
        <f t="shared" si="7"/>
        <v>-171</v>
      </c>
      <c r="DS32" s="5">
        <f t="shared" si="7"/>
        <v>-171</v>
      </c>
      <c r="DT32" s="5">
        <f t="shared" si="7"/>
        <v>-171</v>
      </c>
      <c r="DU32" s="5">
        <f t="shared" si="7"/>
        <v>-171</v>
      </c>
      <c r="DV32" s="5">
        <f t="shared" si="7"/>
        <v>-171</v>
      </c>
      <c r="DW32" s="5">
        <f t="shared" si="7"/>
        <v>-171</v>
      </c>
      <c r="DX32" s="5">
        <f t="shared" si="7"/>
        <v>-171</v>
      </c>
      <c r="DY32" s="5">
        <f t="shared" si="7"/>
        <v>-171</v>
      </c>
      <c r="DZ32" s="5">
        <f t="shared" si="7"/>
        <v>-171</v>
      </c>
      <c r="EA32" s="5">
        <f t="shared" si="7"/>
        <v>-171</v>
      </c>
      <c r="EB32" s="5">
        <f t="shared" si="7"/>
        <v>-171</v>
      </c>
    </row>
    <row r="33" spans="1:132" s="6" customFormat="1" outlineLevel="1">
      <c r="A33" s="6" t="s">
        <v>241</v>
      </c>
      <c r="C33" s="26"/>
      <c r="D33" s="26"/>
      <c r="E33" s="19">
        <v>-403732.52</v>
      </c>
      <c r="F33" s="19">
        <v>-655764.31999999995</v>
      </c>
      <c r="G33" s="27">
        <v>-655764.31999999995</v>
      </c>
      <c r="H33" s="27">
        <v>-655764.31999999995</v>
      </c>
      <c r="I33" s="27">
        <v>-655764.31999999995</v>
      </c>
      <c r="J33" s="27">
        <v>-655764.31999999995</v>
      </c>
      <c r="K33" s="27">
        <v>-655764.31999999995</v>
      </c>
      <c r="L33" s="27">
        <v>-655764.31999999995</v>
      </c>
      <c r="M33" s="27">
        <v>-655764.31999999995</v>
      </c>
      <c r="N33" s="27">
        <v>-655764.31999999995</v>
      </c>
      <c r="O33" s="27">
        <v>93520.329490525924</v>
      </c>
      <c r="P33" s="27">
        <v>93520.329490525924</v>
      </c>
      <c r="Q33" s="27">
        <v>93520.329490525924</v>
      </c>
      <c r="R33" s="19">
        <v>-15901.86</v>
      </c>
      <c r="S33" s="11">
        <v>-15901.86</v>
      </c>
      <c r="T33" s="11">
        <v>-15901.86</v>
      </c>
      <c r="U33" s="11">
        <v>-15901.86</v>
      </c>
      <c r="V33" s="11">
        <v>-15901.86</v>
      </c>
      <c r="W33" s="11">
        <v>-15901.86</v>
      </c>
      <c r="X33" s="11">
        <v>-15901.86</v>
      </c>
      <c r="Y33" s="10">
        <v>-15901.86</v>
      </c>
      <c r="Z33" s="11">
        <v>-15901.86</v>
      </c>
      <c r="AA33" s="11">
        <v>-15901.86</v>
      </c>
      <c r="AB33" s="10">
        <v>-15901.86</v>
      </c>
      <c r="AC33" s="28">
        <v>-15901.86</v>
      </c>
      <c r="AD33" s="19">
        <v>12540.78</v>
      </c>
      <c r="AE33" s="11">
        <v>12540.78</v>
      </c>
      <c r="AF33" s="11">
        <v>12540.78</v>
      </c>
      <c r="AG33" s="11">
        <v>12540.78</v>
      </c>
      <c r="AH33" s="11">
        <v>12540.78</v>
      </c>
      <c r="AI33" s="11">
        <v>12540.78</v>
      </c>
      <c r="AJ33" s="11">
        <v>12540.78</v>
      </c>
      <c r="AK33" s="11">
        <v>12540.78</v>
      </c>
      <c r="AL33" s="11">
        <v>12540.78</v>
      </c>
      <c r="AM33" s="11">
        <v>12540.78</v>
      </c>
      <c r="AN33" s="11">
        <v>12540.78</v>
      </c>
      <c r="AO33" s="11">
        <v>12540.78</v>
      </c>
      <c r="AP33" s="11">
        <v>13667.789999999999</v>
      </c>
      <c r="AQ33" s="11">
        <v>13667.789999999999</v>
      </c>
      <c r="AR33" s="11">
        <v>13667.789999999999</v>
      </c>
      <c r="AS33" s="11">
        <v>13667.789999999999</v>
      </c>
      <c r="AT33" s="11">
        <v>13667.789999999999</v>
      </c>
      <c r="AU33" s="11">
        <v>13667.789999999999</v>
      </c>
      <c r="AV33" s="11">
        <v>-855713.2</v>
      </c>
      <c r="AW33" s="11">
        <v>-855713.2</v>
      </c>
      <c r="AX33" s="11">
        <v>-855713.2</v>
      </c>
      <c r="AY33" s="11">
        <v>15905.605</v>
      </c>
      <c r="AZ33" s="11">
        <v>15905.605</v>
      </c>
      <c r="BA33" s="11">
        <v>15905.605</v>
      </c>
      <c r="BB33" s="11">
        <v>34658.21</v>
      </c>
      <c r="BC33" s="19">
        <v>34658.21</v>
      </c>
      <c r="BD33" s="11">
        <v>34658.21</v>
      </c>
      <c r="BE33" s="11">
        <v>34658.21</v>
      </c>
      <c r="BF33" s="11">
        <v>34658.21</v>
      </c>
      <c r="BG33" s="11">
        <v>34658.21</v>
      </c>
      <c r="BH33" s="11">
        <v>34658.21</v>
      </c>
      <c r="BI33" s="11">
        <v>34658.21</v>
      </c>
      <c r="BJ33" s="11">
        <v>34658.21</v>
      </c>
      <c r="BK33" s="11">
        <v>47775.214999999997</v>
      </c>
      <c r="BL33" s="11">
        <v>47775.214999999997</v>
      </c>
      <c r="BM33" s="11">
        <v>47775.214999999997</v>
      </c>
      <c r="BN33" s="11">
        <v>109495.62</v>
      </c>
      <c r="BO33" s="11">
        <v>109495.62</v>
      </c>
      <c r="BP33" s="11">
        <v>109495.62</v>
      </c>
      <c r="BQ33" s="11">
        <v>109495.62</v>
      </c>
      <c r="BR33" s="11">
        <v>109495.62</v>
      </c>
      <c r="BS33" s="11">
        <v>109495.62</v>
      </c>
      <c r="BT33" s="11">
        <v>109495.62</v>
      </c>
      <c r="BU33" s="11">
        <v>109495.62</v>
      </c>
      <c r="BV33" s="11">
        <v>109495.62</v>
      </c>
      <c r="BW33" s="11">
        <v>109495.62</v>
      </c>
      <c r="BX33" s="19">
        <v>109495.62</v>
      </c>
      <c r="BY33" s="19">
        <v>109495.62</v>
      </c>
      <c r="BZ33" s="19">
        <v>114602.7</v>
      </c>
      <c r="CA33" s="19">
        <v>114602.7</v>
      </c>
      <c r="CB33" s="19">
        <v>114602.7</v>
      </c>
      <c r="CC33" s="19">
        <v>114602.7</v>
      </c>
      <c r="CD33" s="19">
        <v>114602.7</v>
      </c>
      <c r="CE33" s="19">
        <v>114602.7</v>
      </c>
      <c r="CF33" s="19">
        <v>114602.7</v>
      </c>
      <c r="CG33" s="19">
        <v>114602.7</v>
      </c>
      <c r="CH33" s="19">
        <v>114602.7</v>
      </c>
      <c r="CI33" s="19">
        <v>114602.7</v>
      </c>
      <c r="CJ33" s="19">
        <v>114602.7</v>
      </c>
      <c r="CK33" s="19">
        <v>114602.7</v>
      </c>
      <c r="CL33" s="19">
        <v>102051</v>
      </c>
      <c r="CM33" s="19">
        <v>102051</v>
      </c>
      <c r="CN33" s="19">
        <v>102051</v>
      </c>
      <c r="CO33" s="19">
        <v>102051</v>
      </c>
      <c r="CP33" s="19">
        <v>102051</v>
      </c>
      <c r="CQ33" s="19">
        <v>102051</v>
      </c>
      <c r="CR33" s="19">
        <v>102051</v>
      </c>
      <c r="CS33" s="19">
        <v>102051</v>
      </c>
      <c r="CT33" s="19">
        <v>102051</v>
      </c>
      <c r="CU33" s="19">
        <v>102051</v>
      </c>
      <c r="CV33" s="19">
        <v>102051</v>
      </c>
      <c r="CW33" s="19">
        <v>102051</v>
      </c>
      <c r="CX33" s="19">
        <v>82700</v>
      </c>
      <c r="CY33" s="19">
        <v>82700</v>
      </c>
      <c r="CZ33" s="19">
        <v>82700</v>
      </c>
      <c r="DA33" s="19">
        <v>51705</v>
      </c>
      <c r="DB33" s="19">
        <v>51705</v>
      </c>
      <c r="DC33" s="19">
        <v>51705</v>
      </c>
      <c r="DD33" s="19">
        <v>51705</v>
      </c>
      <c r="DE33" s="19">
        <v>51705</v>
      </c>
      <c r="DF33" s="19">
        <v>51705</v>
      </c>
      <c r="DG33" s="19">
        <v>51705</v>
      </c>
      <c r="DH33" s="19">
        <f>SUBTOTAL(9,DH31:DH32)</f>
        <v>51705</v>
      </c>
      <c r="DI33" s="19">
        <f t="shared" ref="DI33:EB33" si="8">SUBTOTAL(9,DI31:DI32)</f>
        <v>51705</v>
      </c>
      <c r="DJ33" s="19">
        <f t="shared" si="8"/>
        <v>51705</v>
      </c>
      <c r="DK33" s="19">
        <f t="shared" si="8"/>
        <v>51705</v>
      </c>
      <c r="DL33" s="19">
        <f t="shared" si="8"/>
        <v>51705</v>
      </c>
      <c r="DM33" s="19">
        <f t="shared" si="8"/>
        <v>51705</v>
      </c>
      <c r="DN33" s="19">
        <f t="shared" si="8"/>
        <v>51705</v>
      </c>
      <c r="DO33" s="19">
        <f t="shared" si="8"/>
        <v>51705</v>
      </c>
      <c r="DP33" s="19">
        <f t="shared" si="8"/>
        <v>51705</v>
      </c>
      <c r="DQ33" s="19">
        <f t="shared" si="8"/>
        <v>51705</v>
      </c>
      <c r="DR33" s="19">
        <f t="shared" si="8"/>
        <v>51705</v>
      </c>
      <c r="DS33" s="19">
        <f t="shared" si="8"/>
        <v>51705</v>
      </c>
      <c r="DT33" s="19">
        <f t="shared" si="8"/>
        <v>51705</v>
      </c>
      <c r="DU33" s="19">
        <f t="shared" si="8"/>
        <v>51705</v>
      </c>
      <c r="DV33" s="19">
        <f t="shared" si="8"/>
        <v>51705</v>
      </c>
      <c r="DW33" s="19">
        <f t="shared" si="8"/>
        <v>51705</v>
      </c>
      <c r="DX33" s="19">
        <f t="shared" si="8"/>
        <v>51705</v>
      </c>
      <c r="DY33" s="19">
        <f t="shared" si="8"/>
        <v>51705</v>
      </c>
      <c r="DZ33" s="19">
        <f t="shared" si="8"/>
        <v>51705</v>
      </c>
      <c r="EA33" s="19">
        <f t="shared" si="8"/>
        <v>51705</v>
      </c>
      <c r="EB33" s="19">
        <f t="shared" si="8"/>
        <v>51705</v>
      </c>
    </row>
    <row r="34" spans="1:132" outlineLevel="2">
      <c r="A34" s="2" t="s">
        <v>43</v>
      </c>
      <c r="B34" s="2">
        <v>2820</v>
      </c>
      <c r="C34" s="9" t="s">
        <v>125</v>
      </c>
      <c r="D34" s="9" t="s">
        <v>153</v>
      </c>
      <c r="E34" s="8">
        <v>-2751281.7</v>
      </c>
      <c r="F34" s="8">
        <v>-2621501.7999999998</v>
      </c>
      <c r="G34" s="24">
        <v>-2621501.7999999998</v>
      </c>
      <c r="H34" s="24">
        <v>-2621501.7999999998</v>
      </c>
      <c r="I34" s="24">
        <v>-3555274.9624999999</v>
      </c>
      <c r="J34" s="24">
        <v>-3555274.9624999999</v>
      </c>
      <c r="K34" s="24">
        <v>-3555274.9624999999</v>
      </c>
      <c r="L34" s="24">
        <v>-4489048.125</v>
      </c>
      <c r="M34" s="24">
        <v>-4489048.125</v>
      </c>
      <c r="N34" s="24">
        <v>-4489048.125</v>
      </c>
      <c r="O34" s="24">
        <v>-10586023.3356</v>
      </c>
      <c r="P34" s="24">
        <v>-10586023.3356</v>
      </c>
      <c r="Q34" s="24">
        <v>-10586023.3356</v>
      </c>
      <c r="R34" s="8">
        <v>-2952496.77</v>
      </c>
      <c r="S34" s="5">
        <v>-2952496.77</v>
      </c>
      <c r="T34" s="5">
        <v>-2952496.77</v>
      </c>
      <c r="U34" s="5">
        <v>-6279738.6974999998</v>
      </c>
      <c r="V34" s="5">
        <v>-6279738.6974999998</v>
      </c>
      <c r="W34" s="5">
        <v>-6279738.6974999998</v>
      </c>
      <c r="X34" s="5">
        <v>-9893678.4549999982</v>
      </c>
      <c r="Y34" s="1">
        <v>-9893678.4549999982</v>
      </c>
      <c r="Z34" s="5">
        <v>-9893678.4549999982</v>
      </c>
      <c r="AA34" s="5">
        <v>-12412337.869059129</v>
      </c>
      <c r="AB34" s="1">
        <v>-12412337.869059129</v>
      </c>
      <c r="AC34" s="25">
        <v>-12412337.869059129</v>
      </c>
      <c r="AD34" s="8">
        <v>-3074020.31</v>
      </c>
      <c r="AE34" s="5">
        <v>-3074020.31</v>
      </c>
      <c r="AF34" s="5">
        <v>-3074020.31</v>
      </c>
      <c r="AG34" s="5">
        <v>-6078163.1600000001</v>
      </c>
      <c r="AH34" s="5">
        <v>-6078163.1600000001</v>
      </c>
      <c r="AI34" s="5">
        <v>-6078163.1600000001</v>
      </c>
      <c r="AJ34" s="5">
        <v>-6444298.1400000006</v>
      </c>
      <c r="AK34" s="5">
        <v>-6444298.1400000006</v>
      </c>
      <c r="AL34" s="5">
        <v>-6444298.1400000006</v>
      </c>
      <c r="AM34" s="5">
        <v>-8090148.0499999989</v>
      </c>
      <c r="AN34" s="5">
        <v>-8090148.0499999989</v>
      </c>
      <c r="AO34" s="5">
        <v>-8090148.0499999989</v>
      </c>
      <c r="AP34" s="5">
        <v>-2575535.2650000001</v>
      </c>
      <c r="AQ34" s="5">
        <v>-2575535.2650000001</v>
      </c>
      <c r="AR34" s="5">
        <v>-2575535.2650000001</v>
      </c>
      <c r="AS34" s="5">
        <v>-4872655.3960565459</v>
      </c>
      <c r="AT34" s="5">
        <v>-4872655.3960565459</v>
      </c>
      <c r="AU34" s="5">
        <v>-4872655.3960565459</v>
      </c>
      <c r="AV34" s="5">
        <v>-6784244.4596130922</v>
      </c>
      <c r="AW34" s="5">
        <v>-6784244.4596130922</v>
      </c>
      <c r="AX34" s="5">
        <v>-6784244.4596130922</v>
      </c>
      <c r="AY34" s="5">
        <v>27800708.316102952</v>
      </c>
      <c r="AZ34" s="5">
        <v>27800708.316102952</v>
      </c>
      <c r="BA34" s="5">
        <v>27800708.316102952</v>
      </c>
      <c r="BB34" s="5">
        <v>-1527770.28</v>
      </c>
      <c r="BC34" s="8">
        <v>-1527770.28</v>
      </c>
      <c r="BD34" s="5">
        <v>-1527770.28</v>
      </c>
      <c r="BE34" s="5">
        <v>-4323142.7637499999</v>
      </c>
      <c r="BF34" s="5">
        <v>-4323142.7637499999</v>
      </c>
      <c r="BG34" s="5">
        <v>-4323142.7637499999</v>
      </c>
      <c r="BH34" s="5">
        <v>-6245450.7599999998</v>
      </c>
      <c r="BI34" s="5">
        <v>-6245450.7599999998</v>
      </c>
      <c r="BJ34" s="5">
        <v>-6245450.7599999998</v>
      </c>
      <c r="BK34" s="5">
        <v>-10670154.682499997</v>
      </c>
      <c r="BL34" s="5">
        <v>-10670154.682499997</v>
      </c>
      <c r="BM34" s="5">
        <v>-10670154.682499997</v>
      </c>
      <c r="BN34" s="5">
        <v>-1014106.145</v>
      </c>
      <c r="BO34" s="5">
        <v>-1014106.145</v>
      </c>
      <c r="BP34" s="5">
        <v>-1014106.145</v>
      </c>
      <c r="BQ34" s="5">
        <v>-4791488.3162500001</v>
      </c>
      <c r="BR34" s="5">
        <v>-4791488.3162500001</v>
      </c>
      <c r="BS34" s="5">
        <v>-4791488.3162500001</v>
      </c>
      <c r="BT34" s="5">
        <v>-7422473.1449999996</v>
      </c>
      <c r="BU34" s="5">
        <v>-7422473.1449999996</v>
      </c>
      <c r="BV34" s="5">
        <v>-7422473.1449999996</v>
      </c>
      <c r="BW34" s="5">
        <v>-10691312.145</v>
      </c>
      <c r="BX34" s="8">
        <v>-10691312.145</v>
      </c>
      <c r="BY34" s="8">
        <v>-10691312.145</v>
      </c>
      <c r="BZ34" s="8">
        <v>1524972.19</v>
      </c>
      <c r="CA34" s="5">
        <v>1524972.19</v>
      </c>
      <c r="CB34" s="5">
        <v>1524972.19</v>
      </c>
      <c r="CC34" s="5">
        <v>-2257235.81</v>
      </c>
      <c r="CD34" s="5">
        <v>-2257235.81</v>
      </c>
      <c r="CE34" s="5">
        <v>-2257235.81</v>
      </c>
      <c r="CF34" s="5">
        <v>-131777.81000000006</v>
      </c>
      <c r="CG34" s="5">
        <v>-131777.81000000006</v>
      </c>
      <c r="CH34" s="5">
        <v>-131777.81000000006</v>
      </c>
      <c r="CI34" s="5">
        <v>-9527957.8047866225</v>
      </c>
      <c r="CJ34" s="5">
        <v>-9527957.8047866225</v>
      </c>
      <c r="CK34" s="5">
        <v>-9527957.8047866225</v>
      </c>
      <c r="CL34" s="8">
        <v>-1442884</v>
      </c>
      <c r="CM34" s="5">
        <v>-1442884</v>
      </c>
      <c r="CN34" s="5">
        <v>-1442884</v>
      </c>
      <c r="CO34" s="5">
        <v>-6406504</v>
      </c>
      <c r="CP34" s="5">
        <v>-6406504</v>
      </c>
      <c r="CQ34" s="5">
        <v>-6406504</v>
      </c>
      <c r="CR34" s="5">
        <v>-7464626</v>
      </c>
      <c r="CS34" s="5">
        <v>-7464626</v>
      </c>
      <c r="CT34" s="5">
        <v>-7464626</v>
      </c>
      <c r="CU34" s="5">
        <v>-10639077</v>
      </c>
      <c r="CV34" s="5">
        <v>-10639077</v>
      </c>
      <c r="CW34" s="5">
        <v>-10639077</v>
      </c>
      <c r="CX34" s="8">
        <v>-1694199</v>
      </c>
      <c r="CY34" s="8">
        <v>-1694199</v>
      </c>
      <c r="CZ34" s="8">
        <v>-1694199</v>
      </c>
      <c r="DA34" s="8">
        <v>-4276864</v>
      </c>
      <c r="DB34" s="8">
        <v>-4276864</v>
      </c>
      <c r="DC34" s="8">
        <v>-4276864</v>
      </c>
      <c r="DD34" s="8">
        <v>-1060484</v>
      </c>
      <c r="DE34" s="8">
        <v>-1060484</v>
      </c>
      <c r="DF34" s="8">
        <v>-1060484</v>
      </c>
      <c r="DG34" s="8">
        <v>-1061045</v>
      </c>
      <c r="DH34" s="52">
        <f>'[79]KY ADIT-August 2018'!J160</f>
        <v>-1063184.1880276017</v>
      </c>
      <c r="DI34" s="52">
        <f>'[79]KY ADIT-August 2018'!K160</f>
        <v>-1065323.1039248037</v>
      </c>
      <c r="DJ34" s="52">
        <f>'[79]KY ADIT-August 2018'!L160</f>
        <v>-1067462.0198220054</v>
      </c>
      <c r="DK34" s="52">
        <f>'[79]KY ADIT-August 2018'!M160</f>
        <v>-1081000.1331085055</v>
      </c>
      <c r="DL34" s="52">
        <f>'[79]KY ADIT-August 2018'!N160</f>
        <v>-1081000.1331085055</v>
      </c>
      <c r="DM34" s="52">
        <f>'[79]KY ADIT-August 2018'!O160</f>
        <v>-1081000.1331085055</v>
      </c>
      <c r="DN34" s="52">
        <f>'[79]KY ADIT-August 2018'!P160</f>
        <v>-1081000.1331085055</v>
      </c>
      <c r="DO34" s="52">
        <f>'[79]KY ADIT-August 2018'!Q160</f>
        <v>-1067462.0198220054</v>
      </c>
      <c r="DP34" s="52">
        <f>'[79]KY ADIT-August 2018'!R160</f>
        <v>-1067462.0198220054</v>
      </c>
      <c r="DQ34" s="52">
        <f>'[79]KY ADIT-August 2018'!S160</f>
        <v>-1067462.0198220054</v>
      </c>
      <c r="DR34" s="52">
        <f>'[79]KY ADIT-August 2018'!T160</f>
        <v>-1067462.0198220054</v>
      </c>
      <c r="DS34" s="52">
        <f>'[79]KY ADIT-August 2018'!U160</f>
        <v>-1067462.0198220054</v>
      </c>
      <c r="DT34" s="52">
        <f>'[79]KY ADIT-August 2018'!V160</f>
        <v>-1067462.0198220054</v>
      </c>
      <c r="DU34" s="52">
        <f>'[79]KY ADIT-August 2018'!W160</f>
        <v>-1067462.0198220054</v>
      </c>
      <c r="DV34" s="52">
        <f>'[79]KY ADIT-August 2018'!X160</f>
        <v>-1067462.0198220054</v>
      </c>
      <c r="DW34" s="52">
        <f>'[79]KY ADIT-August 2018'!Y160</f>
        <v>-1073619.0795632631</v>
      </c>
      <c r="DX34" s="52">
        <f>'[79]KY ADIT-August 2018'!Z160</f>
        <v>-1073619.0795632631</v>
      </c>
      <c r="DY34" s="52">
        <f>'[79]KY ADIT-August 2018'!AA160</f>
        <v>-1073619.0795632631</v>
      </c>
      <c r="DZ34" s="52">
        <f>'[79]KY ADIT-August 2018'!AB160</f>
        <v>-1073619.0795632631</v>
      </c>
      <c r="EA34" s="52">
        <f>'[79]KY ADIT-August 2018'!AC160</f>
        <v>-1071912.9063819507</v>
      </c>
      <c r="EB34" s="52">
        <f>'[79]KY ADIT-August 2018'!AD160</f>
        <v>-1071912.9063819507</v>
      </c>
    </row>
    <row r="35" spans="1:132" outlineLevel="2">
      <c r="A35" s="2" t="s">
        <v>44</v>
      </c>
      <c r="B35" s="2">
        <v>2820</v>
      </c>
      <c r="C35" s="9" t="s">
        <v>125</v>
      </c>
      <c r="D35" s="9" t="s">
        <v>154</v>
      </c>
      <c r="E35" s="8">
        <v>779176.7</v>
      </c>
      <c r="F35" s="8">
        <v>817545.71</v>
      </c>
      <c r="G35" s="24">
        <v>817545.71</v>
      </c>
      <c r="H35" s="24">
        <v>817545.71</v>
      </c>
      <c r="I35" s="24">
        <v>-1073165.3947407634</v>
      </c>
      <c r="J35" s="24">
        <v>-1073165.3947407634</v>
      </c>
      <c r="K35" s="24">
        <v>-1073165.3947407634</v>
      </c>
      <c r="L35" s="24">
        <v>-2963876.4994815267</v>
      </c>
      <c r="M35" s="24">
        <v>-2963876.4994815267</v>
      </c>
      <c r="N35" s="24">
        <v>-2963876.4994815267</v>
      </c>
      <c r="O35" s="24">
        <v>-1788426.8903436365</v>
      </c>
      <c r="P35" s="24">
        <v>-1788426.8903436365</v>
      </c>
      <c r="Q35" s="24">
        <v>-1788426.8903436365</v>
      </c>
      <c r="R35" s="8">
        <v>882270.55</v>
      </c>
      <c r="S35" s="5">
        <v>882270.55</v>
      </c>
      <c r="T35" s="5">
        <v>882270.55</v>
      </c>
      <c r="U35" s="5">
        <v>-2425387.0419966318</v>
      </c>
      <c r="V35" s="5">
        <v>-2425387.0419966318</v>
      </c>
      <c r="W35" s="5">
        <v>-2425387.0419966318</v>
      </c>
      <c r="X35" s="5">
        <v>-5866835.5999501599</v>
      </c>
      <c r="Y35" s="1">
        <v>-5866835.5999501599</v>
      </c>
      <c r="Z35" s="5">
        <v>-5866835.5999501599</v>
      </c>
      <c r="AA35" s="5">
        <v>-7300608.7525048107</v>
      </c>
      <c r="AB35" s="1">
        <v>-7300608.7525048107</v>
      </c>
      <c r="AC35" s="25">
        <v>-7300608.7525048107</v>
      </c>
      <c r="AD35" s="8">
        <v>1135790.1100000001</v>
      </c>
      <c r="AE35" s="5">
        <v>1135790.1100000001</v>
      </c>
      <c r="AF35" s="5">
        <v>1135790.1100000001</v>
      </c>
      <c r="AG35" s="5">
        <v>-1009290.2414403355</v>
      </c>
      <c r="AH35" s="5">
        <v>-1009290.2414403355</v>
      </c>
      <c r="AI35" s="5">
        <v>-1009290.2414403355</v>
      </c>
      <c r="AJ35" s="5">
        <v>-4131633.5684064794</v>
      </c>
      <c r="AK35" s="5">
        <v>-4131633.5684064794</v>
      </c>
      <c r="AL35" s="5">
        <v>-4131633.5684064794</v>
      </c>
      <c r="AM35" s="5">
        <v>-6866789.8925516186</v>
      </c>
      <c r="AN35" s="5">
        <v>-6866789.8925516186</v>
      </c>
      <c r="AO35" s="5">
        <v>-6866789.8925516186</v>
      </c>
      <c r="AP35" s="5">
        <v>911263.745</v>
      </c>
      <c r="AQ35" s="5">
        <v>911263.745</v>
      </c>
      <c r="AR35" s="5">
        <v>911263.745</v>
      </c>
      <c r="AS35" s="5">
        <v>-1003053.1550815253</v>
      </c>
      <c r="AT35" s="5">
        <v>-1003053.1550815253</v>
      </c>
      <c r="AU35" s="5">
        <v>-1003053.1550815253</v>
      </c>
      <c r="AV35" s="5">
        <v>-2723850.0151651539</v>
      </c>
      <c r="AW35" s="5">
        <v>-2723850.0151651539</v>
      </c>
      <c r="AX35" s="5">
        <v>-2723850.0151651539</v>
      </c>
      <c r="AY35" s="5">
        <v>-2324540.3495874973</v>
      </c>
      <c r="AZ35" s="5">
        <v>-2324540.3495874973</v>
      </c>
      <c r="BA35" s="5">
        <v>-2324540.3495874973</v>
      </c>
      <c r="BB35" s="5">
        <v>463583.21499999997</v>
      </c>
      <c r="BC35" s="8">
        <v>463583.21499999997</v>
      </c>
      <c r="BD35" s="5">
        <v>463583.21499999997</v>
      </c>
      <c r="BE35" s="5">
        <v>1010437.6468000001</v>
      </c>
      <c r="BF35" s="5">
        <v>1010437.6468000001</v>
      </c>
      <c r="BG35" s="5">
        <v>1010437.6468000001</v>
      </c>
      <c r="BH35" s="5">
        <v>1634706.6842499957</v>
      </c>
      <c r="BI35" s="5">
        <v>1634706.6842499957</v>
      </c>
      <c r="BJ35" s="5">
        <v>1634706.6842499957</v>
      </c>
      <c r="BK35" s="5">
        <v>2283405.4865124924</v>
      </c>
      <c r="BL35" s="5">
        <v>2283405.4865124924</v>
      </c>
      <c r="BM35" s="5">
        <v>2283405.4865124924</v>
      </c>
      <c r="BN35" s="5">
        <v>-178835.76499999998</v>
      </c>
      <c r="BO35" s="5">
        <v>-178835.76499999998</v>
      </c>
      <c r="BP35" s="5">
        <v>-178835.76499999998</v>
      </c>
      <c r="BQ35" s="5">
        <v>210627.01098842852</v>
      </c>
      <c r="BR35" s="5">
        <v>210627.01098842852</v>
      </c>
      <c r="BS35" s="5">
        <v>210627.01098842852</v>
      </c>
      <c r="BT35" s="5">
        <v>283903.23499999999</v>
      </c>
      <c r="BU35" s="5">
        <v>283903.23499999999</v>
      </c>
      <c r="BV35" s="5">
        <v>283903.23499999999</v>
      </c>
      <c r="BW35" s="5">
        <v>776850.23499999999</v>
      </c>
      <c r="BX35" s="8">
        <v>776850.23499999999</v>
      </c>
      <c r="BY35" s="8">
        <v>776850.23499999999</v>
      </c>
      <c r="BZ35" s="8">
        <v>-2138844.8849999998</v>
      </c>
      <c r="CA35" s="5">
        <v>-2138844.8849999998</v>
      </c>
      <c r="CB35" s="5">
        <v>-2138844.8849999998</v>
      </c>
      <c r="CC35" s="5">
        <v>-3265340.8849999998</v>
      </c>
      <c r="CD35" s="5">
        <v>-3265340.8849999998</v>
      </c>
      <c r="CE35" s="5">
        <v>-3265340.8849999998</v>
      </c>
      <c r="CF35" s="5">
        <v>-9647509.8849999998</v>
      </c>
      <c r="CG35" s="5">
        <v>-9647509.8849999998</v>
      </c>
      <c r="CH35" s="5">
        <v>-9647509.8849999998</v>
      </c>
      <c r="CI35" s="5">
        <v>-4681982.6642250083</v>
      </c>
      <c r="CJ35" s="5">
        <v>-4681982.6642250083</v>
      </c>
      <c r="CK35" s="5">
        <v>-4681982.6642250083</v>
      </c>
      <c r="CL35" s="8">
        <v>207582</v>
      </c>
      <c r="CM35" s="5">
        <v>207582</v>
      </c>
      <c r="CN35" s="5">
        <v>207582</v>
      </c>
      <c r="CO35" s="5">
        <v>-2578481</v>
      </c>
      <c r="CP35" s="5">
        <v>-2578481</v>
      </c>
      <c r="CQ35" s="5">
        <v>-2578481</v>
      </c>
      <c r="CR35" s="5">
        <v>-7410230</v>
      </c>
      <c r="CS35" s="5">
        <v>-7410230</v>
      </c>
      <c r="CT35" s="5">
        <v>-7410230</v>
      </c>
      <c r="CU35" s="5">
        <v>-10400970</v>
      </c>
      <c r="CV35" s="5">
        <v>-10400970</v>
      </c>
      <c r="CW35" s="5">
        <v>-10400970</v>
      </c>
      <c r="CX35" s="8">
        <v>430132</v>
      </c>
      <c r="CY35" s="8">
        <v>430132</v>
      </c>
      <c r="CZ35" s="8">
        <v>430132</v>
      </c>
      <c r="DA35" s="8">
        <v>100688</v>
      </c>
      <c r="DB35" s="8">
        <v>100688</v>
      </c>
      <c r="DC35" s="8">
        <v>100688</v>
      </c>
      <c r="DD35" s="8">
        <v>280816</v>
      </c>
      <c r="DE35" s="8">
        <v>280816</v>
      </c>
      <c r="DF35" s="8">
        <v>280816</v>
      </c>
      <c r="DG35" s="8">
        <v>289364</v>
      </c>
      <c r="DH35" s="52">
        <f>'[79]KY ADIT-August 2018'!J173</f>
        <v>286191.89994071092</v>
      </c>
      <c r="DI35" s="52">
        <f>'[79]KY ADIT-August 2018'!K173</f>
        <v>283019.69307402178</v>
      </c>
      <c r="DJ35" s="52">
        <f>'[79]KY ADIT-August 2018'!L173</f>
        <v>279847.48620733246</v>
      </c>
      <c r="DK35" s="52">
        <f>'[79]KY ADIT-August 2018'!M173</f>
        <v>281099.08664368122</v>
      </c>
      <c r="DL35" s="52">
        <f>'[79]KY ADIT-August 2018'!N173</f>
        <v>282455.81657280173</v>
      </c>
      <c r="DM35" s="52">
        <f>'[79]KY ADIT-August 2018'!O173</f>
        <v>283812.5465019223</v>
      </c>
      <c r="DN35" s="52">
        <f>'[79]KY ADIT-August 2018'!P173</f>
        <v>285169.27643104282</v>
      </c>
      <c r="DO35" s="52">
        <f>'[79]KY ADIT-August 2018'!Q173</f>
        <v>286526.00636016356</v>
      </c>
      <c r="DP35" s="52">
        <f>'[79]KY ADIT-August 2018'!R173</f>
        <v>287882.73628928408</v>
      </c>
      <c r="DQ35" s="52">
        <f>'[79]KY ADIT-August 2018'!S173</f>
        <v>289260.19523055392</v>
      </c>
      <c r="DR35" s="52">
        <f>'[79]KY ADIT-August 2018'!T173</f>
        <v>290515.65066559706</v>
      </c>
      <c r="DS35" s="52">
        <f>'[79]KY ADIT-August 2018'!U173</f>
        <v>291653.03819138848</v>
      </c>
      <c r="DT35" s="52">
        <f>'[79]KY ADIT-August 2018'!V173</f>
        <v>292668.42221095302</v>
      </c>
      <c r="DU35" s="52">
        <f>'[79]KY ADIT-August 2018'!W173</f>
        <v>293561.80272429087</v>
      </c>
      <c r="DV35" s="52">
        <f>'[79]KY ADIT-August 2018'!X173</f>
        <v>294337.115328377</v>
      </c>
      <c r="DW35" s="52">
        <f>'[79]KY ADIT-August 2018'!Y173</f>
        <v>294910.44954968774</v>
      </c>
      <c r="DX35" s="52">
        <f>'[79]KY ADIT-August 2018'!Z173</f>
        <v>295380.16915268928</v>
      </c>
      <c r="DY35" s="52">
        <f>'[79]KY ADIT-August 2018'!AA173</f>
        <v>295742.82031677139</v>
      </c>
      <c r="DZ35" s="52">
        <f>'[79]KY ADIT-August 2018'!AB173</f>
        <v>295998.40304193395</v>
      </c>
      <c r="EA35" s="52">
        <f>'[79]KY ADIT-August 2018'!AC173</f>
        <v>296157.27879000799</v>
      </c>
      <c r="EB35" s="52">
        <f>'[79]KY ADIT-August 2018'!AD173</f>
        <v>296209.08609916258</v>
      </c>
    </row>
    <row r="36" spans="1:132" outlineLevel="2">
      <c r="A36" s="2" t="s">
        <v>252</v>
      </c>
      <c r="B36" s="2">
        <v>2820</v>
      </c>
      <c r="C36" s="9" t="s">
        <v>125</v>
      </c>
      <c r="D36" s="9" t="s">
        <v>237</v>
      </c>
      <c r="E36" s="8">
        <v>0</v>
      </c>
      <c r="F36" s="8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8"/>
      <c r="S36" s="5"/>
      <c r="T36" s="5"/>
      <c r="U36" s="5"/>
      <c r="V36" s="5"/>
      <c r="W36" s="5"/>
      <c r="X36" s="5"/>
      <c r="Y36" s="1"/>
      <c r="Z36" s="5"/>
      <c r="AA36" s="5"/>
      <c r="AB36" s="1"/>
      <c r="AC36" s="25"/>
      <c r="AD36" s="8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8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8">
        <v>0</v>
      </c>
      <c r="BY36" s="8">
        <v>0</v>
      </c>
      <c r="BZ36" s="8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8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0</v>
      </c>
      <c r="DG36" s="8">
        <v>0</v>
      </c>
      <c r="DH36" s="5">
        <f>DG36</f>
        <v>0</v>
      </c>
      <c r="DI36" s="5">
        <f t="shared" ref="DI36:EB36" si="9">DH36</f>
        <v>0</v>
      </c>
      <c r="DJ36" s="5">
        <f t="shared" si="9"/>
        <v>0</v>
      </c>
      <c r="DK36" s="5">
        <f t="shared" si="9"/>
        <v>0</v>
      </c>
      <c r="DL36" s="5">
        <f t="shared" si="9"/>
        <v>0</v>
      </c>
      <c r="DM36" s="5">
        <f t="shared" si="9"/>
        <v>0</v>
      </c>
      <c r="DN36" s="5">
        <f t="shared" si="9"/>
        <v>0</v>
      </c>
      <c r="DO36" s="5">
        <f t="shared" si="9"/>
        <v>0</v>
      </c>
      <c r="DP36" s="5">
        <f t="shared" si="9"/>
        <v>0</v>
      </c>
      <c r="DQ36" s="5">
        <f t="shared" si="9"/>
        <v>0</v>
      </c>
      <c r="DR36" s="5">
        <f t="shared" si="9"/>
        <v>0</v>
      </c>
      <c r="DS36" s="5">
        <f t="shared" si="9"/>
        <v>0</v>
      </c>
      <c r="DT36" s="5">
        <f t="shared" si="9"/>
        <v>0</v>
      </c>
      <c r="DU36" s="5">
        <f t="shared" si="9"/>
        <v>0</v>
      </c>
      <c r="DV36" s="5">
        <f t="shared" si="9"/>
        <v>0</v>
      </c>
      <c r="DW36" s="5">
        <f t="shared" si="9"/>
        <v>0</v>
      </c>
      <c r="DX36" s="5">
        <f t="shared" si="9"/>
        <v>0</v>
      </c>
      <c r="DY36" s="5">
        <f t="shared" si="9"/>
        <v>0</v>
      </c>
      <c r="DZ36" s="5">
        <f t="shared" si="9"/>
        <v>0</v>
      </c>
      <c r="EA36" s="5">
        <f t="shared" si="9"/>
        <v>0</v>
      </c>
      <c r="EB36" s="5">
        <f t="shared" si="9"/>
        <v>0</v>
      </c>
    </row>
    <row r="37" spans="1:132" outlineLevel="2">
      <c r="A37" s="2" t="s">
        <v>45</v>
      </c>
      <c r="B37" s="2">
        <v>2820</v>
      </c>
      <c r="C37" s="9" t="s">
        <v>125</v>
      </c>
      <c r="D37" s="9" t="s">
        <v>155</v>
      </c>
      <c r="E37" s="8">
        <v>17610.34</v>
      </c>
      <c r="F37" s="8">
        <v>-29279.58</v>
      </c>
      <c r="G37" s="24">
        <v>-29279.58</v>
      </c>
      <c r="H37" s="24">
        <v>-29279.58</v>
      </c>
      <c r="I37" s="24">
        <v>-29279.58</v>
      </c>
      <c r="J37" s="24">
        <v>-29279.58</v>
      </c>
      <c r="K37" s="24">
        <v>-29279.58</v>
      </c>
      <c r="L37" s="24">
        <v>-29279.58</v>
      </c>
      <c r="M37" s="24">
        <v>-29279.58</v>
      </c>
      <c r="N37" s="24">
        <v>-29279.58</v>
      </c>
      <c r="O37" s="24">
        <v>0</v>
      </c>
      <c r="P37" s="24">
        <v>0</v>
      </c>
      <c r="Q37" s="24">
        <v>0</v>
      </c>
      <c r="R37" s="8">
        <v>-144.30000000000001</v>
      </c>
      <c r="S37" s="5">
        <v>-144.30000000000001</v>
      </c>
      <c r="T37" s="5">
        <v>-144.30000000000001</v>
      </c>
      <c r="U37" s="5">
        <v>-144.30000000000001</v>
      </c>
      <c r="V37" s="5">
        <v>-144.30000000000001</v>
      </c>
      <c r="W37" s="5">
        <v>-144.30000000000001</v>
      </c>
      <c r="X37" s="5">
        <v>-144.30000000000001</v>
      </c>
      <c r="Y37" s="1">
        <v>-144.30000000000001</v>
      </c>
      <c r="Z37" s="5">
        <v>-144.30000000000001</v>
      </c>
      <c r="AA37" s="5">
        <v>-144.30000000000001</v>
      </c>
      <c r="AB37" s="1">
        <v>-144.30000000000001</v>
      </c>
      <c r="AC37" s="25">
        <v>-144.30000000000001</v>
      </c>
      <c r="AD37" s="8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8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8">
        <v>0</v>
      </c>
      <c r="BY37" s="8">
        <v>0</v>
      </c>
      <c r="BZ37" s="8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8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0</v>
      </c>
      <c r="DG37" s="8">
        <v>0</v>
      </c>
      <c r="DH37" s="5">
        <f>DG37</f>
        <v>0</v>
      </c>
      <c r="DI37" s="5">
        <f t="shared" ref="DI37:EB37" si="10">DH37</f>
        <v>0</v>
      </c>
      <c r="DJ37" s="5">
        <f t="shared" si="10"/>
        <v>0</v>
      </c>
      <c r="DK37" s="5">
        <f t="shared" si="10"/>
        <v>0</v>
      </c>
      <c r="DL37" s="5">
        <f t="shared" si="10"/>
        <v>0</v>
      </c>
      <c r="DM37" s="5">
        <f t="shared" si="10"/>
        <v>0</v>
      </c>
      <c r="DN37" s="5">
        <f t="shared" si="10"/>
        <v>0</v>
      </c>
      <c r="DO37" s="5">
        <f t="shared" si="10"/>
        <v>0</v>
      </c>
      <c r="DP37" s="5">
        <f t="shared" si="10"/>
        <v>0</v>
      </c>
      <c r="DQ37" s="5">
        <f t="shared" si="10"/>
        <v>0</v>
      </c>
      <c r="DR37" s="5">
        <f t="shared" si="10"/>
        <v>0</v>
      </c>
      <c r="DS37" s="5">
        <f t="shared" si="10"/>
        <v>0</v>
      </c>
      <c r="DT37" s="5">
        <f t="shared" si="10"/>
        <v>0</v>
      </c>
      <c r="DU37" s="5">
        <f t="shared" si="10"/>
        <v>0</v>
      </c>
      <c r="DV37" s="5">
        <f t="shared" si="10"/>
        <v>0</v>
      </c>
      <c r="DW37" s="5">
        <f t="shared" si="10"/>
        <v>0</v>
      </c>
      <c r="DX37" s="5">
        <f t="shared" si="10"/>
        <v>0</v>
      </c>
      <c r="DY37" s="5">
        <f t="shared" si="10"/>
        <v>0</v>
      </c>
      <c r="DZ37" s="5">
        <f t="shared" si="10"/>
        <v>0</v>
      </c>
      <c r="EA37" s="5">
        <f t="shared" si="10"/>
        <v>0</v>
      </c>
      <c r="EB37" s="5">
        <f t="shared" si="10"/>
        <v>0</v>
      </c>
    </row>
    <row r="38" spans="1:132" outlineLevel="2">
      <c r="A38" s="2" t="s">
        <v>46</v>
      </c>
      <c r="B38" s="2">
        <v>2820</v>
      </c>
      <c r="C38" s="9" t="s">
        <v>125</v>
      </c>
      <c r="D38" s="9" t="s">
        <v>156</v>
      </c>
      <c r="E38" s="8">
        <v>0</v>
      </c>
      <c r="F38" s="8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8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1">
        <v>0</v>
      </c>
      <c r="Z38" s="5">
        <v>0</v>
      </c>
      <c r="AA38" s="5">
        <v>0</v>
      </c>
      <c r="AB38" s="1">
        <v>0</v>
      </c>
      <c r="AC38" s="25">
        <v>0</v>
      </c>
      <c r="AD38" s="8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8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8">
        <v>0</v>
      </c>
      <c r="BY38" s="8">
        <v>0</v>
      </c>
      <c r="BZ38" s="8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8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0</v>
      </c>
      <c r="DG38" s="8">
        <v>0</v>
      </c>
      <c r="DH38" s="5">
        <f>DG38</f>
        <v>0</v>
      </c>
      <c r="DI38" s="5">
        <f t="shared" ref="DI38:EB38" si="11">DH38</f>
        <v>0</v>
      </c>
      <c r="DJ38" s="5">
        <f t="shared" si="11"/>
        <v>0</v>
      </c>
      <c r="DK38" s="5">
        <f t="shared" si="11"/>
        <v>0</v>
      </c>
      <c r="DL38" s="5">
        <f t="shared" si="11"/>
        <v>0</v>
      </c>
      <c r="DM38" s="5">
        <f t="shared" si="11"/>
        <v>0</v>
      </c>
      <c r="DN38" s="5">
        <f t="shared" si="11"/>
        <v>0</v>
      </c>
      <c r="DO38" s="5">
        <f t="shared" si="11"/>
        <v>0</v>
      </c>
      <c r="DP38" s="5">
        <f t="shared" si="11"/>
        <v>0</v>
      </c>
      <c r="DQ38" s="5">
        <f t="shared" si="11"/>
        <v>0</v>
      </c>
      <c r="DR38" s="5">
        <f t="shared" si="11"/>
        <v>0</v>
      </c>
      <c r="DS38" s="5">
        <f t="shared" si="11"/>
        <v>0</v>
      </c>
      <c r="DT38" s="5">
        <f t="shared" si="11"/>
        <v>0</v>
      </c>
      <c r="DU38" s="5">
        <f t="shared" si="11"/>
        <v>0</v>
      </c>
      <c r="DV38" s="5">
        <f t="shared" si="11"/>
        <v>0</v>
      </c>
      <c r="DW38" s="5">
        <f t="shared" si="11"/>
        <v>0</v>
      </c>
      <c r="DX38" s="5">
        <f t="shared" si="11"/>
        <v>0</v>
      </c>
      <c r="DY38" s="5">
        <f t="shared" si="11"/>
        <v>0</v>
      </c>
      <c r="DZ38" s="5">
        <f t="shared" si="11"/>
        <v>0</v>
      </c>
      <c r="EA38" s="5">
        <f t="shared" si="11"/>
        <v>0</v>
      </c>
      <c r="EB38" s="5">
        <f t="shared" si="11"/>
        <v>0</v>
      </c>
    </row>
    <row r="39" spans="1:132" outlineLevel="2">
      <c r="A39" s="2" t="s">
        <v>47</v>
      </c>
      <c r="B39" s="2">
        <v>2820</v>
      </c>
      <c r="C39" s="9" t="s">
        <v>125</v>
      </c>
      <c r="D39" s="9" t="s">
        <v>157</v>
      </c>
      <c r="E39" s="8">
        <v>0</v>
      </c>
      <c r="F39" s="8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8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1">
        <v>0</v>
      </c>
      <c r="Z39" s="5">
        <v>0</v>
      </c>
      <c r="AA39" s="5">
        <v>0</v>
      </c>
      <c r="AB39" s="1">
        <v>0</v>
      </c>
      <c r="AC39" s="25">
        <v>0</v>
      </c>
      <c r="AD39" s="8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8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8">
        <v>0</v>
      </c>
      <c r="BY39" s="8">
        <v>0</v>
      </c>
      <c r="BZ39" s="8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8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0</v>
      </c>
      <c r="DG39" s="8">
        <v>0</v>
      </c>
      <c r="DH39" s="5">
        <f>DG39</f>
        <v>0</v>
      </c>
      <c r="DI39" s="5">
        <f t="shared" ref="DI39:EB43" si="12">DH39</f>
        <v>0</v>
      </c>
      <c r="DJ39" s="5">
        <f t="shared" si="12"/>
        <v>0</v>
      </c>
      <c r="DK39" s="5">
        <f t="shared" si="12"/>
        <v>0</v>
      </c>
      <c r="DL39" s="5">
        <f t="shared" si="12"/>
        <v>0</v>
      </c>
      <c r="DM39" s="5">
        <f t="shared" si="12"/>
        <v>0</v>
      </c>
      <c r="DN39" s="5">
        <f t="shared" si="12"/>
        <v>0</v>
      </c>
      <c r="DO39" s="5">
        <f t="shared" si="12"/>
        <v>0</v>
      </c>
      <c r="DP39" s="5">
        <f t="shared" si="12"/>
        <v>0</v>
      </c>
      <c r="DQ39" s="5">
        <f t="shared" si="12"/>
        <v>0</v>
      </c>
      <c r="DR39" s="5">
        <f t="shared" si="12"/>
        <v>0</v>
      </c>
      <c r="DS39" s="5">
        <f t="shared" si="12"/>
        <v>0</v>
      </c>
      <c r="DT39" s="5">
        <f t="shared" si="12"/>
        <v>0</v>
      </c>
      <c r="DU39" s="5">
        <f t="shared" si="12"/>
        <v>0</v>
      </c>
      <c r="DV39" s="5">
        <f t="shared" si="12"/>
        <v>0</v>
      </c>
      <c r="DW39" s="5">
        <f t="shared" si="12"/>
        <v>0</v>
      </c>
      <c r="DX39" s="5">
        <f t="shared" si="12"/>
        <v>0</v>
      </c>
      <c r="DY39" s="5">
        <f t="shared" si="12"/>
        <v>0</v>
      </c>
      <c r="DZ39" s="5">
        <f t="shared" si="12"/>
        <v>0</v>
      </c>
      <c r="EA39" s="5">
        <f t="shared" si="12"/>
        <v>0</v>
      </c>
      <c r="EB39" s="5">
        <f t="shared" si="12"/>
        <v>0</v>
      </c>
    </row>
    <row r="40" spans="1:132" outlineLevel="2">
      <c r="A40" s="2" t="s">
        <v>48</v>
      </c>
      <c r="B40" s="2">
        <v>2820</v>
      </c>
      <c r="C40" s="9" t="s">
        <v>125</v>
      </c>
      <c r="D40" s="9" t="s">
        <v>158</v>
      </c>
      <c r="E40" s="8">
        <v>0</v>
      </c>
      <c r="F40" s="8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8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1">
        <v>0</v>
      </c>
      <c r="Z40" s="5">
        <v>0</v>
      </c>
      <c r="AA40" s="5">
        <v>0</v>
      </c>
      <c r="AB40" s="1">
        <v>0</v>
      </c>
      <c r="AC40" s="25">
        <v>0</v>
      </c>
      <c r="AD40" s="8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8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8">
        <v>0</v>
      </c>
      <c r="BY40" s="8">
        <v>0</v>
      </c>
      <c r="BZ40" s="8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8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0</v>
      </c>
      <c r="DG40" s="8">
        <v>0</v>
      </c>
      <c r="DH40" s="5">
        <f t="shared" ref="DH40:DW43" si="13">DG40</f>
        <v>0</v>
      </c>
      <c r="DI40" s="5">
        <f t="shared" si="13"/>
        <v>0</v>
      </c>
      <c r="DJ40" s="5">
        <f t="shared" si="13"/>
        <v>0</v>
      </c>
      <c r="DK40" s="5">
        <f t="shared" si="13"/>
        <v>0</v>
      </c>
      <c r="DL40" s="5">
        <f t="shared" si="13"/>
        <v>0</v>
      </c>
      <c r="DM40" s="5">
        <f t="shared" si="13"/>
        <v>0</v>
      </c>
      <c r="DN40" s="5">
        <f t="shared" si="13"/>
        <v>0</v>
      </c>
      <c r="DO40" s="5">
        <f t="shared" si="13"/>
        <v>0</v>
      </c>
      <c r="DP40" s="5">
        <f t="shared" si="13"/>
        <v>0</v>
      </c>
      <c r="DQ40" s="5">
        <f t="shared" si="13"/>
        <v>0</v>
      </c>
      <c r="DR40" s="5">
        <f t="shared" si="13"/>
        <v>0</v>
      </c>
      <c r="DS40" s="5">
        <f t="shared" si="13"/>
        <v>0</v>
      </c>
      <c r="DT40" s="5">
        <f t="shared" si="13"/>
        <v>0</v>
      </c>
      <c r="DU40" s="5">
        <f t="shared" si="13"/>
        <v>0</v>
      </c>
      <c r="DV40" s="5">
        <f t="shared" si="13"/>
        <v>0</v>
      </c>
      <c r="DW40" s="5">
        <f t="shared" si="13"/>
        <v>0</v>
      </c>
      <c r="DX40" s="5">
        <f t="shared" si="12"/>
        <v>0</v>
      </c>
      <c r="DY40" s="5">
        <f t="shared" si="12"/>
        <v>0</v>
      </c>
      <c r="DZ40" s="5">
        <f t="shared" si="12"/>
        <v>0</v>
      </c>
      <c r="EA40" s="5">
        <f t="shared" si="12"/>
        <v>0</v>
      </c>
      <c r="EB40" s="5">
        <f t="shared" si="12"/>
        <v>0</v>
      </c>
    </row>
    <row r="41" spans="1:132" outlineLevel="2">
      <c r="A41" s="2" t="s">
        <v>49</v>
      </c>
      <c r="B41" s="2">
        <v>2820</v>
      </c>
      <c r="C41" s="9" t="s">
        <v>125</v>
      </c>
      <c r="D41" s="9" t="s">
        <v>159</v>
      </c>
      <c r="E41" s="8">
        <v>0</v>
      </c>
      <c r="F41" s="8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8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1">
        <v>0</v>
      </c>
      <c r="Z41" s="5">
        <v>0</v>
      </c>
      <c r="AA41" s="5">
        <v>0</v>
      </c>
      <c r="AB41" s="1">
        <v>0</v>
      </c>
      <c r="AC41" s="25">
        <v>0</v>
      </c>
      <c r="AD41" s="8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8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8">
        <v>0</v>
      </c>
      <c r="BY41" s="8">
        <v>0</v>
      </c>
      <c r="BZ41" s="8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8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0</v>
      </c>
      <c r="DG41" s="8">
        <v>0</v>
      </c>
      <c r="DH41" s="5">
        <f t="shared" si="13"/>
        <v>0</v>
      </c>
      <c r="DI41" s="5">
        <f t="shared" si="12"/>
        <v>0</v>
      </c>
      <c r="DJ41" s="5">
        <f t="shared" si="12"/>
        <v>0</v>
      </c>
      <c r="DK41" s="5">
        <f t="shared" si="12"/>
        <v>0</v>
      </c>
      <c r="DL41" s="5">
        <f t="shared" si="12"/>
        <v>0</v>
      </c>
      <c r="DM41" s="5">
        <f t="shared" si="12"/>
        <v>0</v>
      </c>
      <c r="DN41" s="5">
        <f t="shared" si="12"/>
        <v>0</v>
      </c>
      <c r="DO41" s="5">
        <f t="shared" si="12"/>
        <v>0</v>
      </c>
      <c r="DP41" s="5">
        <f t="shared" si="12"/>
        <v>0</v>
      </c>
      <c r="DQ41" s="5">
        <f t="shared" si="12"/>
        <v>0</v>
      </c>
      <c r="DR41" s="5">
        <f t="shared" si="12"/>
        <v>0</v>
      </c>
      <c r="DS41" s="5">
        <f t="shared" si="12"/>
        <v>0</v>
      </c>
      <c r="DT41" s="5">
        <f t="shared" si="12"/>
        <v>0</v>
      </c>
      <c r="DU41" s="5">
        <f t="shared" si="12"/>
        <v>0</v>
      </c>
      <c r="DV41" s="5">
        <f t="shared" si="12"/>
        <v>0</v>
      </c>
      <c r="DW41" s="5">
        <f t="shared" si="12"/>
        <v>0</v>
      </c>
      <c r="DX41" s="5">
        <f t="shared" si="12"/>
        <v>0</v>
      </c>
      <c r="DY41" s="5">
        <f t="shared" si="12"/>
        <v>0</v>
      </c>
      <c r="DZ41" s="5">
        <f t="shared" si="12"/>
        <v>0</v>
      </c>
      <c r="EA41" s="5">
        <f t="shared" si="12"/>
        <v>0</v>
      </c>
      <c r="EB41" s="5">
        <f t="shared" si="12"/>
        <v>0</v>
      </c>
    </row>
    <row r="42" spans="1:132" outlineLevel="2">
      <c r="A42" s="2" t="s">
        <v>51</v>
      </c>
      <c r="B42" s="2">
        <v>2820</v>
      </c>
      <c r="C42" s="9" t="s">
        <v>125</v>
      </c>
      <c r="D42" s="9" t="s">
        <v>161</v>
      </c>
      <c r="E42" s="8">
        <v>-426948.24</v>
      </c>
      <c r="F42" s="8">
        <v>-207856.38</v>
      </c>
      <c r="G42" s="24">
        <v>-207856.38</v>
      </c>
      <c r="H42" s="24">
        <v>-207856.38</v>
      </c>
      <c r="I42" s="24">
        <v>-207856.38</v>
      </c>
      <c r="J42" s="24">
        <v>-207856.38</v>
      </c>
      <c r="K42" s="24">
        <v>-207856.38</v>
      </c>
      <c r="L42" s="24">
        <v>-207856.38</v>
      </c>
      <c r="M42" s="24">
        <v>-207856.38</v>
      </c>
      <c r="N42" s="24">
        <v>-207856.38</v>
      </c>
      <c r="O42" s="24">
        <v>-207856.38</v>
      </c>
      <c r="P42" s="24">
        <v>-207856.38</v>
      </c>
      <c r="Q42" s="24">
        <v>-207856.38</v>
      </c>
      <c r="R42" s="8">
        <v>-207856.38</v>
      </c>
      <c r="S42" s="5">
        <v>-207856.38</v>
      </c>
      <c r="T42" s="5">
        <v>-207856.38</v>
      </c>
      <c r="U42" s="5">
        <v>-207856.38</v>
      </c>
      <c r="V42" s="5">
        <v>-207856.38</v>
      </c>
      <c r="W42" s="5">
        <v>-207856.38</v>
      </c>
      <c r="X42" s="5">
        <v>-207856.38</v>
      </c>
      <c r="Y42" s="1">
        <v>-207856.38</v>
      </c>
      <c r="Z42" s="5">
        <v>-207856.38</v>
      </c>
      <c r="AA42" s="5">
        <v>-207856.38</v>
      </c>
      <c r="AB42" s="1">
        <v>-207856.38</v>
      </c>
      <c r="AC42" s="25">
        <v>-207856.38</v>
      </c>
      <c r="AD42" s="8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8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8">
        <v>0</v>
      </c>
      <c r="BY42" s="8">
        <v>0</v>
      </c>
      <c r="BZ42" s="8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8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0</v>
      </c>
      <c r="DG42" s="8">
        <v>0</v>
      </c>
      <c r="DH42" s="5">
        <f t="shared" si="13"/>
        <v>0</v>
      </c>
      <c r="DI42" s="5">
        <f t="shared" si="12"/>
        <v>0</v>
      </c>
      <c r="DJ42" s="5">
        <f t="shared" si="12"/>
        <v>0</v>
      </c>
      <c r="DK42" s="5">
        <f t="shared" si="12"/>
        <v>0</v>
      </c>
      <c r="DL42" s="5">
        <f t="shared" si="12"/>
        <v>0</v>
      </c>
      <c r="DM42" s="5">
        <f t="shared" si="12"/>
        <v>0</v>
      </c>
      <c r="DN42" s="5">
        <f t="shared" si="12"/>
        <v>0</v>
      </c>
      <c r="DO42" s="5">
        <f t="shared" si="12"/>
        <v>0</v>
      </c>
      <c r="DP42" s="5">
        <f t="shared" si="12"/>
        <v>0</v>
      </c>
      <c r="DQ42" s="5">
        <f t="shared" si="12"/>
        <v>0</v>
      </c>
      <c r="DR42" s="5">
        <f t="shared" si="12"/>
        <v>0</v>
      </c>
      <c r="DS42" s="5">
        <f t="shared" si="12"/>
        <v>0</v>
      </c>
      <c r="DT42" s="5">
        <f t="shared" si="12"/>
        <v>0</v>
      </c>
      <c r="DU42" s="5">
        <f t="shared" si="12"/>
        <v>0</v>
      </c>
      <c r="DV42" s="5">
        <f t="shared" si="12"/>
        <v>0</v>
      </c>
      <c r="DW42" s="5">
        <f t="shared" si="12"/>
        <v>0</v>
      </c>
      <c r="DX42" s="5">
        <f t="shared" si="12"/>
        <v>0</v>
      </c>
      <c r="DY42" s="5">
        <f t="shared" si="12"/>
        <v>0</v>
      </c>
      <c r="DZ42" s="5">
        <f t="shared" si="12"/>
        <v>0</v>
      </c>
      <c r="EA42" s="5">
        <f t="shared" si="12"/>
        <v>0</v>
      </c>
      <c r="EB42" s="5">
        <f t="shared" si="12"/>
        <v>0</v>
      </c>
    </row>
    <row r="43" spans="1:132" outlineLevel="2">
      <c r="A43" s="2" t="s">
        <v>259</v>
      </c>
      <c r="B43" s="2">
        <v>2820</v>
      </c>
      <c r="C43" s="9" t="s">
        <v>125</v>
      </c>
      <c r="D43" s="9" t="s">
        <v>162</v>
      </c>
      <c r="E43" s="8">
        <v>0</v>
      </c>
      <c r="F43" s="8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8">
        <v>0</v>
      </c>
      <c r="S43" s="5">
        <v>0</v>
      </c>
      <c r="T43" s="5">
        <v>0</v>
      </c>
      <c r="U43" s="5">
        <v>335312.87</v>
      </c>
      <c r="V43" s="5">
        <v>335312.87</v>
      </c>
      <c r="W43" s="5">
        <v>335312.87</v>
      </c>
      <c r="X43" s="5">
        <v>670625.74</v>
      </c>
      <c r="Y43" s="1">
        <v>670625.74</v>
      </c>
      <c r="Z43" s="5">
        <v>670625.74</v>
      </c>
      <c r="AA43" s="5">
        <v>1005938.61</v>
      </c>
      <c r="AB43" s="1">
        <v>1005938.61</v>
      </c>
      <c r="AC43" s="25">
        <v>1005938.61</v>
      </c>
      <c r="AD43" s="8">
        <v>0</v>
      </c>
      <c r="AE43" s="5">
        <v>0</v>
      </c>
      <c r="AF43" s="5">
        <v>0</v>
      </c>
      <c r="AG43" s="5">
        <v>335312.87</v>
      </c>
      <c r="AH43" s="5">
        <v>335312.87</v>
      </c>
      <c r="AI43" s="5">
        <v>335312.87</v>
      </c>
      <c r="AJ43" s="5">
        <v>670625.74</v>
      </c>
      <c r="AK43" s="5">
        <v>670625.74</v>
      </c>
      <c r="AL43" s="5">
        <v>670625.74</v>
      </c>
      <c r="AM43" s="5">
        <v>1005938.61</v>
      </c>
      <c r="AN43" s="5">
        <v>1005938.61</v>
      </c>
      <c r="AO43" s="5">
        <v>1005938.61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8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8">
        <v>0</v>
      </c>
      <c r="BY43" s="8">
        <v>0</v>
      </c>
      <c r="BZ43" s="8">
        <v>-1089561.5</v>
      </c>
      <c r="CA43" s="5">
        <v>-1089561.5</v>
      </c>
      <c r="CB43" s="5">
        <v>-1089561.5</v>
      </c>
      <c r="CC43" s="5">
        <v>-1180358.5</v>
      </c>
      <c r="CD43" s="5">
        <v>-1180358.5</v>
      </c>
      <c r="CE43" s="5">
        <v>-1180358.5</v>
      </c>
      <c r="CF43" s="5">
        <v>-907967.5</v>
      </c>
      <c r="CG43" s="5">
        <v>-907967.5</v>
      </c>
      <c r="CH43" s="5">
        <v>-907967.5</v>
      </c>
      <c r="CI43" s="5">
        <v>-1089561.5</v>
      </c>
      <c r="CJ43" s="5">
        <v>-1089561.5</v>
      </c>
      <c r="CK43" s="5">
        <v>-1089561.5</v>
      </c>
      <c r="CL43" s="8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8">
        <v>0</v>
      </c>
      <c r="CY43" s="8">
        <v>0</v>
      </c>
      <c r="CZ43" s="8">
        <v>0</v>
      </c>
      <c r="DA43" s="8">
        <v>41747</v>
      </c>
      <c r="DB43" s="8">
        <v>41747</v>
      </c>
      <c r="DC43" s="8">
        <v>41747</v>
      </c>
      <c r="DD43" s="8">
        <v>0</v>
      </c>
      <c r="DE43" s="8">
        <v>0</v>
      </c>
      <c r="DF43" s="8">
        <v>0</v>
      </c>
      <c r="DG43" s="8">
        <v>0</v>
      </c>
      <c r="DH43" s="5">
        <f t="shared" si="13"/>
        <v>0</v>
      </c>
      <c r="DI43" s="5">
        <f t="shared" si="12"/>
        <v>0</v>
      </c>
      <c r="DJ43" s="5">
        <f t="shared" si="12"/>
        <v>0</v>
      </c>
      <c r="DK43" s="5">
        <f t="shared" si="12"/>
        <v>0</v>
      </c>
      <c r="DL43" s="5">
        <f t="shared" si="12"/>
        <v>0</v>
      </c>
      <c r="DM43" s="5">
        <f t="shared" si="12"/>
        <v>0</v>
      </c>
      <c r="DN43" s="5">
        <f t="shared" si="12"/>
        <v>0</v>
      </c>
      <c r="DO43" s="5">
        <f t="shared" si="12"/>
        <v>0</v>
      </c>
      <c r="DP43" s="5">
        <f t="shared" si="12"/>
        <v>0</v>
      </c>
      <c r="DQ43" s="5">
        <f t="shared" si="12"/>
        <v>0</v>
      </c>
      <c r="DR43" s="5">
        <f t="shared" si="12"/>
        <v>0</v>
      </c>
      <c r="DS43" s="5">
        <f t="shared" si="12"/>
        <v>0</v>
      </c>
      <c r="DT43" s="5">
        <f t="shared" si="12"/>
        <v>0</v>
      </c>
      <c r="DU43" s="5">
        <f t="shared" si="12"/>
        <v>0</v>
      </c>
      <c r="DV43" s="5">
        <f t="shared" si="12"/>
        <v>0</v>
      </c>
      <c r="DW43" s="5">
        <f t="shared" si="12"/>
        <v>0</v>
      </c>
      <c r="DX43" s="5">
        <f t="shared" si="12"/>
        <v>0</v>
      </c>
      <c r="DY43" s="5">
        <f t="shared" si="12"/>
        <v>0</v>
      </c>
      <c r="DZ43" s="5">
        <f t="shared" si="12"/>
        <v>0</v>
      </c>
      <c r="EA43" s="5">
        <f t="shared" si="12"/>
        <v>0</v>
      </c>
      <c r="EB43" s="5">
        <f t="shared" si="12"/>
        <v>0</v>
      </c>
    </row>
    <row r="44" spans="1:132" s="6" customFormat="1" outlineLevel="1">
      <c r="A44" s="6" t="s">
        <v>242</v>
      </c>
      <c r="C44" s="26"/>
      <c r="D44" s="26"/>
      <c r="E44" s="19">
        <v>-2381442.9000000004</v>
      </c>
      <c r="F44" s="19">
        <v>-2041092.0499999998</v>
      </c>
      <c r="G44" s="27">
        <v>-2041092.0499999998</v>
      </c>
      <c r="H44" s="27">
        <v>-2041092.0499999998</v>
      </c>
      <c r="I44" s="27">
        <v>-4865576.3172407635</v>
      </c>
      <c r="J44" s="27">
        <v>-4865576.3172407635</v>
      </c>
      <c r="K44" s="27">
        <v>-4865576.3172407635</v>
      </c>
      <c r="L44" s="27">
        <v>-7690060.5844815271</v>
      </c>
      <c r="M44" s="27">
        <v>-7690060.5844815271</v>
      </c>
      <c r="N44" s="27">
        <v>-7690060.5844815271</v>
      </c>
      <c r="O44" s="27">
        <v>-12582306.605943637</v>
      </c>
      <c r="P44" s="27">
        <v>-12582306.605943637</v>
      </c>
      <c r="Q44" s="27">
        <v>-12582306.605943637</v>
      </c>
      <c r="R44" s="19">
        <v>-2278226.9</v>
      </c>
      <c r="S44" s="11">
        <v>-2278226.9</v>
      </c>
      <c r="T44" s="11">
        <v>-2278226.9</v>
      </c>
      <c r="U44" s="11">
        <v>-8577813.5494966339</v>
      </c>
      <c r="V44" s="11">
        <v>-8577813.5494966339</v>
      </c>
      <c r="W44" s="11">
        <v>-8577813.5494966339</v>
      </c>
      <c r="X44" s="11">
        <v>-15297888.99495016</v>
      </c>
      <c r="Y44" s="10">
        <v>-15297888.99495016</v>
      </c>
      <c r="Z44" s="11">
        <v>-15297888.99495016</v>
      </c>
      <c r="AA44" s="11">
        <v>-18915008.691563942</v>
      </c>
      <c r="AB44" s="10">
        <v>-18915008.691563942</v>
      </c>
      <c r="AC44" s="28">
        <v>-18915008.691563942</v>
      </c>
      <c r="AD44" s="19">
        <v>-1938230.2</v>
      </c>
      <c r="AE44" s="11">
        <v>-1938230.2</v>
      </c>
      <c r="AF44" s="11">
        <v>-1938230.2</v>
      </c>
      <c r="AG44" s="11">
        <v>-6752140.5314403353</v>
      </c>
      <c r="AH44" s="11">
        <v>-6752140.5314403353</v>
      </c>
      <c r="AI44" s="11">
        <v>-6752140.5314403353</v>
      </c>
      <c r="AJ44" s="11">
        <v>-9905305.9684064798</v>
      </c>
      <c r="AK44" s="11">
        <v>-9905305.9684064798</v>
      </c>
      <c r="AL44" s="11">
        <v>-9905305.9684064798</v>
      </c>
      <c r="AM44" s="11">
        <v>-13950999.332551617</v>
      </c>
      <c r="AN44" s="11">
        <v>-13950999.332551617</v>
      </c>
      <c r="AO44" s="11">
        <v>-13950999.332551617</v>
      </c>
      <c r="AP44" s="11">
        <v>-1664271.52</v>
      </c>
      <c r="AQ44" s="11">
        <v>-1664271.52</v>
      </c>
      <c r="AR44" s="11">
        <v>-1664271.52</v>
      </c>
      <c r="AS44" s="11">
        <v>-5875708.5511380713</v>
      </c>
      <c r="AT44" s="11">
        <v>-5875708.5511380713</v>
      </c>
      <c r="AU44" s="11">
        <v>-5875708.5511380713</v>
      </c>
      <c r="AV44" s="11">
        <v>-9508094.4747782461</v>
      </c>
      <c r="AW44" s="11">
        <v>-9508094.4747782461</v>
      </c>
      <c r="AX44" s="11">
        <v>-9508094.4747782461</v>
      </c>
      <c r="AY44" s="11">
        <v>25476167.966515455</v>
      </c>
      <c r="AZ44" s="11">
        <v>25476167.966515455</v>
      </c>
      <c r="BA44" s="11">
        <v>25476167.966515455</v>
      </c>
      <c r="BB44" s="11">
        <v>-1064187.0649999999</v>
      </c>
      <c r="BC44" s="19">
        <v>-1064187.0649999999</v>
      </c>
      <c r="BD44" s="11">
        <v>-1064187.0649999999</v>
      </c>
      <c r="BE44" s="11">
        <v>-3312705.1169499997</v>
      </c>
      <c r="BF44" s="11">
        <v>-3312705.1169499997</v>
      </c>
      <c r="BG44" s="11">
        <v>-3312705.1169499997</v>
      </c>
      <c r="BH44" s="11">
        <v>-4610744.0757500045</v>
      </c>
      <c r="BI44" s="11">
        <v>-4610744.0757500045</v>
      </c>
      <c r="BJ44" s="11">
        <v>-4610744.0757500045</v>
      </c>
      <c r="BK44" s="11">
        <v>-8386749.1959875049</v>
      </c>
      <c r="BL44" s="11">
        <v>-8386749.1959875049</v>
      </c>
      <c r="BM44" s="11">
        <v>-8386749.1959875049</v>
      </c>
      <c r="BN44" s="11">
        <v>-1192941.9099999999</v>
      </c>
      <c r="BO44" s="11">
        <v>-1192941.9099999999</v>
      </c>
      <c r="BP44" s="11">
        <v>-1192941.9099999999</v>
      </c>
      <c r="BQ44" s="11">
        <v>-4580861.3052615719</v>
      </c>
      <c r="BR44" s="11">
        <v>-4580861.3052615719</v>
      </c>
      <c r="BS44" s="11">
        <v>-4580861.3052615719</v>
      </c>
      <c r="BT44" s="11">
        <v>-7138569.9099999992</v>
      </c>
      <c r="BU44" s="11">
        <v>-7138569.9099999992</v>
      </c>
      <c r="BV44" s="11">
        <v>-7138569.9099999992</v>
      </c>
      <c r="BW44" s="11">
        <v>-9914461.9100000001</v>
      </c>
      <c r="BX44" s="19">
        <v>-9914461.9100000001</v>
      </c>
      <c r="BY44" s="19">
        <v>-9914461.9100000001</v>
      </c>
      <c r="BZ44" s="19">
        <v>-1703434.1949999998</v>
      </c>
      <c r="CA44" s="19">
        <v>-1703434.1949999998</v>
      </c>
      <c r="CB44" s="19">
        <v>-1703434.1949999998</v>
      </c>
      <c r="CC44" s="19">
        <v>-6702935.1950000003</v>
      </c>
      <c r="CD44" s="19">
        <v>-6702935.1950000003</v>
      </c>
      <c r="CE44" s="19">
        <v>-6702935.1950000003</v>
      </c>
      <c r="CF44" s="19">
        <v>-10687255.195</v>
      </c>
      <c r="CG44" s="19">
        <v>-10687255.195</v>
      </c>
      <c r="CH44" s="19">
        <v>-10687255.195</v>
      </c>
      <c r="CI44" s="19">
        <v>-15299501.969011631</v>
      </c>
      <c r="CJ44" s="19">
        <v>-15299501.969011631</v>
      </c>
      <c r="CK44" s="19">
        <v>-15299501.969011631</v>
      </c>
      <c r="CL44" s="19">
        <v>-1235302</v>
      </c>
      <c r="CM44" s="19">
        <v>-1235302</v>
      </c>
      <c r="CN44" s="19">
        <v>-1235302</v>
      </c>
      <c r="CO44" s="19">
        <v>-8984985</v>
      </c>
      <c r="CP44" s="19">
        <v>-8984985</v>
      </c>
      <c r="CQ44" s="19">
        <v>-8984985</v>
      </c>
      <c r="CR44" s="19">
        <v>-14874856</v>
      </c>
      <c r="CS44" s="19">
        <v>-14874856</v>
      </c>
      <c r="CT44" s="19">
        <v>-14874856</v>
      </c>
      <c r="CU44" s="19">
        <v>-21040047</v>
      </c>
      <c r="CV44" s="19">
        <v>-21040047</v>
      </c>
      <c r="CW44" s="19">
        <v>-21040047</v>
      </c>
      <c r="CX44" s="19">
        <v>-1264067</v>
      </c>
      <c r="CY44" s="19">
        <v>-1264067</v>
      </c>
      <c r="CZ44" s="19">
        <v>-1264067</v>
      </c>
      <c r="DA44" s="19">
        <v>-4134429</v>
      </c>
      <c r="DB44" s="19">
        <v>-4134429</v>
      </c>
      <c r="DC44" s="19">
        <v>-4134429</v>
      </c>
      <c r="DD44" s="19">
        <v>-779668</v>
      </c>
      <c r="DE44" s="19">
        <v>-779668</v>
      </c>
      <c r="DF44" s="19">
        <v>-779668</v>
      </c>
      <c r="DG44" s="19">
        <v>-771681</v>
      </c>
      <c r="DH44" s="19">
        <f>SUBTOTAL(9,DH34:DH43)</f>
        <v>-776992.28808689071</v>
      </c>
      <c r="DI44" s="19">
        <f t="shared" ref="DI44:EB44" si="14">SUBTOTAL(9,DI34:DI43)</f>
        <v>-782303.41085078195</v>
      </c>
      <c r="DJ44" s="19">
        <f t="shared" si="14"/>
        <v>-787614.53361467295</v>
      </c>
      <c r="DK44" s="19">
        <f t="shared" si="14"/>
        <v>-799901.04646482435</v>
      </c>
      <c r="DL44" s="19">
        <f t="shared" si="14"/>
        <v>-798544.31653570384</v>
      </c>
      <c r="DM44" s="19">
        <f t="shared" si="14"/>
        <v>-797187.58660658321</v>
      </c>
      <c r="DN44" s="19">
        <f t="shared" si="14"/>
        <v>-795830.8566774627</v>
      </c>
      <c r="DO44" s="19">
        <f t="shared" si="14"/>
        <v>-780936.01346184185</v>
      </c>
      <c r="DP44" s="19">
        <f t="shared" si="14"/>
        <v>-779579.28353272134</v>
      </c>
      <c r="DQ44" s="19">
        <f t="shared" si="14"/>
        <v>-778201.82459145156</v>
      </c>
      <c r="DR44" s="19">
        <f t="shared" si="14"/>
        <v>-776946.36915640836</v>
      </c>
      <c r="DS44" s="19">
        <f t="shared" si="14"/>
        <v>-775808.98163061694</v>
      </c>
      <c r="DT44" s="19">
        <f t="shared" si="14"/>
        <v>-774793.59761105245</v>
      </c>
      <c r="DU44" s="19">
        <f t="shared" si="14"/>
        <v>-773900.21709771454</v>
      </c>
      <c r="DV44" s="19">
        <f t="shared" si="14"/>
        <v>-773124.90449362842</v>
      </c>
      <c r="DW44" s="19">
        <f t="shared" si="14"/>
        <v>-778708.63001357531</v>
      </c>
      <c r="DX44" s="19">
        <f t="shared" si="14"/>
        <v>-778238.91041057382</v>
      </c>
      <c r="DY44" s="19">
        <f t="shared" si="14"/>
        <v>-777876.25924649171</v>
      </c>
      <c r="DZ44" s="19">
        <f t="shared" si="14"/>
        <v>-777620.67652132921</v>
      </c>
      <c r="EA44" s="19">
        <f t="shared" si="14"/>
        <v>-775755.62759194267</v>
      </c>
      <c r="EB44" s="19">
        <f t="shared" si="14"/>
        <v>-775703.82028278813</v>
      </c>
    </row>
    <row r="45" spans="1:132" outlineLevel="2">
      <c r="A45" s="2" t="s">
        <v>53</v>
      </c>
      <c r="C45" s="9" t="s">
        <v>127</v>
      </c>
      <c r="D45" s="9" t="s">
        <v>164</v>
      </c>
      <c r="E45" s="8">
        <v>0</v>
      </c>
      <c r="F45" s="8">
        <v>0</v>
      </c>
      <c r="G45" s="24">
        <v>0</v>
      </c>
      <c r="H45" s="24">
        <v>0</v>
      </c>
      <c r="I45" s="24">
        <v>-4586856.3855000017</v>
      </c>
      <c r="J45" s="24">
        <v>-4586856.3855000017</v>
      </c>
      <c r="K45" s="24">
        <v>-4586856.3855000017</v>
      </c>
      <c r="L45" s="24">
        <v>-12169489.218000002</v>
      </c>
      <c r="M45" s="24">
        <v>-12169489.218000002</v>
      </c>
      <c r="N45" s="24">
        <v>-12169489.218000002</v>
      </c>
      <c r="O45" s="24">
        <v>1441116.3225999987</v>
      </c>
      <c r="P45" s="24">
        <v>1441116.3225999987</v>
      </c>
      <c r="Q45" s="24">
        <v>1441116.3225999987</v>
      </c>
      <c r="R45" s="8">
        <v>0</v>
      </c>
      <c r="S45" s="5">
        <v>0</v>
      </c>
      <c r="T45" s="5">
        <v>0</v>
      </c>
      <c r="U45" s="5">
        <v>-4714466.4995000008</v>
      </c>
      <c r="V45" s="5">
        <v>-4714466.4995000008</v>
      </c>
      <c r="W45" s="5">
        <v>-4714466.4995000008</v>
      </c>
      <c r="X45" s="5">
        <v>-15039986.332700001</v>
      </c>
      <c r="Y45" s="1">
        <v>-15039986.332700001</v>
      </c>
      <c r="Z45" s="5">
        <v>-15039986.332700001</v>
      </c>
      <c r="AA45" s="5">
        <v>-5506391.5262000002</v>
      </c>
      <c r="AB45" s="1">
        <v>-5506391.5262000002</v>
      </c>
      <c r="AC45" s="25">
        <v>-5506391.5262000002</v>
      </c>
      <c r="AD45" s="8">
        <v>0</v>
      </c>
      <c r="AE45" s="5">
        <v>0</v>
      </c>
      <c r="AF45" s="5">
        <v>0</v>
      </c>
      <c r="AG45" s="5">
        <v>-4174174.4804999991</v>
      </c>
      <c r="AH45" s="5">
        <v>-4174174.4804999991</v>
      </c>
      <c r="AI45" s="5">
        <v>-4174174.4804999991</v>
      </c>
      <c r="AJ45" s="5">
        <v>-2463270.0124000008</v>
      </c>
      <c r="AK45" s="5">
        <v>-2463270.0124000008</v>
      </c>
      <c r="AL45" s="5">
        <v>-2463270.0124000008</v>
      </c>
      <c r="AM45" s="5">
        <v>5894904.3503999989</v>
      </c>
      <c r="AN45" s="5">
        <v>5894904.3503999989</v>
      </c>
      <c r="AO45" s="5">
        <v>5894904.3503999989</v>
      </c>
      <c r="AP45" s="5">
        <v>0</v>
      </c>
      <c r="AQ45" s="5">
        <v>0</v>
      </c>
      <c r="AR45" s="5">
        <v>0</v>
      </c>
      <c r="AS45" s="5">
        <v>-3056369.9093500003</v>
      </c>
      <c r="AT45" s="5">
        <v>-3056369.9093500003</v>
      </c>
      <c r="AU45" s="5">
        <v>-3056369.9093500003</v>
      </c>
      <c r="AV45" s="5">
        <v>1282623.7665499989</v>
      </c>
      <c r="AW45" s="5">
        <v>1282623.7665499989</v>
      </c>
      <c r="AX45" s="5">
        <v>1282623.7665499989</v>
      </c>
      <c r="AY45" s="5">
        <v>1024344.8256999995</v>
      </c>
      <c r="AZ45" s="5">
        <v>1024344.8256999995</v>
      </c>
      <c r="BA45" s="5">
        <v>1024344.8256999995</v>
      </c>
      <c r="BB45" s="5">
        <v>0</v>
      </c>
      <c r="BC45" s="8">
        <v>0</v>
      </c>
      <c r="BD45" s="5">
        <v>0</v>
      </c>
      <c r="BE45" s="5">
        <v>-328294.69480000046</v>
      </c>
      <c r="BF45" s="5">
        <v>-328294.69480000046</v>
      </c>
      <c r="BG45" s="5">
        <v>-328294.69480000046</v>
      </c>
      <c r="BH45" s="5">
        <v>-3327749.5373000004</v>
      </c>
      <c r="BI45" s="5">
        <v>-3327749.5373000004</v>
      </c>
      <c r="BJ45" s="5">
        <v>-3327749.5373000004</v>
      </c>
      <c r="BK45" s="5">
        <v>442333.72529999953</v>
      </c>
      <c r="BL45" s="5">
        <v>442333.72529999953</v>
      </c>
      <c r="BM45" s="5">
        <v>442333.72529999953</v>
      </c>
      <c r="BN45" s="5">
        <v>0</v>
      </c>
      <c r="BO45" s="5">
        <v>0</v>
      </c>
      <c r="BP45" s="5">
        <v>0</v>
      </c>
      <c r="BQ45" s="5">
        <v>-4232173.5472999997</v>
      </c>
      <c r="BR45" s="5">
        <v>-4232173.5472999997</v>
      </c>
      <c r="BS45" s="5">
        <v>-4232173.5472999997</v>
      </c>
      <c r="BT45" s="5">
        <v>410111</v>
      </c>
      <c r="BU45" s="5">
        <v>410111</v>
      </c>
      <c r="BV45" s="5">
        <v>410111</v>
      </c>
      <c r="BW45" s="5">
        <v>10550505</v>
      </c>
      <c r="BX45" s="8">
        <v>10550505</v>
      </c>
      <c r="BY45" s="8">
        <v>10550505</v>
      </c>
      <c r="BZ45" s="8">
        <v>0</v>
      </c>
      <c r="CA45" s="5">
        <v>0</v>
      </c>
      <c r="CB45" s="5">
        <v>0</v>
      </c>
      <c r="CC45" s="5">
        <v>-3080823</v>
      </c>
      <c r="CD45" s="5">
        <v>-3080823</v>
      </c>
      <c r="CE45" s="5">
        <v>-3080823</v>
      </c>
      <c r="CF45" s="5">
        <v>-2006959</v>
      </c>
      <c r="CG45" s="5">
        <v>-2006959</v>
      </c>
      <c r="CH45" s="5">
        <v>-2006959</v>
      </c>
      <c r="CI45" s="5">
        <v>-835939.05999999994</v>
      </c>
      <c r="CJ45" s="5">
        <v>-835939.05999999994</v>
      </c>
      <c r="CK45" s="5">
        <v>-835939.05999999994</v>
      </c>
      <c r="CL45" s="8">
        <v>0</v>
      </c>
      <c r="CM45" s="5">
        <v>0</v>
      </c>
      <c r="CN45" s="5">
        <v>0</v>
      </c>
      <c r="CO45" s="5">
        <v>-2944487</v>
      </c>
      <c r="CP45" s="5">
        <v>-2944487</v>
      </c>
      <c r="CQ45" s="5">
        <v>-2944487</v>
      </c>
      <c r="CR45" s="5">
        <v>-1357396</v>
      </c>
      <c r="CS45" s="5">
        <v>-1357396</v>
      </c>
      <c r="CT45" s="5">
        <v>-1357396</v>
      </c>
      <c r="CU45" s="5">
        <v>-1700831</v>
      </c>
      <c r="CV45" s="5">
        <v>-1700831</v>
      </c>
      <c r="CW45" s="5">
        <v>-1700831</v>
      </c>
      <c r="CX45" s="8">
        <v>0</v>
      </c>
      <c r="CY45" s="8">
        <v>0</v>
      </c>
      <c r="CZ45" s="8">
        <v>0</v>
      </c>
      <c r="DA45" s="8">
        <v>-1632903</v>
      </c>
      <c r="DB45" s="8">
        <v>-1632903</v>
      </c>
      <c r="DC45" s="8">
        <v>-1632903</v>
      </c>
      <c r="DD45" s="8">
        <v>0</v>
      </c>
      <c r="DE45" s="8">
        <v>0</v>
      </c>
      <c r="DF45" s="8">
        <v>0</v>
      </c>
      <c r="DG45" s="8">
        <v>0</v>
      </c>
      <c r="DH45" s="5">
        <f>DG45</f>
        <v>0</v>
      </c>
      <c r="DI45" s="5">
        <f t="shared" ref="DI45:EB58" si="15">DH45</f>
        <v>0</v>
      </c>
      <c r="DJ45" s="5">
        <f t="shared" si="15"/>
        <v>0</v>
      </c>
      <c r="DK45" s="5">
        <f t="shared" si="15"/>
        <v>0</v>
      </c>
      <c r="DL45" s="5">
        <f t="shared" si="15"/>
        <v>0</v>
      </c>
      <c r="DM45" s="5">
        <f t="shared" si="15"/>
        <v>0</v>
      </c>
      <c r="DN45" s="5">
        <f t="shared" si="15"/>
        <v>0</v>
      </c>
      <c r="DO45" s="5">
        <f t="shared" si="15"/>
        <v>0</v>
      </c>
      <c r="DP45" s="5">
        <f t="shared" si="15"/>
        <v>0</v>
      </c>
      <c r="DQ45" s="5">
        <f t="shared" si="15"/>
        <v>0</v>
      </c>
      <c r="DR45" s="5">
        <f t="shared" si="15"/>
        <v>0</v>
      </c>
      <c r="DS45" s="5">
        <f t="shared" si="15"/>
        <v>0</v>
      </c>
      <c r="DT45" s="5">
        <f t="shared" si="15"/>
        <v>0</v>
      </c>
      <c r="DU45" s="5">
        <f t="shared" si="15"/>
        <v>0</v>
      </c>
      <c r="DV45" s="5">
        <f t="shared" si="15"/>
        <v>0</v>
      </c>
      <c r="DW45" s="5">
        <f t="shared" si="15"/>
        <v>0</v>
      </c>
      <c r="DX45" s="5">
        <f t="shared" si="15"/>
        <v>0</v>
      </c>
      <c r="DY45" s="5">
        <f t="shared" si="15"/>
        <v>0</v>
      </c>
      <c r="DZ45" s="5">
        <f t="shared" si="15"/>
        <v>0</v>
      </c>
      <c r="EA45" s="5">
        <f t="shared" si="15"/>
        <v>0</v>
      </c>
      <c r="EB45" s="5">
        <f t="shared" si="15"/>
        <v>0</v>
      </c>
    </row>
    <row r="46" spans="1:132" outlineLevel="2">
      <c r="A46" s="2" t="s">
        <v>54</v>
      </c>
      <c r="C46" s="9" t="s">
        <v>127</v>
      </c>
      <c r="D46" s="9" t="s">
        <v>165</v>
      </c>
      <c r="E46" s="8">
        <v>0</v>
      </c>
      <c r="F46" s="8">
        <v>0</v>
      </c>
      <c r="G46" s="24">
        <v>0</v>
      </c>
      <c r="H46" s="24">
        <v>0</v>
      </c>
      <c r="I46" s="24">
        <v>3600250.8379000034</v>
      </c>
      <c r="J46" s="24">
        <v>3600250.8379000034</v>
      </c>
      <c r="K46" s="24">
        <v>3600250.8379000034</v>
      </c>
      <c r="L46" s="24">
        <v>11622652.861000003</v>
      </c>
      <c r="M46" s="24">
        <v>11622652.861000003</v>
      </c>
      <c r="N46" s="24">
        <v>11622652.861000003</v>
      </c>
      <c r="O46" s="24">
        <v>-1145584.8794999979</v>
      </c>
      <c r="P46" s="24">
        <v>-1145584.8794999979</v>
      </c>
      <c r="Q46" s="24">
        <v>-1145584.8794999979</v>
      </c>
      <c r="R46" s="8">
        <v>0</v>
      </c>
      <c r="S46" s="5">
        <v>0</v>
      </c>
      <c r="T46" s="5">
        <v>0</v>
      </c>
      <c r="U46" s="5">
        <v>2945770.5918000014</v>
      </c>
      <c r="V46" s="5">
        <v>2945770.5918000014</v>
      </c>
      <c r="W46" s="5">
        <v>2945770.5918000014</v>
      </c>
      <c r="X46" s="5">
        <v>8857571.8061999995</v>
      </c>
      <c r="Y46" s="1">
        <v>8857571.8061999995</v>
      </c>
      <c r="Z46" s="5">
        <v>8857571.8061999995</v>
      </c>
      <c r="AA46" s="5">
        <v>5912316.8612000002</v>
      </c>
      <c r="AB46" s="1">
        <v>5912316.8612000002</v>
      </c>
      <c r="AC46" s="25">
        <v>5912316.8612000002</v>
      </c>
      <c r="AD46" s="8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-4902311.6514999997</v>
      </c>
      <c r="AN46" s="5">
        <v>-4902311.6514999997</v>
      </c>
      <c r="AO46" s="5">
        <v>-4902311.6514999997</v>
      </c>
      <c r="AP46" s="5">
        <v>0</v>
      </c>
      <c r="AQ46" s="5">
        <v>0</v>
      </c>
      <c r="AR46" s="5">
        <v>0</v>
      </c>
      <c r="AS46" s="5">
        <v>1180207.5928999998</v>
      </c>
      <c r="AT46" s="5">
        <v>1180207.5928999998</v>
      </c>
      <c r="AU46" s="5">
        <v>1180207.5928999998</v>
      </c>
      <c r="AV46" s="5">
        <v>-1724754.2720499996</v>
      </c>
      <c r="AW46" s="5">
        <v>-1724754.2720499996</v>
      </c>
      <c r="AX46" s="5">
        <v>-1724754.2720499996</v>
      </c>
      <c r="AY46" s="5">
        <v>-1778400.1616499999</v>
      </c>
      <c r="AZ46" s="5">
        <v>-1778400.1616499999</v>
      </c>
      <c r="BA46" s="5">
        <v>-1778400.1616499999</v>
      </c>
      <c r="BB46" s="5">
        <v>0</v>
      </c>
      <c r="BC46" s="8">
        <v>0</v>
      </c>
      <c r="BD46" s="5">
        <v>0</v>
      </c>
      <c r="BE46" s="5">
        <v>1284101.30605</v>
      </c>
      <c r="BF46" s="5">
        <v>1284101.30605</v>
      </c>
      <c r="BG46" s="5">
        <v>1284101.30605</v>
      </c>
      <c r="BH46" s="5">
        <v>1294613.3899999999</v>
      </c>
      <c r="BI46" s="5">
        <v>1294613.3899999999</v>
      </c>
      <c r="BJ46" s="5">
        <v>1294613.3899999999</v>
      </c>
      <c r="BK46" s="5">
        <v>292474.5</v>
      </c>
      <c r="BL46" s="5">
        <v>292474.5</v>
      </c>
      <c r="BM46" s="5">
        <v>292474.5</v>
      </c>
      <c r="BN46" s="5">
        <v>0</v>
      </c>
      <c r="BO46" s="5">
        <v>0</v>
      </c>
      <c r="BP46" s="5">
        <v>0</v>
      </c>
      <c r="BQ46" s="5">
        <v>-898258.42999999993</v>
      </c>
      <c r="BR46" s="5">
        <v>-898258.42999999993</v>
      </c>
      <c r="BS46" s="5">
        <v>-898258.42999999993</v>
      </c>
      <c r="BT46" s="5">
        <v>-8132389</v>
      </c>
      <c r="BU46" s="5">
        <v>-8132389</v>
      </c>
      <c r="BV46" s="5">
        <v>-8132389</v>
      </c>
      <c r="BW46" s="5">
        <v>-9050124</v>
      </c>
      <c r="BX46" s="8">
        <v>-9050124</v>
      </c>
      <c r="BY46" s="8">
        <v>-9050124</v>
      </c>
      <c r="BZ46" s="8">
        <v>0</v>
      </c>
      <c r="CA46" s="5">
        <v>0</v>
      </c>
      <c r="CB46" s="5">
        <v>0</v>
      </c>
      <c r="CC46" s="5">
        <v>1411825</v>
      </c>
      <c r="CD46" s="5">
        <v>1411825</v>
      </c>
      <c r="CE46" s="5">
        <v>1411825</v>
      </c>
      <c r="CF46" s="5">
        <v>-1465804</v>
      </c>
      <c r="CG46" s="5">
        <v>-1465804</v>
      </c>
      <c r="CH46" s="5">
        <v>-1465804</v>
      </c>
      <c r="CI46" s="5">
        <v>1518284.66</v>
      </c>
      <c r="CJ46" s="5">
        <v>1518284.66</v>
      </c>
      <c r="CK46" s="5">
        <v>1518284.66</v>
      </c>
      <c r="CL46" s="8">
        <v>0</v>
      </c>
      <c r="CM46" s="5">
        <v>0</v>
      </c>
      <c r="CN46" s="5">
        <v>0</v>
      </c>
      <c r="CO46" s="5">
        <v>754729</v>
      </c>
      <c r="CP46" s="5">
        <v>754729</v>
      </c>
      <c r="CQ46" s="5">
        <v>754729</v>
      </c>
      <c r="CR46" s="5">
        <v>-1288451</v>
      </c>
      <c r="CS46" s="5">
        <v>-1288451</v>
      </c>
      <c r="CT46" s="5">
        <v>-1288451</v>
      </c>
      <c r="CU46" s="5">
        <v>1340035</v>
      </c>
      <c r="CV46" s="5">
        <v>1340035</v>
      </c>
      <c r="CW46" s="5">
        <v>1340035</v>
      </c>
      <c r="CX46" s="8">
        <v>0</v>
      </c>
      <c r="CY46" s="8">
        <v>0</v>
      </c>
      <c r="CZ46" s="8">
        <v>0</v>
      </c>
      <c r="DA46" s="8">
        <v>11164</v>
      </c>
      <c r="DB46" s="8">
        <v>11164</v>
      </c>
      <c r="DC46" s="8">
        <v>11164</v>
      </c>
      <c r="DD46" s="8">
        <v>0</v>
      </c>
      <c r="DE46" s="8">
        <v>0</v>
      </c>
      <c r="DF46" s="8">
        <v>0</v>
      </c>
      <c r="DG46" s="8">
        <v>0</v>
      </c>
      <c r="DH46" s="5">
        <f t="shared" ref="DH46:DW104" si="16">DG46</f>
        <v>0</v>
      </c>
      <c r="DI46" s="5">
        <f t="shared" si="16"/>
        <v>0</v>
      </c>
      <c r="DJ46" s="5">
        <f t="shared" si="16"/>
        <v>0</v>
      </c>
      <c r="DK46" s="5">
        <f t="shared" si="16"/>
        <v>0</v>
      </c>
      <c r="DL46" s="5">
        <f t="shared" si="16"/>
        <v>0</v>
      </c>
      <c r="DM46" s="5">
        <f t="shared" si="16"/>
        <v>0</v>
      </c>
      <c r="DN46" s="5">
        <f t="shared" si="16"/>
        <v>0</v>
      </c>
      <c r="DO46" s="5">
        <f t="shared" si="16"/>
        <v>0</v>
      </c>
      <c r="DP46" s="5">
        <f t="shared" si="16"/>
        <v>0</v>
      </c>
      <c r="DQ46" s="5">
        <f t="shared" si="16"/>
        <v>0</v>
      </c>
      <c r="DR46" s="5">
        <f t="shared" si="16"/>
        <v>0</v>
      </c>
      <c r="DS46" s="5">
        <f t="shared" si="16"/>
        <v>0</v>
      </c>
      <c r="DT46" s="5">
        <f t="shared" si="16"/>
        <v>0</v>
      </c>
      <c r="DU46" s="5">
        <f t="shared" si="16"/>
        <v>0</v>
      </c>
      <c r="DV46" s="5">
        <f t="shared" si="16"/>
        <v>0</v>
      </c>
      <c r="DW46" s="5">
        <f t="shared" si="16"/>
        <v>0</v>
      </c>
      <c r="DX46" s="5">
        <f t="shared" si="15"/>
        <v>0</v>
      </c>
      <c r="DY46" s="5">
        <f t="shared" si="15"/>
        <v>0</v>
      </c>
      <c r="DZ46" s="5">
        <f t="shared" si="15"/>
        <v>0</v>
      </c>
      <c r="EA46" s="5">
        <f t="shared" si="15"/>
        <v>0</v>
      </c>
      <c r="EB46" s="5">
        <f t="shared" si="15"/>
        <v>0</v>
      </c>
    </row>
    <row r="47" spans="1:132" outlineLevel="2">
      <c r="A47" s="2" t="s">
        <v>55</v>
      </c>
      <c r="C47" s="9" t="s">
        <v>127</v>
      </c>
      <c r="D47" s="9" t="s">
        <v>166</v>
      </c>
      <c r="E47" s="8">
        <v>0</v>
      </c>
      <c r="F47" s="8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8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1">
        <v>0</v>
      </c>
      <c r="Z47" s="5">
        <v>0</v>
      </c>
      <c r="AA47" s="5">
        <v>0</v>
      </c>
      <c r="AB47" s="1">
        <v>0</v>
      </c>
      <c r="AC47" s="25">
        <v>0</v>
      </c>
      <c r="AD47" s="8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8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8">
        <v>0</v>
      </c>
      <c r="BY47" s="8">
        <v>0</v>
      </c>
      <c r="BZ47" s="8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8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0</v>
      </c>
      <c r="DG47" s="8">
        <v>0</v>
      </c>
      <c r="DH47" s="5">
        <f t="shared" si="16"/>
        <v>0</v>
      </c>
      <c r="DI47" s="5">
        <f t="shared" si="15"/>
        <v>0</v>
      </c>
      <c r="DJ47" s="5">
        <f t="shared" si="15"/>
        <v>0</v>
      </c>
      <c r="DK47" s="5">
        <f t="shared" si="15"/>
        <v>0</v>
      </c>
      <c r="DL47" s="5">
        <f t="shared" si="15"/>
        <v>0</v>
      </c>
      <c r="DM47" s="5">
        <f t="shared" si="15"/>
        <v>0</v>
      </c>
      <c r="DN47" s="5">
        <f t="shared" si="15"/>
        <v>0</v>
      </c>
      <c r="DO47" s="5">
        <f t="shared" si="15"/>
        <v>0</v>
      </c>
      <c r="DP47" s="5">
        <f t="shared" si="15"/>
        <v>0</v>
      </c>
      <c r="DQ47" s="5">
        <f t="shared" si="15"/>
        <v>0</v>
      </c>
      <c r="DR47" s="5">
        <f t="shared" si="15"/>
        <v>0</v>
      </c>
      <c r="DS47" s="5">
        <f t="shared" si="15"/>
        <v>0</v>
      </c>
      <c r="DT47" s="5">
        <f t="shared" si="15"/>
        <v>0</v>
      </c>
      <c r="DU47" s="5">
        <f t="shared" si="15"/>
        <v>0</v>
      </c>
      <c r="DV47" s="5">
        <f t="shared" si="15"/>
        <v>0</v>
      </c>
      <c r="DW47" s="5">
        <f t="shared" si="15"/>
        <v>0</v>
      </c>
      <c r="DX47" s="5">
        <f t="shared" si="15"/>
        <v>0</v>
      </c>
      <c r="DY47" s="5">
        <f t="shared" si="15"/>
        <v>0</v>
      </c>
      <c r="DZ47" s="5">
        <f t="shared" si="15"/>
        <v>0</v>
      </c>
      <c r="EA47" s="5">
        <f t="shared" si="15"/>
        <v>0</v>
      </c>
      <c r="EB47" s="5">
        <f t="shared" si="15"/>
        <v>0</v>
      </c>
    </row>
    <row r="48" spans="1:132" s="6" customFormat="1" outlineLevel="1">
      <c r="A48" s="6" t="s">
        <v>243</v>
      </c>
      <c r="C48" s="26"/>
      <c r="D48" s="26"/>
      <c r="E48" s="19">
        <v>0</v>
      </c>
      <c r="F48" s="19">
        <v>0</v>
      </c>
      <c r="G48" s="27">
        <v>0</v>
      </c>
      <c r="H48" s="27">
        <v>0</v>
      </c>
      <c r="I48" s="27">
        <v>-986605.5475999983</v>
      </c>
      <c r="J48" s="27">
        <v>-986605.5475999983</v>
      </c>
      <c r="K48" s="27">
        <v>-986605.5475999983</v>
      </c>
      <c r="L48" s="27">
        <v>-546836.35699999891</v>
      </c>
      <c r="M48" s="27">
        <v>-546836.35699999891</v>
      </c>
      <c r="N48" s="27">
        <v>-546836.35699999891</v>
      </c>
      <c r="O48" s="27">
        <v>295531.44310000073</v>
      </c>
      <c r="P48" s="27">
        <v>295531.44310000073</v>
      </c>
      <c r="Q48" s="27">
        <v>295531.44310000073</v>
      </c>
      <c r="R48" s="19">
        <v>0</v>
      </c>
      <c r="S48" s="11">
        <v>0</v>
      </c>
      <c r="T48" s="11">
        <v>0</v>
      </c>
      <c r="U48" s="11">
        <v>-1768695.9076999994</v>
      </c>
      <c r="V48" s="11">
        <v>-1768695.9076999994</v>
      </c>
      <c r="W48" s="11">
        <v>-1768695.9076999994</v>
      </c>
      <c r="X48" s="11">
        <v>-6182414.5265000015</v>
      </c>
      <c r="Y48" s="10">
        <v>-6182414.5265000015</v>
      </c>
      <c r="Z48" s="11">
        <v>-6182414.5265000015</v>
      </c>
      <c r="AA48" s="11">
        <v>405925.33499999996</v>
      </c>
      <c r="AB48" s="10">
        <v>405925.33499999996</v>
      </c>
      <c r="AC48" s="28">
        <v>405925.33499999996</v>
      </c>
      <c r="AD48" s="19">
        <v>0</v>
      </c>
      <c r="AE48" s="11">
        <v>0</v>
      </c>
      <c r="AF48" s="11">
        <v>0</v>
      </c>
      <c r="AG48" s="11">
        <v>-4174174.4804999991</v>
      </c>
      <c r="AH48" s="11">
        <v>-4174174.4804999991</v>
      </c>
      <c r="AI48" s="11">
        <v>-4174174.4804999991</v>
      </c>
      <c r="AJ48" s="11">
        <v>-2463270.0124000008</v>
      </c>
      <c r="AK48" s="11">
        <v>-2463270.0124000008</v>
      </c>
      <c r="AL48" s="11">
        <v>-2463270.0124000008</v>
      </c>
      <c r="AM48" s="11">
        <v>992592.69889999926</v>
      </c>
      <c r="AN48" s="11">
        <v>992592.69889999926</v>
      </c>
      <c r="AO48" s="11">
        <v>992592.69889999926</v>
      </c>
      <c r="AP48" s="11">
        <v>0</v>
      </c>
      <c r="AQ48" s="11">
        <v>0</v>
      </c>
      <c r="AR48" s="11">
        <v>0</v>
      </c>
      <c r="AS48" s="11">
        <v>-1876162.3164500005</v>
      </c>
      <c r="AT48" s="11">
        <v>-1876162.3164500005</v>
      </c>
      <c r="AU48" s="11">
        <v>-1876162.3164500005</v>
      </c>
      <c r="AV48" s="11">
        <v>-442130.50550000067</v>
      </c>
      <c r="AW48" s="11">
        <v>-442130.50550000067</v>
      </c>
      <c r="AX48" s="11">
        <v>-442130.50550000067</v>
      </c>
      <c r="AY48" s="11">
        <v>-754055.33595000044</v>
      </c>
      <c r="AZ48" s="11">
        <v>-754055.33595000044</v>
      </c>
      <c r="BA48" s="11">
        <v>-754055.33595000044</v>
      </c>
      <c r="BB48" s="11">
        <v>0</v>
      </c>
      <c r="BC48" s="19">
        <v>0</v>
      </c>
      <c r="BD48" s="11">
        <v>0</v>
      </c>
      <c r="BE48" s="11">
        <v>955806.61124999961</v>
      </c>
      <c r="BF48" s="11">
        <v>955806.61124999961</v>
      </c>
      <c r="BG48" s="11">
        <v>955806.61124999961</v>
      </c>
      <c r="BH48" s="11">
        <v>-2033136.1473000005</v>
      </c>
      <c r="BI48" s="11">
        <v>-2033136.1473000005</v>
      </c>
      <c r="BJ48" s="11">
        <v>-2033136.1473000005</v>
      </c>
      <c r="BK48" s="11">
        <v>734808.22529999958</v>
      </c>
      <c r="BL48" s="11">
        <v>734808.22529999958</v>
      </c>
      <c r="BM48" s="11">
        <v>734808.22529999958</v>
      </c>
      <c r="BN48" s="11">
        <v>0</v>
      </c>
      <c r="BO48" s="11">
        <v>0</v>
      </c>
      <c r="BP48" s="11">
        <v>0</v>
      </c>
      <c r="BQ48" s="11">
        <v>-5130431.9772999994</v>
      </c>
      <c r="BR48" s="11">
        <v>-5130431.9772999994</v>
      </c>
      <c r="BS48" s="11">
        <v>-5130431.9772999994</v>
      </c>
      <c r="BT48" s="11">
        <v>-7722278</v>
      </c>
      <c r="BU48" s="11">
        <v>-7722278</v>
      </c>
      <c r="BV48" s="11">
        <v>-7722278</v>
      </c>
      <c r="BW48" s="11">
        <v>1500381</v>
      </c>
      <c r="BX48" s="19">
        <v>1500381</v>
      </c>
      <c r="BY48" s="19">
        <v>1500381</v>
      </c>
      <c r="BZ48" s="19">
        <v>0</v>
      </c>
      <c r="CA48" s="19">
        <v>0</v>
      </c>
      <c r="CB48" s="19">
        <v>0</v>
      </c>
      <c r="CC48" s="19">
        <v>-1668998</v>
      </c>
      <c r="CD48" s="19">
        <v>-1668998</v>
      </c>
      <c r="CE48" s="19">
        <v>-1668998</v>
      </c>
      <c r="CF48" s="19">
        <v>-3472763</v>
      </c>
      <c r="CG48" s="19">
        <v>-3472763</v>
      </c>
      <c r="CH48" s="19">
        <v>-3472763</v>
      </c>
      <c r="CI48" s="19">
        <v>682345.6</v>
      </c>
      <c r="CJ48" s="19">
        <v>682345.6</v>
      </c>
      <c r="CK48" s="19">
        <v>682345.6</v>
      </c>
      <c r="CL48" s="19">
        <v>0</v>
      </c>
      <c r="CM48" s="19">
        <v>0</v>
      </c>
      <c r="CN48" s="19">
        <v>0</v>
      </c>
      <c r="CO48" s="19">
        <v>-2189758</v>
      </c>
      <c r="CP48" s="19">
        <v>-2189758</v>
      </c>
      <c r="CQ48" s="19">
        <v>-2189758</v>
      </c>
      <c r="CR48" s="19">
        <v>-2645847</v>
      </c>
      <c r="CS48" s="19">
        <v>-2645847</v>
      </c>
      <c r="CT48" s="19">
        <v>-2645847</v>
      </c>
      <c r="CU48" s="19">
        <v>-360796</v>
      </c>
      <c r="CV48" s="19">
        <v>-360796</v>
      </c>
      <c r="CW48" s="19">
        <v>-360796</v>
      </c>
      <c r="CX48" s="19">
        <v>0</v>
      </c>
      <c r="CY48" s="19">
        <v>0</v>
      </c>
      <c r="CZ48" s="19">
        <v>0</v>
      </c>
      <c r="DA48" s="19">
        <v>-1621739</v>
      </c>
      <c r="DB48" s="19">
        <v>-1621739</v>
      </c>
      <c r="DC48" s="19">
        <v>-1621739</v>
      </c>
      <c r="DD48" s="19">
        <v>0</v>
      </c>
      <c r="DE48" s="19">
        <v>0</v>
      </c>
      <c r="DF48" s="19">
        <v>0</v>
      </c>
      <c r="DG48" s="19">
        <v>0</v>
      </c>
      <c r="DH48" s="5">
        <f t="shared" si="16"/>
        <v>0</v>
      </c>
      <c r="DI48" s="5">
        <f t="shared" si="15"/>
        <v>0</v>
      </c>
      <c r="DJ48" s="5">
        <f t="shared" si="15"/>
        <v>0</v>
      </c>
      <c r="DK48" s="5">
        <f t="shared" si="15"/>
        <v>0</v>
      </c>
      <c r="DL48" s="5">
        <f t="shared" si="15"/>
        <v>0</v>
      </c>
      <c r="DM48" s="5">
        <f t="shared" si="15"/>
        <v>0</v>
      </c>
      <c r="DN48" s="5">
        <f t="shared" si="15"/>
        <v>0</v>
      </c>
      <c r="DO48" s="5">
        <f t="shared" si="15"/>
        <v>0</v>
      </c>
      <c r="DP48" s="5">
        <f t="shared" si="15"/>
        <v>0</v>
      </c>
      <c r="DQ48" s="5">
        <f t="shared" si="15"/>
        <v>0</v>
      </c>
      <c r="DR48" s="5">
        <f t="shared" si="15"/>
        <v>0</v>
      </c>
      <c r="DS48" s="5">
        <f t="shared" si="15"/>
        <v>0</v>
      </c>
      <c r="DT48" s="5">
        <f t="shared" si="15"/>
        <v>0</v>
      </c>
      <c r="DU48" s="5">
        <f t="shared" si="15"/>
        <v>0</v>
      </c>
      <c r="DV48" s="5">
        <f t="shared" si="15"/>
        <v>0</v>
      </c>
      <c r="DW48" s="5">
        <f t="shared" si="15"/>
        <v>0</v>
      </c>
      <c r="DX48" s="5">
        <f t="shared" si="15"/>
        <v>0</v>
      </c>
      <c r="DY48" s="5">
        <f t="shared" si="15"/>
        <v>0</v>
      </c>
      <c r="DZ48" s="5">
        <f t="shared" si="15"/>
        <v>0</v>
      </c>
      <c r="EA48" s="5">
        <f t="shared" si="15"/>
        <v>0</v>
      </c>
      <c r="EB48" s="5">
        <f t="shared" si="15"/>
        <v>0</v>
      </c>
    </row>
    <row r="49" spans="1:132" outlineLevel="2">
      <c r="A49" s="2" t="s">
        <v>73</v>
      </c>
      <c r="B49" s="2">
        <v>2830</v>
      </c>
      <c r="C49" s="9" t="s">
        <v>129</v>
      </c>
      <c r="D49" s="9" t="s">
        <v>184</v>
      </c>
      <c r="E49" s="8">
        <v>0</v>
      </c>
      <c r="F49" s="8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8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1">
        <v>0</v>
      </c>
      <c r="Z49" s="5">
        <v>0</v>
      </c>
      <c r="AA49" s="5">
        <v>0</v>
      </c>
      <c r="AB49" s="1">
        <v>0</v>
      </c>
      <c r="AC49" s="25">
        <v>0</v>
      </c>
      <c r="AD49" s="8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8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8">
        <v>0</v>
      </c>
      <c r="BY49" s="8">
        <v>0</v>
      </c>
      <c r="BZ49" s="8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8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0</v>
      </c>
      <c r="DG49" s="8">
        <v>0</v>
      </c>
      <c r="DH49" s="5">
        <f t="shared" si="16"/>
        <v>0</v>
      </c>
      <c r="DI49" s="5">
        <f t="shared" si="15"/>
        <v>0</v>
      </c>
      <c r="DJ49" s="5">
        <f t="shared" si="15"/>
        <v>0</v>
      </c>
      <c r="DK49" s="5">
        <f t="shared" si="15"/>
        <v>0</v>
      </c>
      <c r="DL49" s="5">
        <f t="shared" si="15"/>
        <v>0</v>
      </c>
      <c r="DM49" s="5">
        <f t="shared" si="15"/>
        <v>0</v>
      </c>
      <c r="DN49" s="5">
        <f t="shared" si="15"/>
        <v>0</v>
      </c>
      <c r="DO49" s="5">
        <f t="shared" si="15"/>
        <v>0</v>
      </c>
      <c r="DP49" s="5">
        <f t="shared" si="15"/>
        <v>0</v>
      </c>
      <c r="DQ49" s="5">
        <f t="shared" si="15"/>
        <v>0</v>
      </c>
      <c r="DR49" s="5">
        <f t="shared" si="15"/>
        <v>0</v>
      </c>
      <c r="DS49" s="5">
        <f t="shared" si="15"/>
        <v>0</v>
      </c>
      <c r="DT49" s="5">
        <f t="shared" si="15"/>
        <v>0</v>
      </c>
      <c r="DU49" s="5">
        <f t="shared" si="15"/>
        <v>0</v>
      </c>
      <c r="DV49" s="5">
        <f t="shared" si="15"/>
        <v>0</v>
      </c>
      <c r="DW49" s="5">
        <f t="shared" si="15"/>
        <v>0</v>
      </c>
      <c r="DX49" s="5">
        <f t="shared" si="15"/>
        <v>0</v>
      </c>
      <c r="DY49" s="5">
        <f t="shared" si="15"/>
        <v>0</v>
      </c>
      <c r="DZ49" s="5">
        <f t="shared" si="15"/>
        <v>0</v>
      </c>
      <c r="EA49" s="5">
        <f t="shared" si="15"/>
        <v>0</v>
      </c>
      <c r="EB49" s="5">
        <f t="shared" si="15"/>
        <v>0</v>
      </c>
    </row>
    <row r="50" spans="1:132" outlineLevel="2">
      <c r="A50" s="2" t="s">
        <v>86</v>
      </c>
      <c r="B50" s="2">
        <v>2830</v>
      </c>
      <c r="C50" s="9" t="s">
        <v>129</v>
      </c>
      <c r="D50" s="9" t="s">
        <v>193</v>
      </c>
      <c r="E50" s="8">
        <v>0</v>
      </c>
      <c r="F50" s="8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8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1">
        <v>0</v>
      </c>
      <c r="Z50" s="5">
        <v>0</v>
      </c>
      <c r="AA50" s="5">
        <v>0</v>
      </c>
      <c r="AB50" s="1">
        <v>0</v>
      </c>
      <c r="AC50" s="25">
        <v>0</v>
      </c>
      <c r="AD50" s="8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8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8">
        <v>0</v>
      </c>
      <c r="BY50" s="8">
        <v>0</v>
      </c>
      <c r="BZ50" s="8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8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0</v>
      </c>
      <c r="DG50" s="8">
        <v>0</v>
      </c>
      <c r="DH50" s="5">
        <f t="shared" si="16"/>
        <v>0</v>
      </c>
      <c r="DI50" s="5">
        <f t="shared" si="15"/>
        <v>0</v>
      </c>
      <c r="DJ50" s="5">
        <f t="shared" si="15"/>
        <v>0</v>
      </c>
      <c r="DK50" s="5">
        <f t="shared" si="15"/>
        <v>0</v>
      </c>
      <c r="DL50" s="5">
        <f t="shared" si="15"/>
        <v>0</v>
      </c>
      <c r="DM50" s="5">
        <f t="shared" si="15"/>
        <v>0</v>
      </c>
      <c r="DN50" s="5">
        <f t="shared" si="15"/>
        <v>0</v>
      </c>
      <c r="DO50" s="5">
        <f t="shared" si="15"/>
        <v>0</v>
      </c>
      <c r="DP50" s="5">
        <f t="shared" si="15"/>
        <v>0</v>
      </c>
      <c r="DQ50" s="5">
        <f t="shared" si="15"/>
        <v>0</v>
      </c>
      <c r="DR50" s="5">
        <f t="shared" si="15"/>
        <v>0</v>
      </c>
      <c r="DS50" s="5">
        <f t="shared" si="15"/>
        <v>0</v>
      </c>
      <c r="DT50" s="5">
        <f t="shared" si="15"/>
        <v>0</v>
      </c>
      <c r="DU50" s="5">
        <f t="shared" si="15"/>
        <v>0</v>
      </c>
      <c r="DV50" s="5">
        <f t="shared" si="15"/>
        <v>0</v>
      </c>
      <c r="DW50" s="5">
        <f t="shared" si="15"/>
        <v>0</v>
      </c>
      <c r="DX50" s="5">
        <f t="shared" si="15"/>
        <v>0</v>
      </c>
      <c r="DY50" s="5">
        <f t="shared" si="15"/>
        <v>0</v>
      </c>
      <c r="DZ50" s="5">
        <f t="shared" si="15"/>
        <v>0</v>
      </c>
      <c r="EA50" s="5">
        <f t="shared" si="15"/>
        <v>0</v>
      </c>
      <c r="EB50" s="5">
        <f t="shared" si="15"/>
        <v>0</v>
      </c>
    </row>
    <row r="51" spans="1:132" s="6" customFormat="1" outlineLevel="1">
      <c r="A51" s="6" t="s">
        <v>244</v>
      </c>
      <c r="C51" s="26"/>
      <c r="D51" s="26"/>
      <c r="E51" s="19">
        <v>0</v>
      </c>
      <c r="F51" s="19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27">
        <v>0</v>
      </c>
      <c r="P51" s="27">
        <v>0</v>
      </c>
      <c r="Q51" s="27">
        <v>0</v>
      </c>
      <c r="R51" s="19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0">
        <v>0</v>
      </c>
      <c r="Z51" s="11">
        <v>0</v>
      </c>
      <c r="AA51" s="11">
        <v>0</v>
      </c>
      <c r="AB51" s="10">
        <v>0</v>
      </c>
      <c r="AC51" s="28">
        <v>0</v>
      </c>
      <c r="AD51" s="19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0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9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0</v>
      </c>
      <c r="BO51" s="11">
        <v>0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0</v>
      </c>
      <c r="BW51" s="11">
        <v>0</v>
      </c>
      <c r="BX51" s="19">
        <v>0</v>
      </c>
      <c r="BY51" s="19">
        <v>0</v>
      </c>
      <c r="BZ51" s="19">
        <v>0</v>
      </c>
      <c r="CA51" s="19">
        <v>0</v>
      </c>
      <c r="CB51" s="19">
        <v>0</v>
      </c>
      <c r="CC51" s="19">
        <v>0</v>
      </c>
      <c r="CD51" s="19">
        <v>0</v>
      </c>
      <c r="CE51" s="19">
        <v>0</v>
      </c>
      <c r="CF51" s="19">
        <v>0</v>
      </c>
      <c r="CG51" s="19">
        <v>0</v>
      </c>
      <c r="CH51" s="19">
        <v>0</v>
      </c>
      <c r="CI51" s="19">
        <v>0</v>
      </c>
      <c r="CJ51" s="19">
        <v>0</v>
      </c>
      <c r="CK51" s="19">
        <v>0</v>
      </c>
      <c r="CL51" s="19">
        <v>0</v>
      </c>
      <c r="CM51" s="19">
        <v>0</v>
      </c>
      <c r="CN51" s="19">
        <v>0</v>
      </c>
      <c r="CO51" s="19">
        <v>0</v>
      </c>
      <c r="CP51" s="19">
        <v>0</v>
      </c>
      <c r="CQ51" s="19">
        <v>0</v>
      </c>
      <c r="CR51" s="19">
        <v>0</v>
      </c>
      <c r="CS51" s="19">
        <v>0</v>
      </c>
      <c r="CT51" s="19">
        <v>0</v>
      </c>
      <c r="CU51" s="19">
        <v>0</v>
      </c>
      <c r="CV51" s="19">
        <v>0</v>
      </c>
      <c r="CW51" s="19">
        <v>0</v>
      </c>
      <c r="CX51" s="19">
        <v>0</v>
      </c>
      <c r="CY51" s="19">
        <v>0</v>
      </c>
      <c r="CZ51" s="19">
        <v>0</v>
      </c>
      <c r="DA51" s="19">
        <v>0</v>
      </c>
      <c r="DB51" s="19">
        <v>0</v>
      </c>
      <c r="DC51" s="19">
        <v>0</v>
      </c>
      <c r="DD51" s="19">
        <v>0</v>
      </c>
      <c r="DE51" s="19">
        <v>0</v>
      </c>
      <c r="DF51" s="19">
        <v>0</v>
      </c>
      <c r="DG51" s="19">
        <v>0</v>
      </c>
      <c r="DH51" s="5">
        <f t="shared" si="16"/>
        <v>0</v>
      </c>
      <c r="DI51" s="5">
        <f t="shared" si="15"/>
        <v>0</v>
      </c>
      <c r="DJ51" s="5">
        <f t="shared" si="15"/>
        <v>0</v>
      </c>
      <c r="DK51" s="5">
        <f t="shared" si="15"/>
        <v>0</v>
      </c>
      <c r="DL51" s="5">
        <f t="shared" si="15"/>
        <v>0</v>
      </c>
      <c r="DM51" s="5">
        <f t="shared" si="15"/>
        <v>0</v>
      </c>
      <c r="DN51" s="5">
        <f t="shared" si="15"/>
        <v>0</v>
      </c>
      <c r="DO51" s="5">
        <f t="shared" si="15"/>
        <v>0</v>
      </c>
      <c r="DP51" s="5">
        <f t="shared" si="15"/>
        <v>0</v>
      </c>
      <c r="DQ51" s="5">
        <f t="shared" si="15"/>
        <v>0</v>
      </c>
      <c r="DR51" s="5">
        <f t="shared" si="15"/>
        <v>0</v>
      </c>
      <c r="DS51" s="5">
        <f t="shared" si="15"/>
        <v>0</v>
      </c>
      <c r="DT51" s="5">
        <f t="shared" si="15"/>
        <v>0</v>
      </c>
      <c r="DU51" s="5">
        <f t="shared" si="15"/>
        <v>0</v>
      </c>
      <c r="DV51" s="5">
        <f t="shared" si="15"/>
        <v>0</v>
      </c>
      <c r="DW51" s="5">
        <f t="shared" si="15"/>
        <v>0</v>
      </c>
      <c r="DX51" s="5">
        <f t="shared" si="15"/>
        <v>0</v>
      </c>
      <c r="DY51" s="5">
        <f t="shared" si="15"/>
        <v>0</v>
      </c>
      <c r="DZ51" s="5">
        <f t="shared" si="15"/>
        <v>0</v>
      </c>
      <c r="EA51" s="5">
        <f t="shared" si="15"/>
        <v>0</v>
      </c>
      <c r="EB51" s="5">
        <f t="shared" si="15"/>
        <v>0</v>
      </c>
    </row>
    <row r="52" spans="1:132" outlineLevel="2">
      <c r="A52" s="2" t="s">
        <v>30</v>
      </c>
      <c r="B52" s="2">
        <v>1900</v>
      </c>
      <c r="C52" s="9" t="s">
        <v>124</v>
      </c>
      <c r="D52" s="9" t="s">
        <v>140</v>
      </c>
      <c r="E52" s="8">
        <v>-13505.58</v>
      </c>
      <c r="F52" s="8">
        <v>-13150.17</v>
      </c>
      <c r="G52" s="24">
        <v>-13150.17</v>
      </c>
      <c r="H52" s="24">
        <v>-13150.17</v>
      </c>
      <c r="I52" s="24">
        <v>-13150.17</v>
      </c>
      <c r="J52" s="24">
        <v>-13150.17</v>
      </c>
      <c r="K52" s="24">
        <v>-13150.17</v>
      </c>
      <c r="L52" s="24">
        <v>-13150.17</v>
      </c>
      <c r="M52" s="24">
        <v>-13150.17</v>
      </c>
      <c r="N52" s="24">
        <v>-13150.17</v>
      </c>
      <c r="O52" s="24">
        <v>-13150.17</v>
      </c>
      <c r="P52" s="24">
        <v>-13150.17</v>
      </c>
      <c r="Q52" s="24">
        <v>-13150.17</v>
      </c>
      <c r="R52" s="8">
        <v>-13150.17</v>
      </c>
      <c r="S52" s="5">
        <v>-13150.17</v>
      </c>
      <c r="T52" s="5">
        <v>-13150.17</v>
      </c>
      <c r="U52" s="5">
        <v>-13150.17</v>
      </c>
      <c r="V52" s="5">
        <v>-13150.17</v>
      </c>
      <c r="W52" s="5">
        <v>-13150.17</v>
      </c>
      <c r="X52" s="5">
        <v>-13150.17</v>
      </c>
      <c r="Y52" s="1">
        <v>-13150.17</v>
      </c>
      <c r="Z52" s="5">
        <v>-13150.17</v>
      </c>
      <c r="AA52" s="5">
        <v>-13150.17</v>
      </c>
      <c r="AB52" s="1">
        <v>-13150.17</v>
      </c>
      <c r="AC52" s="25">
        <v>-13150.17</v>
      </c>
      <c r="AD52" s="8">
        <v>-13150.17</v>
      </c>
      <c r="AE52" s="5">
        <v>-13150.17</v>
      </c>
      <c r="AF52" s="5">
        <v>-13150.17</v>
      </c>
      <c r="AG52" s="5">
        <v>-13150.17</v>
      </c>
      <c r="AH52" s="5">
        <v>-13150.17</v>
      </c>
      <c r="AI52" s="5">
        <v>-13150.17</v>
      </c>
      <c r="AJ52" s="5">
        <v>-13150.17</v>
      </c>
      <c r="AK52" s="5">
        <v>-13150.17</v>
      </c>
      <c r="AL52" s="5">
        <v>-13150.17</v>
      </c>
      <c r="AM52" s="5">
        <v>-13150.17</v>
      </c>
      <c r="AN52" s="5">
        <v>-13150.17</v>
      </c>
      <c r="AO52" s="5">
        <v>-13150.17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8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8">
        <v>0</v>
      </c>
      <c r="BY52" s="8">
        <v>0</v>
      </c>
      <c r="BZ52" s="8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8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8">
        <v>0</v>
      </c>
      <c r="CY52" s="8">
        <v>0</v>
      </c>
      <c r="CZ52" s="8">
        <v>0</v>
      </c>
      <c r="DA52" s="8">
        <v>420</v>
      </c>
      <c r="DB52" s="8">
        <v>420</v>
      </c>
      <c r="DC52" s="8">
        <v>420</v>
      </c>
      <c r="DD52" s="8">
        <v>0</v>
      </c>
      <c r="DE52" s="8">
        <v>0</v>
      </c>
      <c r="DF52" s="8">
        <v>0</v>
      </c>
      <c r="DG52" s="8">
        <v>0</v>
      </c>
      <c r="DH52" s="5">
        <f t="shared" si="16"/>
        <v>0</v>
      </c>
      <c r="DI52" s="5">
        <f t="shared" si="15"/>
        <v>0</v>
      </c>
      <c r="DJ52" s="5">
        <f t="shared" si="15"/>
        <v>0</v>
      </c>
      <c r="DK52" s="5">
        <f t="shared" si="15"/>
        <v>0</v>
      </c>
      <c r="DL52" s="5">
        <f t="shared" si="15"/>
        <v>0</v>
      </c>
      <c r="DM52" s="5">
        <f t="shared" si="15"/>
        <v>0</v>
      </c>
      <c r="DN52" s="5">
        <f t="shared" si="15"/>
        <v>0</v>
      </c>
      <c r="DO52" s="5">
        <f t="shared" si="15"/>
        <v>0</v>
      </c>
      <c r="DP52" s="5">
        <f t="shared" si="15"/>
        <v>0</v>
      </c>
      <c r="DQ52" s="5">
        <f t="shared" si="15"/>
        <v>0</v>
      </c>
      <c r="DR52" s="5">
        <f t="shared" si="15"/>
        <v>0</v>
      </c>
      <c r="DS52" s="5">
        <f t="shared" si="15"/>
        <v>0</v>
      </c>
      <c r="DT52" s="5">
        <f t="shared" si="15"/>
        <v>0</v>
      </c>
      <c r="DU52" s="5">
        <f t="shared" si="15"/>
        <v>0</v>
      </c>
      <c r="DV52" s="5">
        <f t="shared" si="15"/>
        <v>0</v>
      </c>
      <c r="DW52" s="5">
        <f t="shared" si="15"/>
        <v>0</v>
      </c>
      <c r="DX52" s="5">
        <f t="shared" si="15"/>
        <v>0</v>
      </c>
      <c r="DY52" s="5">
        <f t="shared" si="15"/>
        <v>0</v>
      </c>
      <c r="DZ52" s="5">
        <f t="shared" si="15"/>
        <v>0</v>
      </c>
      <c r="EA52" s="5">
        <f t="shared" si="15"/>
        <v>0</v>
      </c>
      <c r="EB52" s="5">
        <f t="shared" si="15"/>
        <v>0</v>
      </c>
    </row>
    <row r="53" spans="1:132" outlineLevel="2">
      <c r="A53" s="2" t="s">
        <v>31</v>
      </c>
      <c r="B53" s="2">
        <v>2830</v>
      </c>
      <c r="C53" s="9" t="s">
        <v>124</v>
      </c>
      <c r="D53" s="9" t="s">
        <v>141</v>
      </c>
      <c r="E53" s="8">
        <v>0</v>
      </c>
      <c r="F53" s="8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8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1">
        <v>0</v>
      </c>
      <c r="Z53" s="5">
        <v>0</v>
      </c>
      <c r="AA53" s="5">
        <v>0</v>
      </c>
      <c r="AB53" s="1">
        <v>0</v>
      </c>
      <c r="AC53" s="25">
        <v>0</v>
      </c>
      <c r="AD53" s="8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8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8">
        <v>0</v>
      </c>
      <c r="BY53" s="8">
        <v>0</v>
      </c>
      <c r="BZ53" s="8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8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5">
        <f t="shared" si="16"/>
        <v>0</v>
      </c>
      <c r="DI53" s="5">
        <f t="shared" si="15"/>
        <v>0</v>
      </c>
      <c r="DJ53" s="5">
        <f t="shared" si="15"/>
        <v>0</v>
      </c>
      <c r="DK53" s="5">
        <f t="shared" si="15"/>
        <v>0</v>
      </c>
      <c r="DL53" s="5">
        <f t="shared" si="15"/>
        <v>0</v>
      </c>
      <c r="DM53" s="5">
        <f t="shared" si="15"/>
        <v>0</v>
      </c>
      <c r="DN53" s="5">
        <f t="shared" si="15"/>
        <v>0</v>
      </c>
      <c r="DO53" s="5">
        <f t="shared" si="15"/>
        <v>0</v>
      </c>
      <c r="DP53" s="5">
        <f t="shared" si="15"/>
        <v>0</v>
      </c>
      <c r="DQ53" s="5">
        <f t="shared" si="15"/>
        <v>0</v>
      </c>
      <c r="DR53" s="5">
        <f t="shared" si="15"/>
        <v>0</v>
      </c>
      <c r="DS53" s="5">
        <f t="shared" si="15"/>
        <v>0</v>
      </c>
      <c r="DT53" s="5">
        <f t="shared" si="15"/>
        <v>0</v>
      </c>
      <c r="DU53" s="5">
        <f t="shared" si="15"/>
        <v>0</v>
      </c>
      <c r="DV53" s="5">
        <f t="shared" si="15"/>
        <v>0</v>
      </c>
      <c r="DW53" s="5">
        <f t="shared" si="15"/>
        <v>0</v>
      </c>
      <c r="DX53" s="5">
        <f t="shared" si="15"/>
        <v>0</v>
      </c>
      <c r="DY53" s="5">
        <f t="shared" si="15"/>
        <v>0</v>
      </c>
      <c r="DZ53" s="5">
        <f t="shared" si="15"/>
        <v>0</v>
      </c>
      <c r="EA53" s="5">
        <f t="shared" si="15"/>
        <v>0</v>
      </c>
      <c r="EB53" s="5">
        <f t="shared" si="15"/>
        <v>0</v>
      </c>
    </row>
    <row r="54" spans="1:132" outlineLevel="2">
      <c r="A54" s="2" t="s">
        <v>32</v>
      </c>
      <c r="B54" s="2">
        <v>2830</v>
      </c>
      <c r="C54" s="9" t="s">
        <v>124</v>
      </c>
      <c r="D54" s="9" t="s">
        <v>142</v>
      </c>
      <c r="E54" s="8">
        <v>-89530.66</v>
      </c>
      <c r="F54" s="8">
        <v>-87174.59</v>
      </c>
      <c r="G54" s="24">
        <v>-87174.59</v>
      </c>
      <c r="H54" s="24">
        <v>-87174.59</v>
      </c>
      <c r="I54" s="24">
        <v>-87174.59</v>
      </c>
      <c r="J54" s="24">
        <v>-87174.59</v>
      </c>
      <c r="K54" s="24">
        <v>-87174.59</v>
      </c>
      <c r="L54" s="24">
        <v>-87174.59</v>
      </c>
      <c r="M54" s="24">
        <v>-87174.59</v>
      </c>
      <c r="N54" s="24">
        <v>-87174.59</v>
      </c>
      <c r="O54" s="24">
        <v>-87174.59</v>
      </c>
      <c r="P54" s="24">
        <v>-87174.59</v>
      </c>
      <c r="Q54" s="24">
        <v>-87174.59</v>
      </c>
      <c r="R54" s="8">
        <v>-87174.59</v>
      </c>
      <c r="S54" s="5">
        <v>-87174.59</v>
      </c>
      <c r="T54" s="5">
        <v>-87174.59</v>
      </c>
      <c r="U54" s="5">
        <v>-87174.59</v>
      </c>
      <c r="V54" s="5">
        <v>-87174.59</v>
      </c>
      <c r="W54" s="5">
        <v>-87174.59</v>
      </c>
      <c r="X54" s="5">
        <v>-87174.59</v>
      </c>
      <c r="Y54" s="1">
        <v>-87174.59</v>
      </c>
      <c r="Z54" s="5">
        <v>-87174.59</v>
      </c>
      <c r="AA54" s="5">
        <v>116293.27549999996</v>
      </c>
      <c r="AB54" s="1">
        <v>116293.27549999996</v>
      </c>
      <c r="AC54" s="25">
        <v>116293.27549999996</v>
      </c>
      <c r="AD54" s="29">
        <v>-87174.59</v>
      </c>
      <c r="AE54" s="5">
        <v>-87174.59</v>
      </c>
      <c r="AF54" s="5">
        <v>-87174.59</v>
      </c>
      <c r="AG54" s="5">
        <v>-87174.59</v>
      </c>
      <c r="AH54" s="5">
        <v>-87174.59</v>
      </c>
      <c r="AI54" s="5">
        <v>-87174.59</v>
      </c>
      <c r="AJ54" s="5">
        <v>-87174.59</v>
      </c>
      <c r="AK54" s="5">
        <v>-87174.59</v>
      </c>
      <c r="AL54" s="5">
        <v>-87174.59</v>
      </c>
      <c r="AM54" s="5">
        <v>-87174.59</v>
      </c>
      <c r="AN54" s="5">
        <v>-87174.59</v>
      </c>
      <c r="AO54" s="5">
        <v>-87174.59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8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-669.31875000000002</v>
      </c>
      <c r="BR54" s="5">
        <v>-669.31875000000002</v>
      </c>
      <c r="BS54" s="5">
        <v>-669.31875000000002</v>
      </c>
      <c r="BT54" s="5">
        <v>-2164</v>
      </c>
      <c r="BU54" s="5">
        <v>-2164</v>
      </c>
      <c r="BV54" s="5">
        <v>-2164</v>
      </c>
      <c r="BW54" s="5">
        <v>-2317</v>
      </c>
      <c r="BX54" s="8">
        <v>-2317</v>
      </c>
      <c r="BY54" s="8">
        <v>-2317</v>
      </c>
      <c r="BZ54" s="8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-394.65625</v>
      </c>
      <c r="CJ54" s="5">
        <v>-394.65625</v>
      </c>
      <c r="CK54" s="5">
        <v>-394.65625</v>
      </c>
      <c r="CL54" s="8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5">
        <f t="shared" si="16"/>
        <v>0</v>
      </c>
      <c r="DI54" s="5">
        <f t="shared" si="15"/>
        <v>0</v>
      </c>
      <c r="DJ54" s="5">
        <f t="shared" si="15"/>
        <v>0</v>
      </c>
      <c r="DK54" s="5">
        <f t="shared" si="15"/>
        <v>0</v>
      </c>
      <c r="DL54" s="5">
        <f t="shared" si="15"/>
        <v>0</v>
      </c>
      <c r="DM54" s="5">
        <f t="shared" si="15"/>
        <v>0</v>
      </c>
      <c r="DN54" s="5">
        <f t="shared" si="15"/>
        <v>0</v>
      </c>
      <c r="DO54" s="5">
        <f t="shared" si="15"/>
        <v>0</v>
      </c>
      <c r="DP54" s="5">
        <f t="shared" si="15"/>
        <v>0</v>
      </c>
      <c r="DQ54" s="5">
        <f t="shared" si="15"/>
        <v>0</v>
      </c>
      <c r="DR54" s="5">
        <f t="shared" si="15"/>
        <v>0</v>
      </c>
      <c r="DS54" s="5">
        <f t="shared" si="15"/>
        <v>0</v>
      </c>
      <c r="DT54" s="5">
        <f t="shared" si="15"/>
        <v>0</v>
      </c>
      <c r="DU54" s="5">
        <f t="shared" si="15"/>
        <v>0</v>
      </c>
      <c r="DV54" s="5">
        <f t="shared" si="15"/>
        <v>0</v>
      </c>
      <c r="DW54" s="5">
        <f t="shared" si="15"/>
        <v>0</v>
      </c>
      <c r="DX54" s="5">
        <f t="shared" si="15"/>
        <v>0</v>
      </c>
      <c r="DY54" s="5">
        <f t="shared" si="15"/>
        <v>0</v>
      </c>
      <c r="DZ54" s="5">
        <f t="shared" si="15"/>
        <v>0</v>
      </c>
      <c r="EA54" s="5">
        <f t="shared" si="15"/>
        <v>0</v>
      </c>
      <c r="EB54" s="5">
        <f t="shared" si="15"/>
        <v>0</v>
      </c>
    </row>
    <row r="55" spans="1:132" outlineLevel="2">
      <c r="A55" s="2" t="s">
        <v>33</v>
      </c>
      <c r="B55" s="2">
        <v>2830</v>
      </c>
      <c r="C55" s="9" t="s">
        <v>124</v>
      </c>
      <c r="D55" s="9" t="s">
        <v>143</v>
      </c>
      <c r="E55" s="8">
        <v>0</v>
      </c>
      <c r="F55" s="8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8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1">
        <v>0</v>
      </c>
      <c r="Z55" s="5">
        <v>0</v>
      </c>
      <c r="AA55" s="5">
        <v>0</v>
      </c>
      <c r="AB55" s="1">
        <v>0</v>
      </c>
      <c r="AC55" s="25">
        <v>0</v>
      </c>
      <c r="AD55" s="8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8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8">
        <v>0</v>
      </c>
      <c r="BY55" s="8">
        <v>0</v>
      </c>
      <c r="BZ55" s="8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8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0</v>
      </c>
      <c r="DH55" s="5">
        <f t="shared" si="16"/>
        <v>0</v>
      </c>
      <c r="DI55" s="5">
        <f t="shared" si="15"/>
        <v>0</v>
      </c>
      <c r="DJ55" s="5">
        <f t="shared" si="15"/>
        <v>0</v>
      </c>
      <c r="DK55" s="5">
        <f t="shared" si="15"/>
        <v>0</v>
      </c>
      <c r="DL55" s="5">
        <f t="shared" si="15"/>
        <v>0</v>
      </c>
      <c r="DM55" s="5">
        <f t="shared" si="15"/>
        <v>0</v>
      </c>
      <c r="DN55" s="5">
        <f t="shared" si="15"/>
        <v>0</v>
      </c>
      <c r="DO55" s="5">
        <f t="shared" si="15"/>
        <v>0</v>
      </c>
      <c r="DP55" s="5">
        <f t="shared" si="15"/>
        <v>0</v>
      </c>
      <c r="DQ55" s="5">
        <f t="shared" si="15"/>
        <v>0</v>
      </c>
      <c r="DR55" s="5">
        <f t="shared" si="15"/>
        <v>0</v>
      </c>
      <c r="DS55" s="5">
        <f t="shared" si="15"/>
        <v>0</v>
      </c>
      <c r="DT55" s="5">
        <f t="shared" si="15"/>
        <v>0</v>
      </c>
      <c r="DU55" s="5">
        <f t="shared" si="15"/>
        <v>0</v>
      </c>
      <c r="DV55" s="5">
        <f t="shared" si="15"/>
        <v>0</v>
      </c>
      <c r="DW55" s="5">
        <f t="shared" si="15"/>
        <v>0</v>
      </c>
      <c r="DX55" s="5">
        <f t="shared" si="15"/>
        <v>0</v>
      </c>
      <c r="DY55" s="5">
        <f t="shared" si="15"/>
        <v>0</v>
      </c>
      <c r="DZ55" s="5">
        <f t="shared" si="15"/>
        <v>0</v>
      </c>
      <c r="EA55" s="5">
        <f t="shared" si="15"/>
        <v>0</v>
      </c>
      <c r="EB55" s="5">
        <f t="shared" si="15"/>
        <v>0</v>
      </c>
    </row>
    <row r="56" spans="1:132" outlineLevel="2">
      <c r="A56" s="2" t="s">
        <v>34</v>
      </c>
      <c r="B56" s="2">
        <v>1900</v>
      </c>
      <c r="C56" s="9" t="s">
        <v>124</v>
      </c>
      <c r="D56" s="9" t="s">
        <v>144</v>
      </c>
      <c r="E56" s="8">
        <v>0</v>
      </c>
      <c r="F56" s="8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8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1">
        <v>0</v>
      </c>
      <c r="Z56" s="5">
        <v>0</v>
      </c>
      <c r="AA56" s="5">
        <v>0</v>
      </c>
      <c r="AB56" s="1">
        <v>0</v>
      </c>
      <c r="AC56" s="25">
        <v>0</v>
      </c>
      <c r="AD56" s="8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8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8">
        <v>0</v>
      </c>
      <c r="BY56" s="8">
        <v>0</v>
      </c>
      <c r="BZ56" s="8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8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0</v>
      </c>
      <c r="DH56" s="5">
        <f t="shared" si="16"/>
        <v>0</v>
      </c>
      <c r="DI56" s="5">
        <f t="shared" si="15"/>
        <v>0</v>
      </c>
      <c r="DJ56" s="5">
        <f t="shared" si="15"/>
        <v>0</v>
      </c>
      <c r="DK56" s="5">
        <f t="shared" si="15"/>
        <v>0</v>
      </c>
      <c r="DL56" s="5">
        <f t="shared" si="15"/>
        <v>0</v>
      </c>
      <c r="DM56" s="5">
        <f t="shared" si="15"/>
        <v>0</v>
      </c>
      <c r="DN56" s="5">
        <f t="shared" si="15"/>
        <v>0</v>
      </c>
      <c r="DO56" s="5">
        <f t="shared" si="15"/>
        <v>0</v>
      </c>
      <c r="DP56" s="5">
        <f t="shared" si="15"/>
        <v>0</v>
      </c>
      <c r="DQ56" s="5">
        <f t="shared" si="15"/>
        <v>0</v>
      </c>
      <c r="DR56" s="5">
        <f t="shared" si="15"/>
        <v>0</v>
      </c>
      <c r="DS56" s="5">
        <f t="shared" si="15"/>
        <v>0</v>
      </c>
      <c r="DT56" s="5">
        <f t="shared" si="15"/>
        <v>0</v>
      </c>
      <c r="DU56" s="5">
        <f t="shared" si="15"/>
        <v>0</v>
      </c>
      <c r="DV56" s="5">
        <f t="shared" si="15"/>
        <v>0</v>
      </c>
      <c r="DW56" s="5">
        <f t="shared" si="15"/>
        <v>0</v>
      </c>
      <c r="DX56" s="5">
        <f t="shared" si="15"/>
        <v>0</v>
      </c>
      <c r="DY56" s="5">
        <f t="shared" si="15"/>
        <v>0</v>
      </c>
      <c r="DZ56" s="5">
        <f t="shared" si="15"/>
        <v>0</v>
      </c>
      <c r="EA56" s="5">
        <f t="shared" si="15"/>
        <v>0</v>
      </c>
      <c r="EB56" s="5">
        <f t="shared" si="15"/>
        <v>0</v>
      </c>
    </row>
    <row r="57" spans="1:132" outlineLevel="2">
      <c r="A57" s="2" t="s">
        <v>35</v>
      </c>
      <c r="B57" s="2">
        <v>1900</v>
      </c>
      <c r="C57" s="9" t="s">
        <v>124</v>
      </c>
      <c r="D57" s="9" t="s">
        <v>145</v>
      </c>
      <c r="E57" s="8">
        <v>17506.599999999999</v>
      </c>
      <c r="F57" s="8">
        <v>18501.849999999999</v>
      </c>
      <c r="G57" s="24">
        <v>18501.849999999999</v>
      </c>
      <c r="H57" s="24">
        <v>18501.849999999999</v>
      </c>
      <c r="I57" s="24">
        <v>18501.849999999999</v>
      </c>
      <c r="J57" s="24">
        <v>18501.849999999999</v>
      </c>
      <c r="K57" s="24">
        <v>18501.849999999999</v>
      </c>
      <c r="L57" s="24">
        <v>18501.849999999999</v>
      </c>
      <c r="M57" s="24">
        <v>18501.849999999999</v>
      </c>
      <c r="N57" s="24">
        <v>18501.849999999999</v>
      </c>
      <c r="O57" s="24">
        <v>18501.849999999999</v>
      </c>
      <c r="P57" s="24">
        <v>18501.849999999999</v>
      </c>
      <c r="Q57" s="24">
        <v>18501.849999999999</v>
      </c>
      <c r="R57" s="8">
        <v>19957.8</v>
      </c>
      <c r="S57" s="5">
        <v>19957.8</v>
      </c>
      <c r="T57" s="5">
        <v>19957.8</v>
      </c>
      <c r="U57" s="5">
        <v>19957.8</v>
      </c>
      <c r="V57" s="5">
        <v>19957.8</v>
      </c>
      <c r="W57" s="5">
        <v>19957.8</v>
      </c>
      <c r="X57" s="5">
        <v>19957.8</v>
      </c>
      <c r="Y57" s="1">
        <v>19957.8</v>
      </c>
      <c r="Z57" s="5">
        <v>19957.8</v>
      </c>
      <c r="AA57" s="5">
        <v>19957.8</v>
      </c>
      <c r="AB57" s="1">
        <v>19957.8</v>
      </c>
      <c r="AC57" s="25">
        <v>19957.8</v>
      </c>
      <c r="AD57" s="8">
        <v>21413.75</v>
      </c>
      <c r="AE57" s="5">
        <v>21413.75</v>
      </c>
      <c r="AF57" s="5">
        <v>21413.75</v>
      </c>
      <c r="AG57" s="5">
        <v>21413.75</v>
      </c>
      <c r="AH57" s="5">
        <v>21413.75</v>
      </c>
      <c r="AI57" s="5">
        <v>21413.75</v>
      </c>
      <c r="AJ57" s="5">
        <v>21413.75</v>
      </c>
      <c r="AK57" s="5">
        <v>21413.75</v>
      </c>
      <c r="AL57" s="5">
        <v>21413.75</v>
      </c>
      <c r="AM57" s="5">
        <v>21413.75</v>
      </c>
      <c r="AN57" s="5">
        <v>21413.75</v>
      </c>
      <c r="AO57" s="5">
        <v>21413.75</v>
      </c>
      <c r="AP57" s="5">
        <v>22560.649999999998</v>
      </c>
      <c r="AQ57" s="5">
        <v>22560.649999999998</v>
      </c>
      <c r="AR57" s="5">
        <v>22560.649999999998</v>
      </c>
      <c r="AS57" s="5">
        <v>22560.649999999998</v>
      </c>
      <c r="AT57" s="5">
        <v>22560.649999999998</v>
      </c>
      <c r="AU57" s="5">
        <v>22560.649999999998</v>
      </c>
      <c r="AV57" s="5">
        <v>22560.649999999998</v>
      </c>
      <c r="AW57" s="5">
        <v>22560.649999999998</v>
      </c>
      <c r="AX57" s="5">
        <v>22560.649999999998</v>
      </c>
      <c r="AY57" s="5">
        <v>22560.649999999998</v>
      </c>
      <c r="AZ57" s="5">
        <v>22560.649999999998</v>
      </c>
      <c r="BA57" s="5">
        <v>22560.649999999998</v>
      </c>
      <c r="BB57" s="5">
        <v>23996.924999999999</v>
      </c>
      <c r="BC57" s="8">
        <v>23996.924999999999</v>
      </c>
      <c r="BD57" s="5">
        <v>23996.924999999999</v>
      </c>
      <c r="BE57" s="5">
        <v>23996.924999999999</v>
      </c>
      <c r="BF57" s="5">
        <v>23996.924999999999</v>
      </c>
      <c r="BG57" s="5">
        <v>23996.924999999999</v>
      </c>
      <c r="BH57" s="5">
        <v>23996.924999999999</v>
      </c>
      <c r="BI57" s="5">
        <v>23996.924999999999</v>
      </c>
      <c r="BJ57" s="5">
        <v>23996.924999999999</v>
      </c>
      <c r="BK57" s="5">
        <v>23996.924999999999</v>
      </c>
      <c r="BL57" s="5">
        <v>23996.924999999999</v>
      </c>
      <c r="BM57" s="5">
        <v>23996.924999999999</v>
      </c>
      <c r="BN57" s="5">
        <v>25433.200000000001</v>
      </c>
      <c r="BO57" s="5">
        <v>25433.200000000001</v>
      </c>
      <c r="BP57" s="5">
        <v>25433.200000000001</v>
      </c>
      <c r="BQ57" s="5">
        <v>25433.200000000001</v>
      </c>
      <c r="BR57" s="5">
        <v>25433.200000000001</v>
      </c>
      <c r="BS57" s="5">
        <v>25433.200000000001</v>
      </c>
      <c r="BT57" s="5">
        <v>25433.200000000001</v>
      </c>
      <c r="BU57" s="5">
        <v>25433.200000000001</v>
      </c>
      <c r="BV57" s="5">
        <v>25433.200000000001</v>
      </c>
      <c r="BW57" s="5">
        <v>25433.200000000001</v>
      </c>
      <c r="BX57" s="8">
        <v>25433.200000000001</v>
      </c>
      <c r="BY57" s="8">
        <v>25433.200000000001</v>
      </c>
      <c r="BZ57" s="8">
        <v>26869.474999999999</v>
      </c>
      <c r="CA57" s="5">
        <v>26869.474999999999</v>
      </c>
      <c r="CB57" s="5">
        <v>26869.474999999999</v>
      </c>
      <c r="CC57" s="5">
        <v>26869.474999999999</v>
      </c>
      <c r="CD57" s="5">
        <v>26869.474999999999</v>
      </c>
      <c r="CE57" s="5">
        <v>26869.474999999999</v>
      </c>
      <c r="CF57" s="5">
        <v>26869.474999999999</v>
      </c>
      <c r="CG57" s="5">
        <v>26869.474999999999</v>
      </c>
      <c r="CH57" s="5">
        <v>26869.474999999999</v>
      </c>
      <c r="CI57" s="5">
        <v>26869.474999999999</v>
      </c>
      <c r="CJ57" s="5">
        <v>26869.474999999999</v>
      </c>
      <c r="CK57" s="5">
        <v>26869.474999999999</v>
      </c>
      <c r="CL57" s="8">
        <v>28302</v>
      </c>
      <c r="CM57" s="5">
        <v>28302</v>
      </c>
      <c r="CN57" s="5">
        <v>28302</v>
      </c>
      <c r="CO57" s="5">
        <v>28302</v>
      </c>
      <c r="CP57" s="5">
        <v>28302</v>
      </c>
      <c r="CQ57" s="5">
        <v>28302</v>
      </c>
      <c r="CR57" s="5">
        <v>28302</v>
      </c>
      <c r="CS57" s="5">
        <v>28302</v>
      </c>
      <c r="CT57" s="5">
        <v>28302</v>
      </c>
      <c r="CU57" s="5">
        <v>28302</v>
      </c>
      <c r="CV57" s="5">
        <v>28302</v>
      </c>
      <c r="CW57" s="5">
        <v>28302</v>
      </c>
      <c r="CX57" s="8">
        <v>29738</v>
      </c>
      <c r="CY57" s="8">
        <v>29738</v>
      </c>
      <c r="CZ57" s="8">
        <v>29738</v>
      </c>
      <c r="DA57" s="8">
        <v>18592</v>
      </c>
      <c r="DB57" s="8">
        <v>18592</v>
      </c>
      <c r="DC57" s="8">
        <v>18592</v>
      </c>
      <c r="DD57" s="8">
        <v>18592</v>
      </c>
      <c r="DE57" s="8">
        <v>18592</v>
      </c>
      <c r="DF57" s="8">
        <v>18592</v>
      </c>
      <c r="DG57" s="8">
        <v>18592</v>
      </c>
      <c r="DH57" s="5">
        <f t="shared" si="16"/>
        <v>18592</v>
      </c>
      <c r="DI57" s="5">
        <f t="shared" si="15"/>
        <v>18592</v>
      </c>
      <c r="DJ57" s="5">
        <f t="shared" si="15"/>
        <v>18592</v>
      </c>
      <c r="DK57" s="5">
        <f t="shared" si="15"/>
        <v>18592</v>
      </c>
      <c r="DL57" s="5">
        <f t="shared" si="15"/>
        <v>18592</v>
      </c>
      <c r="DM57" s="5">
        <f t="shared" si="15"/>
        <v>18592</v>
      </c>
      <c r="DN57" s="5">
        <f t="shared" si="15"/>
        <v>18592</v>
      </c>
      <c r="DO57" s="5">
        <f t="shared" si="15"/>
        <v>18592</v>
      </c>
      <c r="DP57" s="5">
        <f t="shared" si="15"/>
        <v>18592</v>
      </c>
      <c r="DQ57" s="5">
        <f t="shared" si="15"/>
        <v>18592</v>
      </c>
      <c r="DR57" s="5">
        <f t="shared" si="15"/>
        <v>18592</v>
      </c>
      <c r="DS57" s="5">
        <f t="shared" si="15"/>
        <v>18592</v>
      </c>
      <c r="DT57" s="5">
        <f t="shared" si="15"/>
        <v>18592</v>
      </c>
      <c r="DU57" s="5">
        <f t="shared" si="15"/>
        <v>18592</v>
      </c>
      <c r="DV57" s="5">
        <f t="shared" si="15"/>
        <v>18592</v>
      </c>
      <c r="DW57" s="5">
        <f t="shared" si="15"/>
        <v>18592</v>
      </c>
      <c r="DX57" s="5">
        <f t="shared" si="15"/>
        <v>18592</v>
      </c>
      <c r="DY57" s="5">
        <f t="shared" si="15"/>
        <v>18592</v>
      </c>
      <c r="DZ57" s="5">
        <f t="shared" si="15"/>
        <v>18592</v>
      </c>
      <c r="EA57" s="5">
        <f t="shared" si="15"/>
        <v>18592</v>
      </c>
      <c r="EB57" s="5">
        <f t="shared" si="15"/>
        <v>18592</v>
      </c>
    </row>
    <row r="58" spans="1:132" outlineLevel="2">
      <c r="A58" s="2" t="s">
        <v>36</v>
      </c>
      <c r="B58" s="2">
        <v>2830</v>
      </c>
      <c r="C58" s="9" t="s">
        <v>124</v>
      </c>
      <c r="D58" s="9" t="s">
        <v>146</v>
      </c>
      <c r="E58" s="8">
        <v>-37822.54</v>
      </c>
      <c r="F58" s="8">
        <v>-36827.21</v>
      </c>
      <c r="G58" s="24">
        <v>-36827.21</v>
      </c>
      <c r="H58" s="24">
        <v>-36827.21</v>
      </c>
      <c r="I58" s="24">
        <v>-36827.21</v>
      </c>
      <c r="J58" s="24">
        <v>-36827.21</v>
      </c>
      <c r="K58" s="24">
        <v>-36827.21</v>
      </c>
      <c r="L58" s="24">
        <v>-36827.21</v>
      </c>
      <c r="M58" s="24">
        <v>-36827.21</v>
      </c>
      <c r="N58" s="24">
        <v>-36827.21</v>
      </c>
      <c r="O58" s="24">
        <v>-36827.21</v>
      </c>
      <c r="P58" s="24">
        <v>-36827.21</v>
      </c>
      <c r="Q58" s="24">
        <v>-36827.21</v>
      </c>
      <c r="R58" s="8">
        <v>-36827.21</v>
      </c>
      <c r="S58" s="5">
        <v>-36827.21</v>
      </c>
      <c r="T58" s="5">
        <v>-36827.21</v>
      </c>
      <c r="U58" s="5">
        <v>-36827.21</v>
      </c>
      <c r="V58" s="5">
        <v>-36827.21</v>
      </c>
      <c r="W58" s="5">
        <v>-36827.21</v>
      </c>
      <c r="X58" s="5">
        <v>-36827.21</v>
      </c>
      <c r="Y58" s="1">
        <v>-36827.21</v>
      </c>
      <c r="Z58" s="5">
        <v>-36827.21</v>
      </c>
      <c r="AA58" s="5">
        <v>-36827.21</v>
      </c>
      <c r="AB58" s="1">
        <v>-36827.21</v>
      </c>
      <c r="AC58" s="25">
        <v>-36827.21</v>
      </c>
      <c r="AD58" s="8">
        <v>-36827.21</v>
      </c>
      <c r="AE58" s="5">
        <v>-36827.21</v>
      </c>
      <c r="AF58" s="5">
        <v>-36827.21</v>
      </c>
      <c r="AG58" s="5">
        <v>-36827.21</v>
      </c>
      <c r="AH58" s="5">
        <v>-36827.21</v>
      </c>
      <c r="AI58" s="5">
        <v>-36827.21</v>
      </c>
      <c r="AJ58" s="5">
        <v>-36827.21</v>
      </c>
      <c r="AK58" s="5">
        <v>-36827.21</v>
      </c>
      <c r="AL58" s="5">
        <v>-36827.21</v>
      </c>
      <c r="AM58" s="5">
        <v>-36827.21</v>
      </c>
      <c r="AN58" s="5">
        <v>-36827.21</v>
      </c>
      <c r="AO58" s="5">
        <v>-36827.21</v>
      </c>
      <c r="AP58" s="5">
        <v>-36329.544999999998</v>
      </c>
      <c r="AQ58" s="5">
        <v>-36329.544999999998</v>
      </c>
      <c r="AR58" s="5">
        <v>-36329.544999999998</v>
      </c>
      <c r="AS58" s="5">
        <v>-36329.544999999998</v>
      </c>
      <c r="AT58" s="5">
        <v>-36329.544999999998</v>
      </c>
      <c r="AU58" s="5">
        <v>-36329.544999999998</v>
      </c>
      <c r="AV58" s="5">
        <v>-36329.544999999998</v>
      </c>
      <c r="AW58" s="5">
        <v>-36329.544999999998</v>
      </c>
      <c r="AX58" s="5">
        <v>-36329.544999999998</v>
      </c>
      <c r="AY58" s="5">
        <v>0</v>
      </c>
      <c r="AZ58" s="5">
        <v>0</v>
      </c>
      <c r="BA58" s="5">
        <v>0</v>
      </c>
      <c r="BB58" s="5">
        <v>0</v>
      </c>
      <c r="BC58" s="8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8">
        <v>0</v>
      </c>
      <c r="BY58" s="8">
        <v>0</v>
      </c>
      <c r="BZ58" s="8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8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0</v>
      </c>
      <c r="DH58" s="5">
        <f t="shared" si="16"/>
        <v>0</v>
      </c>
      <c r="DI58" s="5">
        <f t="shared" si="15"/>
        <v>0</v>
      </c>
      <c r="DJ58" s="5">
        <f t="shared" si="15"/>
        <v>0</v>
      </c>
      <c r="DK58" s="5">
        <f t="shared" si="15"/>
        <v>0</v>
      </c>
      <c r="DL58" s="5">
        <f t="shared" si="15"/>
        <v>0</v>
      </c>
      <c r="DM58" s="5">
        <f t="shared" si="15"/>
        <v>0</v>
      </c>
      <c r="DN58" s="5">
        <f t="shared" si="15"/>
        <v>0</v>
      </c>
      <c r="DO58" s="5">
        <f t="shared" si="15"/>
        <v>0</v>
      </c>
      <c r="DP58" s="5">
        <f t="shared" si="15"/>
        <v>0</v>
      </c>
      <c r="DQ58" s="5">
        <f t="shared" si="15"/>
        <v>0</v>
      </c>
      <c r="DR58" s="5">
        <f t="shared" si="15"/>
        <v>0</v>
      </c>
      <c r="DS58" s="5">
        <f t="shared" ref="DI58:EB71" si="17">DR58</f>
        <v>0</v>
      </c>
      <c r="DT58" s="5">
        <f t="shared" si="17"/>
        <v>0</v>
      </c>
      <c r="DU58" s="5">
        <f t="shared" si="17"/>
        <v>0</v>
      </c>
      <c r="DV58" s="5">
        <f t="shared" si="17"/>
        <v>0</v>
      </c>
      <c r="DW58" s="5">
        <f t="shared" si="17"/>
        <v>0</v>
      </c>
      <c r="DX58" s="5">
        <f t="shared" si="17"/>
        <v>0</v>
      </c>
      <c r="DY58" s="5">
        <f t="shared" si="17"/>
        <v>0</v>
      </c>
      <c r="DZ58" s="5">
        <f t="shared" si="17"/>
        <v>0</v>
      </c>
      <c r="EA58" s="5">
        <f t="shared" si="17"/>
        <v>0</v>
      </c>
      <c r="EB58" s="5">
        <f t="shared" si="17"/>
        <v>0</v>
      </c>
    </row>
    <row r="59" spans="1:132" outlineLevel="2">
      <c r="A59" s="2" t="s">
        <v>37</v>
      </c>
      <c r="B59" s="2">
        <v>1900</v>
      </c>
      <c r="C59" s="9" t="s">
        <v>124</v>
      </c>
      <c r="D59" s="9" t="s">
        <v>147</v>
      </c>
      <c r="E59" s="8">
        <v>-194220.28</v>
      </c>
      <c r="F59" s="8">
        <v>-117833.16</v>
      </c>
      <c r="G59" s="24">
        <v>-117833.16</v>
      </c>
      <c r="H59" s="24">
        <v>-117833.16</v>
      </c>
      <c r="I59" s="24">
        <v>-117833.16</v>
      </c>
      <c r="J59" s="24">
        <v>-117833.16</v>
      </c>
      <c r="K59" s="24">
        <v>-117833.16</v>
      </c>
      <c r="L59" s="24">
        <v>-117833.16</v>
      </c>
      <c r="M59" s="24">
        <v>-117833.16</v>
      </c>
      <c r="N59" s="24">
        <v>-117833.16</v>
      </c>
      <c r="O59" s="24">
        <v>-117849.44</v>
      </c>
      <c r="P59" s="24">
        <v>-117849.44</v>
      </c>
      <c r="Q59" s="24">
        <v>-117849.44</v>
      </c>
      <c r="R59" s="8">
        <v>-46605.57</v>
      </c>
      <c r="S59" s="5">
        <v>-46605.57</v>
      </c>
      <c r="T59" s="5">
        <v>-46605.57</v>
      </c>
      <c r="U59" s="5">
        <v>-46605.57</v>
      </c>
      <c r="V59" s="5">
        <v>-46605.57</v>
      </c>
      <c r="W59" s="5">
        <v>-46605.57</v>
      </c>
      <c r="X59" s="5">
        <v>-46605.57</v>
      </c>
      <c r="Y59" s="1">
        <v>-46605.57</v>
      </c>
      <c r="Z59" s="5">
        <v>-46605.57</v>
      </c>
      <c r="AA59" s="5">
        <v>-46605.57</v>
      </c>
      <c r="AB59" s="1">
        <v>-46605.57</v>
      </c>
      <c r="AC59" s="25">
        <v>-46605.57</v>
      </c>
      <c r="AD59" s="8">
        <v>24670.86</v>
      </c>
      <c r="AE59" s="5">
        <v>24670.86</v>
      </c>
      <c r="AF59" s="5">
        <v>24670.86</v>
      </c>
      <c r="AG59" s="5">
        <v>24670.86</v>
      </c>
      <c r="AH59" s="5">
        <v>24670.86</v>
      </c>
      <c r="AI59" s="5">
        <v>24670.86</v>
      </c>
      <c r="AJ59" s="5">
        <v>24670.86</v>
      </c>
      <c r="AK59" s="5">
        <v>24670.86</v>
      </c>
      <c r="AL59" s="5">
        <v>24670.86</v>
      </c>
      <c r="AM59" s="5">
        <v>24670.86</v>
      </c>
      <c r="AN59" s="5">
        <v>24670.86</v>
      </c>
      <c r="AO59" s="5">
        <v>24670.86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8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8">
        <v>0</v>
      </c>
      <c r="BY59" s="8">
        <v>0</v>
      </c>
      <c r="BZ59" s="8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8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0</v>
      </c>
      <c r="DH59" s="5">
        <f t="shared" si="16"/>
        <v>0</v>
      </c>
      <c r="DI59" s="5">
        <f t="shared" si="17"/>
        <v>0</v>
      </c>
      <c r="DJ59" s="5">
        <f t="shared" si="17"/>
        <v>0</v>
      </c>
      <c r="DK59" s="5">
        <f t="shared" si="17"/>
        <v>0</v>
      </c>
      <c r="DL59" s="5">
        <f t="shared" si="17"/>
        <v>0</v>
      </c>
      <c r="DM59" s="5">
        <f t="shared" si="17"/>
        <v>0</v>
      </c>
      <c r="DN59" s="5">
        <f t="shared" si="17"/>
        <v>0</v>
      </c>
      <c r="DO59" s="5">
        <f t="shared" si="17"/>
        <v>0</v>
      </c>
      <c r="DP59" s="5">
        <f t="shared" si="17"/>
        <v>0</v>
      </c>
      <c r="DQ59" s="5">
        <f t="shared" si="17"/>
        <v>0</v>
      </c>
      <c r="DR59" s="5">
        <f t="shared" si="17"/>
        <v>0</v>
      </c>
      <c r="DS59" s="5">
        <f t="shared" si="17"/>
        <v>0</v>
      </c>
      <c r="DT59" s="5">
        <f t="shared" si="17"/>
        <v>0</v>
      </c>
      <c r="DU59" s="5">
        <f t="shared" si="17"/>
        <v>0</v>
      </c>
      <c r="DV59" s="5">
        <f t="shared" si="17"/>
        <v>0</v>
      </c>
      <c r="DW59" s="5">
        <f t="shared" si="17"/>
        <v>0</v>
      </c>
      <c r="DX59" s="5">
        <f t="shared" si="17"/>
        <v>0</v>
      </c>
      <c r="DY59" s="5">
        <f t="shared" si="17"/>
        <v>0</v>
      </c>
      <c r="DZ59" s="5">
        <f t="shared" si="17"/>
        <v>0</v>
      </c>
      <c r="EA59" s="5">
        <f t="shared" si="17"/>
        <v>0</v>
      </c>
      <c r="EB59" s="5">
        <f t="shared" si="17"/>
        <v>0</v>
      </c>
    </row>
    <row r="60" spans="1:132" outlineLevel="2">
      <c r="A60" s="2" t="s">
        <v>38</v>
      </c>
      <c r="B60" s="2">
        <v>2830</v>
      </c>
      <c r="C60" s="9" t="s">
        <v>124</v>
      </c>
      <c r="D60" s="9" t="s">
        <v>148</v>
      </c>
      <c r="E60" s="8">
        <v>-1219936.8</v>
      </c>
      <c r="F60" s="8">
        <v>-1187833.2</v>
      </c>
      <c r="G60" s="24">
        <v>-1187833.2</v>
      </c>
      <c r="H60" s="24">
        <v>-1187833.2</v>
      </c>
      <c r="I60" s="24">
        <v>-1187833.2</v>
      </c>
      <c r="J60" s="24">
        <v>-1187833.2</v>
      </c>
      <c r="K60" s="24">
        <v>-1187833.2</v>
      </c>
      <c r="L60" s="24">
        <v>-1187833.2</v>
      </c>
      <c r="M60" s="24">
        <v>-1187833.2</v>
      </c>
      <c r="N60" s="24">
        <v>-1187833.2</v>
      </c>
      <c r="O60" s="24">
        <v>-1187833.2</v>
      </c>
      <c r="P60" s="24">
        <v>-1187833.2</v>
      </c>
      <c r="Q60" s="24">
        <v>-1187833.2</v>
      </c>
      <c r="R60" s="8">
        <v>-1187833.2</v>
      </c>
      <c r="S60" s="5">
        <v>-1187833.2</v>
      </c>
      <c r="T60" s="5">
        <v>-1187833.2</v>
      </c>
      <c r="U60" s="5">
        <v>-1187833.2</v>
      </c>
      <c r="V60" s="5">
        <v>-1187833.2</v>
      </c>
      <c r="W60" s="5">
        <v>-1187833.2</v>
      </c>
      <c r="X60" s="5">
        <v>-1187833.2</v>
      </c>
      <c r="Y60" s="1">
        <v>-1187833.2</v>
      </c>
      <c r="Z60" s="5">
        <v>-1187833.2</v>
      </c>
      <c r="AA60" s="5">
        <v>-1187833.2</v>
      </c>
      <c r="AB60" s="1">
        <v>-1187833.2</v>
      </c>
      <c r="AC60" s="25">
        <v>-1187833.2</v>
      </c>
      <c r="AD60" s="8">
        <v>-1187833.2</v>
      </c>
      <c r="AE60" s="5">
        <v>-1187833.2</v>
      </c>
      <c r="AF60" s="5">
        <v>-1187833.2</v>
      </c>
      <c r="AG60" s="5">
        <v>-1187833.2</v>
      </c>
      <c r="AH60" s="5">
        <v>-1187833.2</v>
      </c>
      <c r="AI60" s="5">
        <v>-1187833.2</v>
      </c>
      <c r="AJ60" s="5">
        <v>-1187833.2</v>
      </c>
      <c r="AK60" s="5">
        <v>-1187833.2</v>
      </c>
      <c r="AL60" s="5">
        <v>-1187833.2</v>
      </c>
      <c r="AM60" s="5">
        <v>-1187833.2</v>
      </c>
      <c r="AN60" s="5">
        <v>-1187833.2</v>
      </c>
      <c r="AO60" s="5">
        <v>-1187833.2</v>
      </c>
      <c r="AP60" s="5">
        <v>-1171781.3999999999</v>
      </c>
      <c r="AQ60" s="5">
        <v>-1171781.3999999999</v>
      </c>
      <c r="AR60" s="5">
        <v>-1171781.3999999999</v>
      </c>
      <c r="AS60" s="5">
        <v>-1171781.3999999999</v>
      </c>
      <c r="AT60" s="5">
        <v>-1171781.3999999999</v>
      </c>
      <c r="AU60" s="5">
        <v>-1171781.3999999999</v>
      </c>
      <c r="AV60" s="5">
        <v>-1171781.3999999999</v>
      </c>
      <c r="AW60" s="5">
        <v>-1171781.3999999999</v>
      </c>
      <c r="AX60" s="5">
        <v>-1171781.3999999999</v>
      </c>
      <c r="AY60" s="5">
        <v>-1171781.3999999999</v>
      </c>
      <c r="AZ60" s="5">
        <v>-1171781.3999999999</v>
      </c>
      <c r="BA60" s="5">
        <v>-1171781.3999999999</v>
      </c>
      <c r="BB60" s="5">
        <v>-1171781.3999999999</v>
      </c>
      <c r="BC60" s="8">
        <v>-1171781.3999999999</v>
      </c>
      <c r="BD60" s="5">
        <v>-1171781.3999999999</v>
      </c>
      <c r="BE60" s="5">
        <v>-1171781.3999999999</v>
      </c>
      <c r="BF60" s="5">
        <v>-1171781.3999999999</v>
      </c>
      <c r="BG60" s="5">
        <v>-1171781.3999999999</v>
      </c>
      <c r="BH60" s="5">
        <v>-1171781.3999999999</v>
      </c>
      <c r="BI60" s="5">
        <v>-1171781.3999999999</v>
      </c>
      <c r="BJ60" s="5">
        <v>-1171781.3999999999</v>
      </c>
      <c r="BK60" s="5">
        <v>-1171781.3999999999</v>
      </c>
      <c r="BL60" s="5">
        <v>-1171781.3999999999</v>
      </c>
      <c r="BM60" s="5">
        <v>-1171781.3999999999</v>
      </c>
      <c r="BN60" s="5">
        <v>-1171781.3999999999</v>
      </c>
      <c r="BO60" s="5">
        <v>-1171781.3999999999</v>
      </c>
      <c r="BP60" s="5">
        <v>-1171781.3999999999</v>
      </c>
      <c r="BQ60" s="5">
        <v>-1171781.3999999999</v>
      </c>
      <c r="BR60" s="5">
        <v>-1171781.3999999999</v>
      </c>
      <c r="BS60" s="5">
        <v>-1171781.3999999999</v>
      </c>
      <c r="BT60" s="5">
        <v>-1171781.3999999999</v>
      </c>
      <c r="BU60" s="5">
        <v>-1171781.3999999999</v>
      </c>
      <c r="BV60" s="5">
        <v>-1171781.3999999999</v>
      </c>
      <c r="BW60" s="5">
        <v>-1171781.3999999999</v>
      </c>
      <c r="BX60" s="8">
        <v>-1171781.3999999999</v>
      </c>
      <c r="BY60" s="8">
        <v>-1171781.3999999999</v>
      </c>
      <c r="BZ60" s="8">
        <v>-1171781.3999999999</v>
      </c>
      <c r="CA60" s="5">
        <v>-1171781.3999999999</v>
      </c>
      <c r="CB60" s="5">
        <v>-1171781.3999999999</v>
      </c>
      <c r="CC60" s="5">
        <v>-1171781.3999999999</v>
      </c>
      <c r="CD60" s="5">
        <v>-1171781.3999999999</v>
      </c>
      <c r="CE60" s="5">
        <v>-1171781.3999999999</v>
      </c>
      <c r="CF60" s="5">
        <v>-1171781.3999999999</v>
      </c>
      <c r="CG60" s="5">
        <v>-1171781.3999999999</v>
      </c>
      <c r="CH60" s="5">
        <v>-1171781.3999999999</v>
      </c>
      <c r="CI60" s="5">
        <v>-1171781.3999999999</v>
      </c>
      <c r="CJ60" s="5">
        <v>-1171781.3999999999</v>
      </c>
      <c r="CK60" s="5">
        <v>-1171781.3999999999</v>
      </c>
      <c r="CL60" s="8">
        <v>-1171621</v>
      </c>
      <c r="CM60" s="5">
        <v>-1171621</v>
      </c>
      <c r="CN60" s="5">
        <v>-1171621</v>
      </c>
      <c r="CO60" s="5">
        <v>-1171621</v>
      </c>
      <c r="CP60" s="5">
        <v>-1171621</v>
      </c>
      <c r="CQ60" s="5">
        <v>-1171621</v>
      </c>
      <c r="CR60" s="5">
        <v>-1171621</v>
      </c>
      <c r="CS60" s="5">
        <v>-1171621</v>
      </c>
      <c r="CT60" s="5">
        <v>-1171621</v>
      </c>
      <c r="CU60" s="5">
        <v>-1171621</v>
      </c>
      <c r="CV60" s="5">
        <v>-1171621</v>
      </c>
      <c r="CW60" s="5">
        <v>-1171621</v>
      </c>
      <c r="CX60" s="8">
        <v>-1171621</v>
      </c>
      <c r="CY60" s="8">
        <v>-1171621</v>
      </c>
      <c r="CZ60" s="8">
        <v>-1171621</v>
      </c>
      <c r="DA60" s="8">
        <v>-732508</v>
      </c>
      <c r="DB60" s="8">
        <v>-732508</v>
      </c>
      <c r="DC60" s="8">
        <v>-732508</v>
      </c>
      <c r="DD60" s="8">
        <v>-732508</v>
      </c>
      <c r="DE60" s="8">
        <v>-732508</v>
      </c>
      <c r="DF60" s="8">
        <v>-732508</v>
      </c>
      <c r="DG60" s="8">
        <v>-732508</v>
      </c>
      <c r="DH60" s="5">
        <f t="shared" si="16"/>
        <v>-732508</v>
      </c>
      <c r="DI60" s="5">
        <f t="shared" si="17"/>
        <v>-732508</v>
      </c>
      <c r="DJ60" s="5">
        <f t="shared" si="17"/>
        <v>-732508</v>
      </c>
      <c r="DK60" s="5">
        <f t="shared" si="17"/>
        <v>-732508</v>
      </c>
      <c r="DL60" s="5">
        <f t="shared" si="17"/>
        <v>-732508</v>
      </c>
      <c r="DM60" s="5">
        <f t="shared" si="17"/>
        <v>-732508</v>
      </c>
      <c r="DN60" s="5">
        <f t="shared" si="17"/>
        <v>-732508</v>
      </c>
      <c r="DO60" s="5">
        <f t="shared" si="17"/>
        <v>-732508</v>
      </c>
      <c r="DP60" s="5">
        <f t="shared" si="17"/>
        <v>-732508</v>
      </c>
      <c r="DQ60" s="5">
        <f t="shared" si="17"/>
        <v>-732508</v>
      </c>
      <c r="DR60" s="5">
        <f t="shared" si="17"/>
        <v>-732508</v>
      </c>
      <c r="DS60" s="5">
        <f t="shared" si="17"/>
        <v>-732508</v>
      </c>
      <c r="DT60" s="5">
        <f t="shared" si="17"/>
        <v>-732508</v>
      </c>
      <c r="DU60" s="5">
        <f t="shared" si="17"/>
        <v>-732508</v>
      </c>
      <c r="DV60" s="5">
        <f t="shared" si="17"/>
        <v>-732508</v>
      </c>
      <c r="DW60" s="5">
        <f t="shared" si="17"/>
        <v>-732508</v>
      </c>
      <c r="DX60" s="5">
        <f t="shared" si="17"/>
        <v>-732508</v>
      </c>
      <c r="DY60" s="5">
        <f t="shared" si="17"/>
        <v>-732508</v>
      </c>
      <c r="DZ60" s="5">
        <f t="shared" si="17"/>
        <v>-732508</v>
      </c>
      <c r="EA60" s="5">
        <f t="shared" si="17"/>
        <v>-732508</v>
      </c>
      <c r="EB60" s="5">
        <f t="shared" si="17"/>
        <v>-732508</v>
      </c>
    </row>
    <row r="61" spans="1:132" outlineLevel="2">
      <c r="A61" s="2" t="s">
        <v>39</v>
      </c>
      <c r="B61" s="2">
        <v>1900</v>
      </c>
      <c r="C61" s="9" t="s">
        <v>124</v>
      </c>
      <c r="D61" s="9" t="s">
        <v>149</v>
      </c>
      <c r="E61" s="8">
        <v>0</v>
      </c>
      <c r="F61" s="8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8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1">
        <v>0</v>
      </c>
      <c r="Z61" s="5">
        <v>0</v>
      </c>
      <c r="AA61" s="5">
        <v>0</v>
      </c>
      <c r="AB61" s="1">
        <v>0</v>
      </c>
      <c r="AC61" s="25">
        <v>0</v>
      </c>
      <c r="AD61" s="8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8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8">
        <v>0</v>
      </c>
      <c r="BY61" s="8">
        <v>0</v>
      </c>
      <c r="BZ61" s="8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8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0</v>
      </c>
      <c r="DH61" s="5">
        <f t="shared" si="16"/>
        <v>0</v>
      </c>
      <c r="DI61" s="5">
        <f t="shared" si="17"/>
        <v>0</v>
      </c>
      <c r="DJ61" s="5">
        <f t="shared" si="17"/>
        <v>0</v>
      </c>
      <c r="DK61" s="5">
        <f t="shared" si="17"/>
        <v>0</v>
      </c>
      <c r="DL61" s="5">
        <f t="shared" si="17"/>
        <v>0</v>
      </c>
      <c r="DM61" s="5">
        <f t="shared" si="17"/>
        <v>0</v>
      </c>
      <c r="DN61" s="5">
        <f t="shared" si="17"/>
        <v>0</v>
      </c>
      <c r="DO61" s="5">
        <f t="shared" si="17"/>
        <v>0</v>
      </c>
      <c r="DP61" s="5">
        <f t="shared" si="17"/>
        <v>0</v>
      </c>
      <c r="DQ61" s="5">
        <f t="shared" si="17"/>
        <v>0</v>
      </c>
      <c r="DR61" s="5">
        <f t="shared" si="17"/>
        <v>0</v>
      </c>
      <c r="DS61" s="5">
        <f t="shared" si="17"/>
        <v>0</v>
      </c>
      <c r="DT61" s="5">
        <f t="shared" si="17"/>
        <v>0</v>
      </c>
      <c r="DU61" s="5">
        <f t="shared" si="17"/>
        <v>0</v>
      </c>
      <c r="DV61" s="5">
        <f t="shared" si="17"/>
        <v>0</v>
      </c>
      <c r="DW61" s="5">
        <f t="shared" si="17"/>
        <v>0</v>
      </c>
      <c r="DX61" s="5">
        <f t="shared" si="17"/>
        <v>0</v>
      </c>
      <c r="DY61" s="5">
        <f t="shared" si="17"/>
        <v>0</v>
      </c>
      <c r="DZ61" s="5">
        <f t="shared" si="17"/>
        <v>0</v>
      </c>
      <c r="EA61" s="5">
        <f t="shared" si="17"/>
        <v>0</v>
      </c>
      <c r="EB61" s="5">
        <f t="shared" si="17"/>
        <v>0</v>
      </c>
    </row>
    <row r="62" spans="1:132" outlineLevel="2">
      <c r="A62" s="2" t="s">
        <v>40</v>
      </c>
      <c r="B62" s="2">
        <v>2830</v>
      </c>
      <c r="C62" s="9" t="s">
        <v>124</v>
      </c>
      <c r="D62" s="9" t="s">
        <v>150</v>
      </c>
      <c r="E62" s="8">
        <v>-115288.96000000001</v>
      </c>
      <c r="F62" s="8">
        <v>-117703.66</v>
      </c>
      <c r="G62" s="24">
        <v>-117703.66</v>
      </c>
      <c r="H62" s="24">
        <v>-117703.66</v>
      </c>
      <c r="I62" s="24">
        <v>-117703.66</v>
      </c>
      <c r="J62" s="24">
        <v>-117703.66</v>
      </c>
      <c r="K62" s="24">
        <v>-117703.66</v>
      </c>
      <c r="L62" s="24">
        <v>-117703.66</v>
      </c>
      <c r="M62" s="24">
        <v>-117703.66</v>
      </c>
      <c r="N62" s="24">
        <v>-117703.66</v>
      </c>
      <c r="O62" s="24">
        <v>-117703.66</v>
      </c>
      <c r="P62" s="24">
        <v>-117703.66</v>
      </c>
      <c r="Q62" s="24">
        <v>-117703.66</v>
      </c>
      <c r="R62" s="8">
        <v>-123152.28</v>
      </c>
      <c r="S62" s="5">
        <v>-123152.28</v>
      </c>
      <c r="T62" s="5">
        <v>-123152.28</v>
      </c>
      <c r="U62" s="5">
        <v>-123152.28</v>
      </c>
      <c r="V62" s="5">
        <v>-123152.28</v>
      </c>
      <c r="W62" s="5">
        <v>-123152.28</v>
      </c>
      <c r="X62" s="5">
        <v>-123152.28</v>
      </c>
      <c r="Y62" s="1">
        <v>-123152.28</v>
      </c>
      <c r="Z62" s="5">
        <v>-123152.28</v>
      </c>
      <c r="AA62" s="5">
        <v>-123152.28</v>
      </c>
      <c r="AB62" s="1">
        <v>-123152.28</v>
      </c>
      <c r="AC62" s="25">
        <v>-123152.28</v>
      </c>
      <c r="AD62" s="8">
        <v>-128600.9</v>
      </c>
      <c r="AE62" s="5">
        <v>-128600.9</v>
      </c>
      <c r="AF62" s="5">
        <v>-128600.9</v>
      </c>
      <c r="AG62" s="5">
        <v>-128600.9</v>
      </c>
      <c r="AH62" s="5">
        <v>-128600.9</v>
      </c>
      <c r="AI62" s="5">
        <v>-128600.9</v>
      </c>
      <c r="AJ62" s="5">
        <v>-128600.9</v>
      </c>
      <c r="AK62" s="5">
        <v>-128600.9</v>
      </c>
      <c r="AL62" s="5">
        <v>-128600.9</v>
      </c>
      <c r="AM62" s="5">
        <v>-128600.9</v>
      </c>
      <c r="AN62" s="5">
        <v>-128600.9</v>
      </c>
      <c r="AO62" s="5">
        <v>-128600.9</v>
      </c>
      <c r="AP62" s="5">
        <v>-132238.04</v>
      </c>
      <c r="AQ62" s="5">
        <v>-132238.04</v>
      </c>
      <c r="AR62" s="5">
        <v>-132238.04</v>
      </c>
      <c r="AS62" s="5">
        <v>-132238.04</v>
      </c>
      <c r="AT62" s="5">
        <v>-132238.04</v>
      </c>
      <c r="AU62" s="5">
        <v>-132238.04</v>
      </c>
      <c r="AV62" s="5">
        <v>-132238.04</v>
      </c>
      <c r="AW62" s="5">
        <v>-132238.04</v>
      </c>
      <c r="AX62" s="5">
        <v>-132238.04</v>
      </c>
      <c r="AY62" s="5">
        <v>-132238.04</v>
      </c>
      <c r="AZ62" s="5">
        <v>-132238.04</v>
      </c>
      <c r="BA62" s="5">
        <v>-132238.04</v>
      </c>
      <c r="BB62" s="5">
        <v>-137613.03</v>
      </c>
      <c r="BC62" s="8">
        <v>-137613.03</v>
      </c>
      <c r="BD62" s="5">
        <v>-137613.03</v>
      </c>
      <c r="BE62" s="5">
        <v>-137613.03</v>
      </c>
      <c r="BF62" s="5">
        <v>-137613.03</v>
      </c>
      <c r="BG62" s="5">
        <v>-137613.03</v>
      </c>
      <c r="BH62" s="5">
        <v>-137613.03</v>
      </c>
      <c r="BI62" s="5">
        <v>-137613.03</v>
      </c>
      <c r="BJ62" s="5">
        <v>-137613.03</v>
      </c>
      <c r="BK62" s="5">
        <v>-137613.03</v>
      </c>
      <c r="BL62" s="5">
        <v>-137613.03</v>
      </c>
      <c r="BM62" s="5">
        <v>-137613.03</v>
      </c>
      <c r="BN62" s="5">
        <v>-142988.01999999999</v>
      </c>
      <c r="BO62" s="5">
        <v>-142988.01999999999</v>
      </c>
      <c r="BP62" s="5">
        <v>-142988.01999999999</v>
      </c>
      <c r="BQ62" s="5">
        <v>-142988.01999999999</v>
      </c>
      <c r="BR62" s="5">
        <v>-142988.01999999999</v>
      </c>
      <c r="BS62" s="5">
        <v>-142988.01999999999</v>
      </c>
      <c r="BT62" s="5">
        <v>-142988.01999999999</v>
      </c>
      <c r="BU62" s="5">
        <v>-142988.01999999999</v>
      </c>
      <c r="BV62" s="5">
        <v>-142988.01999999999</v>
      </c>
      <c r="BW62" s="5">
        <v>-142988.01999999999</v>
      </c>
      <c r="BX62" s="8">
        <v>-142988.01999999999</v>
      </c>
      <c r="BY62" s="8">
        <v>-142988.01999999999</v>
      </c>
      <c r="BZ62" s="8">
        <v>-148363.01</v>
      </c>
      <c r="CA62" s="5">
        <v>-148363.01</v>
      </c>
      <c r="CB62" s="5">
        <v>-148363.01</v>
      </c>
      <c r="CC62" s="5">
        <v>-148363.01</v>
      </c>
      <c r="CD62" s="5">
        <v>-148363.01</v>
      </c>
      <c r="CE62" s="5">
        <v>-148363.01</v>
      </c>
      <c r="CF62" s="5">
        <v>-148363.01</v>
      </c>
      <c r="CG62" s="5">
        <v>-148363.01</v>
      </c>
      <c r="CH62" s="5">
        <v>-148363.01</v>
      </c>
      <c r="CI62" s="5">
        <v>-148363.01</v>
      </c>
      <c r="CJ62" s="5">
        <v>-148363.01</v>
      </c>
      <c r="CK62" s="5">
        <v>-148363.01</v>
      </c>
      <c r="CL62" s="8">
        <v>-153717</v>
      </c>
      <c r="CM62" s="5">
        <v>-153717</v>
      </c>
      <c r="CN62" s="5">
        <v>-153717</v>
      </c>
      <c r="CO62" s="5">
        <v>-153717</v>
      </c>
      <c r="CP62" s="5">
        <v>-153717</v>
      </c>
      <c r="CQ62" s="5">
        <v>-153717</v>
      </c>
      <c r="CR62" s="5">
        <v>-153717</v>
      </c>
      <c r="CS62" s="5">
        <v>-153717</v>
      </c>
      <c r="CT62" s="5">
        <v>-153717</v>
      </c>
      <c r="CU62" s="5">
        <v>-153717</v>
      </c>
      <c r="CV62" s="5">
        <v>-153717</v>
      </c>
      <c r="CW62" s="5">
        <v>-153717</v>
      </c>
      <c r="CX62" s="8">
        <v>-159091</v>
      </c>
      <c r="CY62" s="8">
        <v>-159091</v>
      </c>
      <c r="CZ62" s="8">
        <v>-159091</v>
      </c>
      <c r="DA62" s="8">
        <v>-99465</v>
      </c>
      <c r="DB62" s="8">
        <v>-99465</v>
      </c>
      <c r="DC62" s="8">
        <v>-99465</v>
      </c>
      <c r="DD62" s="8">
        <v>-99465</v>
      </c>
      <c r="DE62" s="8">
        <v>-99465</v>
      </c>
      <c r="DF62" s="8">
        <v>-99465</v>
      </c>
      <c r="DG62" s="8">
        <v>-99465</v>
      </c>
      <c r="DH62" s="5">
        <f t="shared" si="16"/>
        <v>-99465</v>
      </c>
      <c r="DI62" s="5">
        <f t="shared" si="17"/>
        <v>-99465</v>
      </c>
      <c r="DJ62" s="5">
        <f t="shared" si="17"/>
        <v>-99465</v>
      </c>
      <c r="DK62" s="5">
        <f t="shared" si="17"/>
        <v>-99465</v>
      </c>
      <c r="DL62" s="5">
        <f t="shared" si="17"/>
        <v>-99465</v>
      </c>
      <c r="DM62" s="5">
        <f t="shared" si="17"/>
        <v>-99465</v>
      </c>
      <c r="DN62" s="5">
        <f t="shared" si="17"/>
        <v>-99465</v>
      </c>
      <c r="DO62" s="5">
        <f t="shared" si="17"/>
        <v>-99465</v>
      </c>
      <c r="DP62" s="5">
        <f t="shared" si="17"/>
        <v>-99465</v>
      </c>
      <c r="DQ62" s="5">
        <f t="shared" si="17"/>
        <v>-99465</v>
      </c>
      <c r="DR62" s="5">
        <f t="shared" si="17"/>
        <v>-99465</v>
      </c>
      <c r="DS62" s="5">
        <f t="shared" si="17"/>
        <v>-99465</v>
      </c>
      <c r="DT62" s="5">
        <f t="shared" si="17"/>
        <v>-99465</v>
      </c>
      <c r="DU62" s="5">
        <f t="shared" si="17"/>
        <v>-99465</v>
      </c>
      <c r="DV62" s="5">
        <f t="shared" si="17"/>
        <v>-99465</v>
      </c>
      <c r="DW62" s="5">
        <f t="shared" si="17"/>
        <v>-99465</v>
      </c>
      <c r="DX62" s="5">
        <f t="shared" si="17"/>
        <v>-99465</v>
      </c>
      <c r="DY62" s="5">
        <f t="shared" si="17"/>
        <v>-99465</v>
      </c>
      <c r="DZ62" s="5">
        <f t="shared" si="17"/>
        <v>-99465</v>
      </c>
      <c r="EA62" s="5">
        <f t="shared" si="17"/>
        <v>-99465</v>
      </c>
      <c r="EB62" s="5">
        <f t="shared" si="17"/>
        <v>-99465</v>
      </c>
    </row>
    <row r="63" spans="1:132" outlineLevel="2">
      <c r="A63" s="2" t="s">
        <v>41</v>
      </c>
      <c r="B63" s="2">
        <v>2830</v>
      </c>
      <c r="C63" s="9" t="s">
        <v>124</v>
      </c>
      <c r="D63" s="9" t="s">
        <v>151</v>
      </c>
      <c r="E63" s="8">
        <v>0</v>
      </c>
      <c r="F63" s="8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8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1">
        <v>0</v>
      </c>
      <c r="Z63" s="5">
        <v>0</v>
      </c>
      <c r="AA63" s="5">
        <v>0</v>
      </c>
      <c r="AB63" s="1">
        <v>0</v>
      </c>
      <c r="AC63" s="25">
        <v>0</v>
      </c>
      <c r="AD63" s="8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8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8">
        <v>0</v>
      </c>
      <c r="BY63" s="8">
        <v>0</v>
      </c>
      <c r="BZ63" s="8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8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0</v>
      </c>
      <c r="DH63" s="5">
        <f t="shared" si="16"/>
        <v>0</v>
      </c>
      <c r="DI63" s="5">
        <f t="shared" si="17"/>
        <v>0</v>
      </c>
      <c r="DJ63" s="5">
        <f t="shared" si="17"/>
        <v>0</v>
      </c>
      <c r="DK63" s="5">
        <f t="shared" si="17"/>
        <v>0</v>
      </c>
      <c r="DL63" s="5">
        <f t="shared" si="17"/>
        <v>0</v>
      </c>
      <c r="DM63" s="5">
        <f t="shared" si="17"/>
        <v>0</v>
      </c>
      <c r="DN63" s="5">
        <f t="shared" si="17"/>
        <v>0</v>
      </c>
      <c r="DO63" s="5">
        <f t="shared" si="17"/>
        <v>0</v>
      </c>
      <c r="DP63" s="5">
        <f t="shared" si="17"/>
        <v>0</v>
      </c>
      <c r="DQ63" s="5">
        <f t="shared" si="17"/>
        <v>0</v>
      </c>
      <c r="DR63" s="5">
        <f t="shared" si="17"/>
        <v>0</v>
      </c>
      <c r="DS63" s="5">
        <f t="shared" si="17"/>
        <v>0</v>
      </c>
      <c r="DT63" s="5">
        <f t="shared" si="17"/>
        <v>0</v>
      </c>
      <c r="DU63" s="5">
        <f t="shared" si="17"/>
        <v>0</v>
      </c>
      <c r="DV63" s="5">
        <f t="shared" si="17"/>
        <v>0</v>
      </c>
      <c r="DW63" s="5">
        <f t="shared" si="17"/>
        <v>0</v>
      </c>
      <c r="DX63" s="5">
        <f t="shared" si="17"/>
        <v>0</v>
      </c>
      <c r="DY63" s="5">
        <f t="shared" si="17"/>
        <v>0</v>
      </c>
      <c r="DZ63" s="5">
        <f t="shared" si="17"/>
        <v>0</v>
      </c>
      <c r="EA63" s="5">
        <f t="shared" si="17"/>
        <v>0</v>
      </c>
      <c r="EB63" s="5">
        <f t="shared" si="17"/>
        <v>0</v>
      </c>
    </row>
    <row r="64" spans="1:132" outlineLevel="2">
      <c r="A64" s="2" t="s">
        <v>42</v>
      </c>
      <c r="B64" s="2">
        <v>2830</v>
      </c>
      <c r="C64" s="9" t="s">
        <v>124</v>
      </c>
      <c r="D64" s="9" t="s">
        <v>152</v>
      </c>
      <c r="E64" s="8">
        <v>0</v>
      </c>
      <c r="F64" s="8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8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1">
        <v>0</v>
      </c>
      <c r="Z64" s="5">
        <v>0</v>
      </c>
      <c r="AA64" s="5">
        <v>0</v>
      </c>
      <c r="AB64" s="1">
        <v>0</v>
      </c>
      <c r="AC64" s="25">
        <v>0</v>
      </c>
      <c r="AD64" s="8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8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8">
        <v>0</v>
      </c>
      <c r="BY64" s="8">
        <v>0</v>
      </c>
      <c r="BZ64" s="8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8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5">
        <f t="shared" si="16"/>
        <v>0</v>
      </c>
      <c r="DI64" s="5">
        <f t="shared" si="17"/>
        <v>0</v>
      </c>
      <c r="DJ64" s="5">
        <f t="shared" si="17"/>
        <v>0</v>
      </c>
      <c r="DK64" s="5">
        <f t="shared" si="17"/>
        <v>0</v>
      </c>
      <c r="DL64" s="5">
        <f t="shared" si="17"/>
        <v>0</v>
      </c>
      <c r="DM64" s="5">
        <f t="shared" si="17"/>
        <v>0</v>
      </c>
      <c r="DN64" s="5">
        <f t="shared" si="17"/>
        <v>0</v>
      </c>
      <c r="DO64" s="5">
        <f t="shared" si="17"/>
        <v>0</v>
      </c>
      <c r="DP64" s="5">
        <f t="shared" si="17"/>
        <v>0</v>
      </c>
      <c r="DQ64" s="5">
        <f t="shared" si="17"/>
        <v>0</v>
      </c>
      <c r="DR64" s="5">
        <f t="shared" si="17"/>
        <v>0</v>
      </c>
      <c r="DS64" s="5">
        <f t="shared" si="17"/>
        <v>0</v>
      </c>
      <c r="DT64" s="5">
        <f t="shared" si="17"/>
        <v>0</v>
      </c>
      <c r="DU64" s="5">
        <f t="shared" si="17"/>
        <v>0</v>
      </c>
      <c r="DV64" s="5">
        <f t="shared" si="17"/>
        <v>0</v>
      </c>
      <c r="DW64" s="5">
        <f t="shared" si="17"/>
        <v>0</v>
      </c>
      <c r="DX64" s="5">
        <f t="shared" si="17"/>
        <v>0</v>
      </c>
      <c r="DY64" s="5">
        <f t="shared" si="17"/>
        <v>0</v>
      </c>
      <c r="DZ64" s="5">
        <f t="shared" si="17"/>
        <v>0</v>
      </c>
      <c r="EA64" s="5">
        <f t="shared" si="17"/>
        <v>0</v>
      </c>
      <c r="EB64" s="5">
        <f t="shared" si="17"/>
        <v>0</v>
      </c>
    </row>
    <row r="65" spans="1:132" outlineLevel="2">
      <c r="A65" s="2" t="s">
        <v>102</v>
      </c>
      <c r="B65" s="2">
        <v>1900</v>
      </c>
      <c r="C65" s="9" t="s">
        <v>124</v>
      </c>
      <c r="D65" s="9" t="s">
        <v>209</v>
      </c>
      <c r="E65" s="8">
        <v>0</v>
      </c>
      <c r="F65" s="8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8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1">
        <v>0</v>
      </c>
      <c r="Z65" s="5">
        <v>0</v>
      </c>
      <c r="AA65" s="5">
        <v>0</v>
      </c>
      <c r="AB65" s="1">
        <v>0</v>
      </c>
      <c r="AC65" s="25">
        <v>0</v>
      </c>
      <c r="AD65" s="8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8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8">
        <v>0</v>
      </c>
      <c r="BY65" s="8">
        <v>0</v>
      </c>
      <c r="BZ65" s="8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8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0</v>
      </c>
      <c r="DH65" s="5">
        <f t="shared" si="16"/>
        <v>0</v>
      </c>
      <c r="DI65" s="5">
        <f t="shared" si="17"/>
        <v>0</v>
      </c>
      <c r="DJ65" s="5">
        <f t="shared" si="17"/>
        <v>0</v>
      </c>
      <c r="DK65" s="5">
        <f t="shared" si="17"/>
        <v>0</v>
      </c>
      <c r="DL65" s="5">
        <f t="shared" si="17"/>
        <v>0</v>
      </c>
      <c r="DM65" s="5">
        <f t="shared" si="17"/>
        <v>0</v>
      </c>
      <c r="DN65" s="5">
        <f t="shared" si="17"/>
        <v>0</v>
      </c>
      <c r="DO65" s="5">
        <f t="shared" si="17"/>
        <v>0</v>
      </c>
      <c r="DP65" s="5">
        <f t="shared" si="17"/>
        <v>0</v>
      </c>
      <c r="DQ65" s="5">
        <f t="shared" si="17"/>
        <v>0</v>
      </c>
      <c r="DR65" s="5">
        <f t="shared" si="17"/>
        <v>0</v>
      </c>
      <c r="DS65" s="5">
        <f t="shared" si="17"/>
        <v>0</v>
      </c>
      <c r="DT65" s="5">
        <f t="shared" si="17"/>
        <v>0</v>
      </c>
      <c r="DU65" s="5">
        <f t="shared" si="17"/>
        <v>0</v>
      </c>
      <c r="DV65" s="5">
        <f t="shared" si="17"/>
        <v>0</v>
      </c>
      <c r="DW65" s="5">
        <f t="shared" si="17"/>
        <v>0</v>
      </c>
      <c r="DX65" s="5">
        <f t="shared" si="17"/>
        <v>0</v>
      </c>
      <c r="DY65" s="5">
        <f t="shared" si="17"/>
        <v>0</v>
      </c>
      <c r="DZ65" s="5">
        <f t="shared" si="17"/>
        <v>0</v>
      </c>
      <c r="EA65" s="5">
        <f t="shared" si="17"/>
        <v>0</v>
      </c>
      <c r="EB65" s="5">
        <f t="shared" si="17"/>
        <v>0</v>
      </c>
    </row>
    <row r="66" spans="1:132" outlineLevel="2">
      <c r="A66" s="2" t="s">
        <v>103</v>
      </c>
      <c r="B66" s="2">
        <v>1900</v>
      </c>
      <c r="C66" s="9" t="s">
        <v>124</v>
      </c>
      <c r="D66" s="9" t="s">
        <v>210</v>
      </c>
      <c r="E66" s="8">
        <v>33489.4</v>
      </c>
      <c r="F66" s="8">
        <v>27401.09</v>
      </c>
      <c r="G66" s="24">
        <v>27401.09</v>
      </c>
      <c r="H66" s="24">
        <v>27401.09</v>
      </c>
      <c r="I66" s="24">
        <v>27401.09</v>
      </c>
      <c r="J66" s="24">
        <v>27401.09</v>
      </c>
      <c r="K66" s="24">
        <v>27401.09</v>
      </c>
      <c r="L66" s="24">
        <v>27401.09</v>
      </c>
      <c r="M66" s="24">
        <v>27401.09</v>
      </c>
      <c r="N66" s="24">
        <v>27401.09</v>
      </c>
      <c r="O66" s="24">
        <v>27401.09</v>
      </c>
      <c r="P66" s="24">
        <v>27401.09</v>
      </c>
      <c r="Q66" s="24">
        <v>27401.09</v>
      </c>
      <c r="R66" s="8">
        <v>22194.079999999998</v>
      </c>
      <c r="S66" s="5">
        <v>22194.079999999998</v>
      </c>
      <c r="T66" s="5">
        <v>22194.079999999998</v>
      </c>
      <c r="U66" s="5">
        <v>22194.079999999998</v>
      </c>
      <c r="V66" s="5">
        <v>22194.079999999998</v>
      </c>
      <c r="W66" s="5">
        <v>22194.079999999998</v>
      </c>
      <c r="X66" s="5">
        <v>22194.079999999998</v>
      </c>
      <c r="Y66" s="1">
        <v>22194.079999999998</v>
      </c>
      <c r="Z66" s="5">
        <v>22194.079999999998</v>
      </c>
      <c r="AA66" s="5">
        <v>22194.079999999998</v>
      </c>
      <c r="AB66" s="1">
        <v>22194.079999999998</v>
      </c>
      <c r="AC66" s="25">
        <v>22194.079999999998</v>
      </c>
      <c r="AD66" s="8">
        <v>16987.07</v>
      </c>
      <c r="AE66" s="5">
        <v>16987.07</v>
      </c>
      <c r="AF66" s="5">
        <v>16987.07</v>
      </c>
      <c r="AG66" s="5">
        <v>16987.07</v>
      </c>
      <c r="AH66" s="5">
        <v>16987.07</v>
      </c>
      <c r="AI66" s="5">
        <v>16987.07</v>
      </c>
      <c r="AJ66" s="5">
        <v>16987.07</v>
      </c>
      <c r="AK66" s="5">
        <v>16987.07</v>
      </c>
      <c r="AL66" s="5">
        <v>16987.07</v>
      </c>
      <c r="AM66" s="5">
        <v>16987.07</v>
      </c>
      <c r="AN66" s="5">
        <v>16987.07</v>
      </c>
      <c r="AO66" s="5">
        <v>16987.07</v>
      </c>
      <c r="AP66" s="5">
        <v>11620.869999999999</v>
      </c>
      <c r="AQ66" s="5">
        <v>11620.869999999999</v>
      </c>
      <c r="AR66" s="5">
        <v>11620.869999999999</v>
      </c>
      <c r="AS66" s="5">
        <v>11620.869999999999</v>
      </c>
      <c r="AT66" s="5">
        <v>11620.869999999999</v>
      </c>
      <c r="AU66" s="5">
        <v>11620.869999999999</v>
      </c>
      <c r="AV66" s="5">
        <v>11620.869999999999</v>
      </c>
      <c r="AW66" s="5">
        <v>11620.869999999999</v>
      </c>
      <c r="AX66" s="5">
        <v>11620.869999999999</v>
      </c>
      <c r="AY66" s="5">
        <v>12879</v>
      </c>
      <c r="AZ66" s="5">
        <v>12879</v>
      </c>
      <c r="BA66" s="5">
        <v>12879</v>
      </c>
      <c r="BB66" s="5">
        <v>6484.59</v>
      </c>
      <c r="BC66" s="8">
        <v>6484.59</v>
      </c>
      <c r="BD66" s="5">
        <v>6484.59</v>
      </c>
      <c r="BE66" s="5">
        <v>6484.59</v>
      </c>
      <c r="BF66" s="5">
        <v>6484.59</v>
      </c>
      <c r="BG66" s="5">
        <v>6484.59</v>
      </c>
      <c r="BH66" s="5">
        <v>6484.59</v>
      </c>
      <c r="BI66" s="5">
        <v>6484.59</v>
      </c>
      <c r="BJ66" s="5">
        <v>6484.59</v>
      </c>
      <c r="BK66" s="5">
        <v>6484.59</v>
      </c>
      <c r="BL66" s="5">
        <v>6484.59</v>
      </c>
      <c r="BM66" s="5">
        <v>6484.59</v>
      </c>
      <c r="BN66" s="5">
        <v>4168.665</v>
      </c>
      <c r="BO66" s="5">
        <v>4168.665</v>
      </c>
      <c r="BP66" s="5">
        <v>4168.665</v>
      </c>
      <c r="BQ66" s="5">
        <v>4168.665</v>
      </c>
      <c r="BR66" s="5">
        <v>4168.665</v>
      </c>
      <c r="BS66" s="5">
        <v>4168.665</v>
      </c>
      <c r="BT66" s="5">
        <v>4168.665</v>
      </c>
      <c r="BU66" s="5">
        <v>4168.665</v>
      </c>
      <c r="BV66" s="5">
        <v>4168.665</v>
      </c>
      <c r="BW66" s="5">
        <v>4168.665</v>
      </c>
      <c r="BX66" s="8">
        <v>4168.665</v>
      </c>
      <c r="BY66" s="8">
        <v>4168.665</v>
      </c>
      <c r="BZ66" s="8">
        <v>6484.59</v>
      </c>
      <c r="CA66" s="5">
        <v>6484.59</v>
      </c>
      <c r="CB66" s="5">
        <v>6484.59</v>
      </c>
      <c r="CC66" s="5">
        <v>6484.59</v>
      </c>
      <c r="CD66" s="5">
        <v>6484.59</v>
      </c>
      <c r="CE66" s="5">
        <v>6484.59</v>
      </c>
      <c r="CF66" s="5">
        <v>6484.59</v>
      </c>
      <c r="CG66" s="5">
        <v>6484.59</v>
      </c>
      <c r="CH66" s="5">
        <v>6484.59</v>
      </c>
      <c r="CI66" s="5">
        <v>6484.59</v>
      </c>
      <c r="CJ66" s="5">
        <v>6484.59</v>
      </c>
      <c r="CK66" s="5">
        <v>6484.59</v>
      </c>
      <c r="CL66" s="8">
        <v>6484</v>
      </c>
      <c r="CM66" s="5">
        <v>6484</v>
      </c>
      <c r="CN66" s="5">
        <v>6484</v>
      </c>
      <c r="CO66" s="5">
        <v>6484</v>
      </c>
      <c r="CP66" s="5">
        <v>6484</v>
      </c>
      <c r="CQ66" s="5">
        <v>6484</v>
      </c>
      <c r="CR66" s="5">
        <v>6484</v>
      </c>
      <c r="CS66" s="5">
        <v>6484</v>
      </c>
      <c r="CT66" s="5">
        <v>6484</v>
      </c>
      <c r="CU66" s="5">
        <v>6484</v>
      </c>
      <c r="CV66" s="5">
        <v>6484</v>
      </c>
      <c r="CW66" s="5">
        <v>6484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5">
        <f t="shared" si="16"/>
        <v>0</v>
      </c>
      <c r="DI66" s="5">
        <f t="shared" si="17"/>
        <v>0</v>
      </c>
      <c r="DJ66" s="5">
        <f t="shared" si="17"/>
        <v>0</v>
      </c>
      <c r="DK66" s="5">
        <f t="shared" si="17"/>
        <v>0</v>
      </c>
      <c r="DL66" s="5">
        <f t="shared" si="17"/>
        <v>0</v>
      </c>
      <c r="DM66" s="5">
        <f t="shared" si="17"/>
        <v>0</v>
      </c>
      <c r="DN66" s="5">
        <f t="shared" si="17"/>
        <v>0</v>
      </c>
      <c r="DO66" s="5">
        <f t="shared" si="17"/>
        <v>0</v>
      </c>
      <c r="DP66" s="5">
        <f t="shared" si="17"/>
        <v>0</v>
      </c>
      <c r="DQ66" s="5">
        <f t="shared" si="17"/>
        <v>0</v>
      </c>
      <c r="DR66" s="5">
        <f t="shared" si="17"/>
        <v>0</v>
      </c>
      <c r="DS66" s="5">
        <f t="shared" si="17"/>
        <v>0</v>
      </c>
      <c r="DT66" s="5">
        <f t="shared" si="17"/>
        <v>0</v>
      </c>
      <c r="DU66" s="5">
        <f t="shared" si="17"/>
        <v>0</v>
      </c>
      <c r="DV66" s="5">
        <f t="shared" si="17"/>
        <v>0</v>
      </c>
      <c r="DW66" s="5">
        <f t="shared" si="17"/>
        <v>0</v>
      </c>
      <c r="DX66" s="5">
        <f t="shared" si="17"/>
        <v>0</v>
      </c>
      <c r="DY66" s="5">
        <f t="shared" si="17"/>
        <v>0</v>
      </c>
      <c r="DZ66" s="5">
        <f t="shared" si="17"/>
        <v>0</v>
      </c>
      <c r="EA66" s="5">
        <f t="shared" si="17"/>
        <v>0</v>
      </c>
      <c r="EB66" s="5">
        <f t="shared" si="17"/>
        <v>0</v>
      </c>
    </row>
    <row r="67" spans="1:132" outlineLevel="2">
      <c r="A67" s="2" t="s">
        <v>104</v>
      </c>
      <c r="B67" s="2">
        <v>1900</v>
      </c>
      <c r="C67" s="9" t="s">
        <v>124</v>
      </c>
      <c r="D67" s="9" t="s">
        <v>211</v>
      </c>
      <c r="E67" s="8">
        <v>115067.8</v>
      </c>
      <c r="F67" s="8">
        <v>60756.59</v>
      </c>
      <c r="G67" s="24">
        <v>60756.59</v>
      </c>
      <c r="H67" s="24">
        <v>60756.59</v>
      </c>
      <c r="I67" s="24">
        <v>60756.59</v>
      </c>
      <c r="J67" s="24">
        <v>60756.59</v>
      </c>
      <c r="K67" s="24">
        <v>60756.59</v>
      </c>
      <c r="L67" s="24">
        <v>60756.59</v>
      </c>
      <c r="M67" s="24">
        <v>60756.59</v>
      </c>
      <c r="N67" s="24">
        <v>60756.59</v>
      </c>
      <c r="O67" s="24">
        <v>60756.59</v>
      </c>
      <c r="P67" s="24">
        <v>60756.59</v>
      </c>
      <c r="Q67" s="24">
        <v>60756.59</v>
      </c>
      <c r="R67" s="8">
        <v>25544.43</v>
      </c>
      <c r="S67" s="5">
        <v>25544.43</v>
      </c>
      <c r="T67" s="5">
        <v>25544.43</v>
      </c>
      <c r="U67" s="5">
        <v>25544.43</v>
      </c>
      <c r="V67" s="5">
        <v>25544.43</v>
      </c>
      <c r="W67" s="5">
        <v>25544.43</v>
      </c>
      <c r="X67" s="5">
        <v>25544.43</v>
      </c>
      <c r="Y67" s="1">
        <v>25544.43</v>
      </c>
      <c r="Z67" s="5">
        <v>25544.43</v>
      </c>
      <c r="AA67" s="5">
        <v>25544.43</v>
      </c>
      <c r="AB67" s="1">
        <v>25544.43</v>
      </c>
      <c r="AC67" s="25">
        <v>25544.43</v>
      </c>
      <c r="AD67" s="8">
        <v>6678.13</v>
      </c>
      <c r="AE67" s="5">
        <v>6678.13</v>
      </c>
      <c r="AF67" s="5">
        <v>6678.13</v>
      </c>
      <c r="AG67" s="5">
        <v>6678.13</v>
      </c>
      <c r="AH67" s="5">
        <v>6678.13</v>
      </c>
      <c r="AI67" s="5">
        <v>6678.13</v>
      </c>
      <c r="AJ67" s="5">
        <v>6678.13</v>
      </c>
      <c r="AK67" s="5">
        <v>6678.13</v>
      </c>
      <c r="AL67" s="5">
        <v>6678.13</v>
      </c>
      <c r="AM67" s="5">
        <v>6678.13</v>
      </c>
      <c r="AN67" s="5">
        <v>6678.13</v>
      </c>
      <c r="AO67" s="5">
        <v>6678.13</v>
      </c>
      <c r="AP67" s="5">
        <v>2124.2999999999997</v>
      </c>
      <c r="AQ67" s="5">
        <v>2124.2999999999997</v>
      </c>
      <c r="AR67" s="5">
        <v>2124.2999999999997</v>
      </c>
      <c r="AS67" s="5">
        <v>2124.2999999999997</v>
      </c>
      <c r="AT67" s="5">
        <v>2124.2999999999997</v>
      </c>
      <c r="AU67" s="5">
        <v>2124.2999999999997</v>
      </c>
      <c r="AV67" s="5">
        <v>2124.2999999999997</v>
      </c>
      <c r="AW67" s="5">
        <v>2124.2999999999997</v>
      </c>
      <c r="AX67" s="5">
        <v>2124.2999999999997</v>
      </c>
      <c r="AY67" s="5">
        <v>866</v>
      </c>
      <c r="AZ67" s="5">
        <v>866</v>
      </c>
      <c r="BA67" s="5">
        <v>866</v>
      </c>
      <c r="BB67" s="5">
        <v>0</v>
      </c>
      <c r="BC67" s="8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8">
        <v>0</v>
      </c>
      <c r="BY67" s="8">
        <v>0</v>
      </c>
      <c r="BZ67" s="8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8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5">
        <f t="shared" si="16"/>
        <v>0</v>
      </c>
      <c r="DI67" s="5">
        <f t="shared" si="17"/>
        <v>0</v>
      </c>
      <c r="DJ67" s="5">
        <f t="shared" si="17"/>
        <v>0</v>
      </c>
      <c r="DK67" s="5">
        <f t="shared" si="17"/>
        <v>0</v>
      </c>
      <c r="DL67" s="5">
        <f t="shared" si="17"/>
        <v>0</v>
      </c>
      <c r="DM67" s="5">
        <f t="shared" si="17"/>
        <v>0</v>
      </c>
      <c r="DN67" s="5">
        <f t="shared" si="17"/>
        <v>0</v>
      </c>
      <c r="DO67" s="5">
        <f t="shared" si="17"/>
        <v>0</v>
      </c>
      <c r="DP67" s="5">
        <f t="shared" si="17"/>
        <v>0</v>
      </c>
      <c r="DQ67" s="5">
        <f t="shared" si="17"/>
        <v>0</v>
      </c>
      <c r="DR67" s="5">
        <f t="shared" si="17"/>
        <v>0</v>
      </c>
      <c r="DS67" s="5">
        <f t="shared" si="17"/>
        <v>0</v>
      </c>
      <c r="DT67" s="5">
        <f t="shared" si="17"/>
        <v>0</v>
      </c>
      <c r="DU67" s="5">
        <f t="shared" si="17"/>
        <v>0</v>
      </c>
      <c r="DV67" s="5">
        <f t="shared" si="17"/>
        <v>0</v>
      </c>
      <c r="DW67" s="5">
        <f t="shared" si="17"/>
        <v>0</v>
      </c>
      <c r="DX67" s="5">
        <f t="shared" si="17"/>
        <v>0</v>
      </c>
      <c r="DY67" s="5">
        <f t="shared" si="17"/>
        <v>0</v>
      </c>
      <c r="DZ67" s="5">
        <f t="shared" si="17"/>
        <v>0</v>
      </c>
      <c r="EA67" s="5">
        <f t="shared" si="17"/>
        <v>0</v>
      </c>
      <c r="EB67" s="5">
        <f t="shared" si="17"/>
        <v>0</v>
      </c>
    </row>
    <row r="68" spans="1:132" outlineLevel="2">
      <c r="A68" s="2" t="s">
        <v>105</v>
      </c>
      <c r="B68" s="2">
        <v>1900</v>
      </c>
      <c r="C68" s="9" t="s">
        <v>124</v>
      </c>
      <c r="D68" s="9" t="s">
        <v>212</v>
      </c>
      <c r="E68" s="8">
        <v>0</v>
      </c>
      <c r="F68" s="8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8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1">
        <v>0</v>
      </c>
      <c r="Z68" s="5">
        <v>0</v>
      </c>
      <c r="AA68" s="5">
        <v>0</v>
      </c>
      <c r="AB68" s="1">
        <v>0</v>
      </c>
      <c r="AC68" s="25">
        <v>0</v>
      </c>
      <c r="AD68" s="8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8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8">
        <v>0</v>
      </c>
      <c r="BY68" s="8">
        <v>0</v>
      </c>
      <c r="BZ68" s="8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8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5">
        <f t="shared" si="16"/>
        <v>0</v>
      </c>
      <c r="DI68" s="5">
        <f t="shared" si="17"/>
        <v>0</v>
      </c>
      <c r="DJ68" s="5">
        <f t="shared" si="17"/>
        <v>0</v>
      </c>
      <c r="DK68" s="5">
        <f t="shared" si="17"/>
        <v>0</v>
      </c>
      <c r="DL68" s="5">
        <f t="shared" si="17"/>
        <v>0</v>
      </c>
      <c r="DM68" s="5">
        <f t="shared" si="17"/>
        <v>0</v>
      </c>
      <c r="DN68" s="5">
        <f t="shared" si="17"/>
        <v>0</v>
      </c>
      <c r="DO68" s="5">
        <f t="shared" si="17"/>
        <v>0</v>
      </c>
      <c r="DP68" s="5">
        <f t="shared" si="17"/>
        <v>0</v>
      </c>
      <c r="DQ68" s="5">
        <f t="shared" si="17"/>
        <v>0</v>
      </c>
      <c r="DR68" s="5">
        <f t="shared" si="17"/>
        <v>0</v>
      </c>
      <c r="DS68" s="5">
        <f t="shared" si="17"/>
        <v>0</v>
      </c>
      <c r="DT68" s="5">
        <f t="shared" si="17"/>
        <v>0</v>
      </c>
      <c r="DU68" s="5">
        <f t="shared" si="17"/>
        <v>0</v>
      </c>
      <c r="DV68" s="5">
        <f t="shared" si="17"/>
        <v>0</v>
      </c>
      <c r="DW68" s="5">
        <f t="shared" si="17"/>
        <v>0</v>
      </c>
      <c r="DX68" s="5">
        <f t="shared" si="17"/>
        <v>0</v>
      </c>
      <c r="DY68" s="5">
        <f t="shared" si="17"/>
        <v>0</v>
      </c>
      <c r="DZ68" s="5">
        <f t="shared" si="17"/>
        <v>0</v>
      </c>
      <c r="EA68" s="5">
        <f t="shared" si="17"/>
        <v>0</v>
      </c>
      <c r="EB68" s="5">
        <f t="shared" si="17"/>
        <v>0</v>
      </c>
    </row>
    <row r="69" spans="1:132" outlineLevel="2">
      <c r="A69" s="2" t="s">
        <v>106</v>
      </c>
      <c r="B69" s="2">
        <v>1900</v>
      </c>
      <c r="C69" s="9" t="s">
        <v>124</v>
      </c>
      <c r="D69" s="9" t="s">
        <v>213</v>
      </c>
      <c r="E69" s="8">
        <v>0</v>
      </c>
      <c r="F69" s="8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8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1">
        <v>0</v>
      </c>
      <c r="Z69" s="5">
        <v>0</v>
      </c>
      <c r="AA69" s="5">
        <v>0</v>
      </c>
      <c r="AB69" s="1">
        <v>0</v>
      </c>
      <c r="AC69" s="25">
        <v>0</v>
      </c>
      <c r="AD69" s="8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8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8">
        <v>0</v>
      </c>
      <c r="BY69" s="8">
        <v>0</v>
      </c>
      <c r="BZ69" s="8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8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5">
        <f t="shared" si="16"/>
        <v>0</v>
      </c>
      <c r="DI69" s="5">
        <f t="shared" si="17"/>
        <v>0</v>
      </c>
      <c r="DJ69" s="5">
        <f t="shared" si="17"/>
        <v>0</v>
      </c>
      <c r="DK69" s="5">
        <f t="shared" si="17"/>
        <v>0</v>
      </c>
      <c r="DL69" s="5">
        <f t="shared" si="17"/>
        <v>0</v>
      </c>
      <c r="DM69" s="5">
        <f t="shared" si="17"/>
        <v>0</v>
      </c>
      <c r="DN69" s="5">
        <f t="shared" si="17"/>
        <v>0</v>
      </c>
      <c r="DO69" s="5">
        <f t="shared" si="17"/>
        <v>0</v>
      </c>
      <c r="DP69" s="5">
        <f t="shared" si="17"/>
        <v>0</v>
      </c>
      <c r="DQ69" s="5">
        <f t="shared" si="17"/>
        <v>0</v>
      </c>
      <c r="DR69" s="5">
        <f t="shared" si="17"/>
        <v>0</v>
      </c>
      <c r="DS69" s="5">
        <f t="shared" si="17"/>
        <v>0</v>
      </c>
      <c r="DT69" s="5">
        <f t="shared" si="17"/>
        <v>0</v>
      </c>
      <c r="DU69" s="5">
        <f t="shared" si="17"/>
        <v>0</v>
      </c>
      <c r="DV69" s="5">
        <f t="shared" si="17"/>
        <v>0</v>
      </c>
      <c r="DW69" s="5">
        <f t="shared" si="17"/>
        <v>0</v>
      </c>
      <c r="DX69" s="5">
        <f t="shared" si="17"/>
        <v>0</v>
      </c>
      <c r="DY69" s="5">
        <f t="shared" si="17"/>
        <v>0</v>
      </c>
      <c r="DZ69" s="5">
        <f t="shared" si="17"/>
        <v>0</v>
      </c>
      <c r="EA69" s="5">
        <f t="shared" si="17"/>
        <v>0</v>
      </c>
      <c r="EB69" s="5">
        <f t="shared" si="17"/>
        <v>0</v>
      </c>
    </row>
    <row r="70" spans="1:132" outlineLevel="2">
      <c r="A70" s="2" t="s">
        <v>65</v>
      </c>
      <c r="B70" s="2">
        <v>1900</v>
      </c>
      <c r="C70" s="9" t="s">
        <v>124</v>
      </c>
      <c r="D70" s="9" t="s">
        <v>176</v>
      </c>
      <c r="E70" s="8">
        <v>0</v>
      </c>
      <c r="F70" s="8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8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1">
        <v>0</v>
      </c>
      <c r="Z70" s="5">
        <v>0</v>
      </c>
      <c r="AA70" s="5">
        <v>0</v>
      </c>
      <c r="AB70" s="1">
        <v>0</v>
      </c>
      <c r="AC70" s="25">
        <v>0</v>
      </c>
      <c r="AD70" s="8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8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8">
        <v>0</v>
      </c>
      <c r="BY70" s="8">
        <v>0</v>
      </c>
      <c r="BZ70" s="8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8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0</v>
      </c>
      <c r="DG70" s="8">
        <v>0</v>
      </c>
      <c r="DH70" s="5">
        <f t="shared" si="16"/>
        <v>0</v>
      </c>
      <c r="DI70" s="5">
        <f t="shared" si="17"/>
        <v>0</v>
      </c>
      <c r="DJ70" s="5">
        <f t="shared" si="17"/>
        <v>0</v>
      </c>
      <c r="DK70" s="5">
        <f t="shared" si="17"/>
        <v>0</v>
      </c>
      <c r="DL70" s="5">
        <f t="shared" si="17"/>
        <v>0</v>
      </c>
      <c r="DM70" s="5">
        <f t="shared" si="17"/>
        <v>0</v>
      </c>
      <c r="DN70" s="5">
        <f t="shared" si="17"/>
        <v>0</v>
      </c>
      <c r="DO70" s="5">
        <f t="shared" si="17"/>
        <v>0</v>
      </c>
      <c r="DP70" s="5">
        <f t="shared" si="17"/>
        <v>0</v>
      </c>
      <c r="DQ70" s="5">
        <f t="shared" si="17"/>
        <v>0</v>
      </c>
      <c r="DR70" s="5">
        <f t="shared" si="17"/>
        <v>0</v>
      </c>
      <c r="DS70" s="5">
        <f t="shared" si="17"/>
        <v>0</v>
      </c>
      <c r="DT70" s="5">
        <f t="shared" si="17"/>
        <v>0</v>
      </c>
      <c r="DU70" s="5">
        <f t="shared" si="17"/>
        <v>0</v>
      </c>
      <c r="DV70" s="5">
        <f t="shared" si="17"/>
        <v>0</v>
      </c>
      <c r="DW70" s="5">
        <f t="shared" si="17"/>
        <v>0</v>
      </c>
      <c r="DX70" s="5">
        <f t="shared" si="17"/>
        <v>0</v>
      </c>
      <c r="DY70" s="5">
        <f t="shared" si="17"/>
        <v>0</v>
      </c>
      <c r="DZ70" s="5">
        <f t="shared" si="17"/>
        <v>0</v>
      </c>
      <c r="EA70" s="5">
        <f t="shared" si="17"/>
        <v>0</v>
      </c>
      <c r="EB70" s="5">
        <f t="shared" si="17"/>
        <v>0</v>
      </c>
    </row>
    <row r="71" spans="1:132" outlineLevel="2">
      <c r="A71" s="2" t="s">
        <v>66</v>
      </c>
      <c r="B71" s="2">
        <v>1900</v>
      </c>
      <c r="C71" s="9" t="s">
        <v>124</v>
      </c>
      <c r="D71" s="9" t="s">
        <v>177</v>
      </c>
      <c r="E71" s="8">
        <v>376931.5</v>
      </c>
      <c r="F71" s="8">
        <v>1330992.1200000001</v>
      </c>
      <c r="G71" s="24">
        <v>1330992.1200000001</v>
      </c>
      <c r="H71" s="24">
        <v>1330992.1200000001</v>
      </c>
      <c r="I71" s="24">
        <v>1330992.1200000001</v>
      </c>
      <c r="J71" s="24">
        <v>1330992.1200000001</v>
      </c>
      <c r="K71" s="24">
        <v>1330992.1200000001</v>
      </c>
      <c r="L71" s="24">
        <v>1330992.1200000001</v>
      </c>
      <c r="M71" s="24">
        <v>1330992.1200000001</v>
      </c>
      <c r="N71" s="24">
        <v>1330992.1200000001</v>
      </c>
      <c r="O71" s="24">
        <v>-1060768.54</v>
      </c>
      <c r="P71" s="24">
        <v>-1060768.54</v>
      </c>
      <c r="Q71" s="24">
        <v>-1060768.54</v>
      </c>
      <c r="R71" s="8">
        <v>-595628.96</v>
      </c>
      <c r="S71" s="5">
        <v>-595628.96</v>
      </c>
      <c r="T71" s="5">
        <v>-595628.96</v>
      </c>
      <c r="U71" s="5">
        <v>-595628.96</v>
      </c>
      <c r="V71" s="5">
        <v>-595628.96</v>
      </c>
      <c r="W71" s="5">
        <v>-595628.96</v>
      </c>
      <c r="X71" s="5">
        <v>-595628.96</v>
      </c>
      <c r="Y71" s="1">
        <v>-595628.96</v>
      </c>
      <c r="Z71" s="5">
        <v>-595628.96</v>
      </c>
      <c r="AA71" s="5">
        <v>-595628.96</v>
      </c>
      <c r="AB71" s="1">
        <v>-595628.96</v>
      </c>
      <c r="AC71" s="25">
        <v>-595628.96</v>
      </c>
      <c r="AD71" s="8">
        <v>969977.2</v>
      </c>
      <c r="AE71" s="5">
        <v>969977.2</v>
      </c>
      <c r="AF71" s="5">
        <v>969977.2</v>
      </c>
      <c r="AG71" s="5">
        <v>969977.2</v>
      </c>
      <c r="AH71" s="5">
        <v>969977.2</v>
      </c>
      <c r="AI71" s="5">
        <v>969977.2</v>
      </c>
      <c r="AJ71" s="5">
        <v>969977.2</v>
      </c>
      <c r="AK71" s="5">
        <v>969977.2</v>
      </c>
      <c r="AL71" s="5">
        <v>969977.2</v>
      </c>
      <c r="AM71" s="5">
        <v>969977.2</v>
      </c>
      <c r="AN71" s="5">
        <v>969977.2</v>
      </c>
      <c r="AO71" s="5">
        <v>969977.2</v>
      </c>
      <c r="AP71" s="5">
        <v>1356302.04</v>
      </c>
      <c r="AQ71" s="5">
        <v>1356302.04</v>
      </c>
      <c r="AR71" s="5">
        <v>1356302.04</v>
      </c>
      <c r="AS71" s="5">
        <v>1356302.04</v>
      </c>
      <c r="AT71" s="5">
        <v>1356302.04</v>
      </c>
      <c r="AU71" s="5">
        <v>1356302.04</v>
      </c>
      <c r="AV71" s="5">
        <v>1356302.04</v>
      </c>
      <c r="AW71" s="5">
        <v>1356302.04</v>
      </c>
      <c r="AX71" s="5">
        <v>1356302.04</v>
      </c>
      <c r="AY71" s="5">
        <v>1301169.155</v>
      </c>
      <c r="AZ71" s="5">
        <v>1301169.155</v>
      </c>
      <c r="BA71" s="5">
        <v>1301169.155</v>
      </c>
      <c r="BB71" s="5">
        <v>1343426.3</v>
      </c>
      <c r="BC71" s="8">
        <v>1343426.3</v>
      </c>
      <c r="BD71" s="5">
        <v>1343426.3</v>
      </c>
      <c r="BE71" s="5">
        <v>1343426.3</v>
      </c>
      <c r="BF71" s="5">
        <v>1343426.3</v>
      </c>
      <c r="BG71" s="5">
        <v>1343426.3</v>
      </c>
      <c r="BH71" s="5">
        <v>1343426.3</v>
      </c>
      <c r="BI71" s="5">
        <v>1343426.3</v>
      </c>
      <c r="BJ71" s="5">
        <v>1343426.3</v>
      </c>
      <c r="BK71" s="5">
        <v>1310453.2949999999</v>
      </c>
      <c r="BL71" s="5">
        <v>1310453.2949999999</v>
      </c>
      <c r="BM71" s="5">
        <v>1310453.2949999999</v>
      </c>
      <c r="BN71" s="5">
        <v>1716847.2149999999</v>
      </c>
      <c r="BO71" s="5">
        <v>1716847.2149999999</v>
      </c>
      <c r="BP71" s="5">
        <v>1716847.2149999999</v>
      </c>
      <c r="BQ71" s="5">
        <v>1716847.2149999999</v>
      </c>
      <c r="BR71" s="5">
        <v>1716847.2149999999</v>
      </c>
      <c r="BS71" s="5">
        <v>1716847.2149999999</v>
      </c>
      <c r="BT71" s="5">
        <v>1716847.2149999999</v>
      </c>
      <c r="BU71" s="5">
        <v>1716847.2149999999</v>
      </c>
      <c r="BV71" s="5">
        <v>1716847.2149999999</v>
      </c>
      <c r="BW71" s="5">
        <v>1716847.2149999999</v>
      </c>
      <c r="BX71" s="8">
        <v>1716847.2149999999</v>
      </c>
      <c r="BY71" s="8">
        <v>1716847.2149999999</v>
      </c>
      <c r="BZ71" s="8">
        <v>1218029.4550000001</v>
      </c>
      <c r="CA71" s="5">
        <v>1218029.4550000001</v>
      </c>
      <c r="CB71" s="5">
        <v>1218029.4550000001</v>
      </c>
      <c r="CC71" s="5">
        <v>1218029.4550000001</v>
      </c>
      <c r="CD71" s="5">
        <v>1218029.4550000001</v>
      </c>
      <c r="CE71" s="5">
        <v>1218029.4550000001</v>
      </c>
      <c r="CF71" s="5">
        <v>1218029.4550000001</v>
      </c>
      <c r="CG71" s="5">
        <v>1218029.4550000001</v>
      </c>
      <c r="CH71" s="5">
        <v>1218029.4550000001</v>
      </c>
      <c r="CI71" s="5">
        <v>1218029.4550000001</v>
      </c>
      <c r="CJ71" s="5">
        <v>1218029.4550000001</v>
      </c>
      <c r="CK71" s="5">
        <v>1218029.4550000001</v>
      </c>
      <c r="CL71" s="8">
        <v>1965492</v>
      </c>
      <c r="CM71" s="5">
        <v>1965492</v>
      </c>
      <c r="CN71" s="5">
        <v>1965492</v>
      </c>
      <c r="CO71" s="5">
        <v>1965492</v>
      </c>
      <c r="CP71" s="5">
        <v>1965492</v>
      </c>
      <c r="CQ71" s="5">
        <v>1965492</v>
      </c>
      <c r="CR71" s="5">
        <v>1965492</v>
      </c>
      <c r="CS71" s="5">
        <v>1965492</v>
      </c>
      <c r="CT71" s="5">
        <v>1965492</v>
      </c>
      <c r="CU71" s="5">
        <v>1965492</v>
      </c>
      <c r="CV71" s="5">
        <v>1965492</v>
      </c>
      <c r="CW71" s="5">
        <v>1965492</v>
      </c>
      <c r="CX71" s="8">
        <v>1452991</v>
      </c>
      <c r="CY71" s="8">
        <v>1452991</v>
      </c>
      <c r="CZ71" s="8">
        <v>1452991</v>
      </c>
      <c r="DA71" s="8">
        <v>908423</v>
      </c>
      <c r="DB71" s="8">
        <v>908423</v>
      </c>
      <c r="DC71" s="8">
        <v>908423</v>
      </c>
      <c r="DD71" s="8">
        <v>908423</v>
      </c>
      <c r="DE71" s="8">
        <v>908423</v>
      </c>
      <c r="DF71" s="8">
        <v>908423</v>
      </c>
      <c r="DG71" s="8">
        <v>908423</v>
      </c>
      <c r="DH71" s="5">
        <f t="shared" si="16"/>
        <v>908423</v>
      </c>
      <c r="DI71" s="5">
        <f t="shared" si="17"/>
        <v>908423</v>
      </c>
      <c r="DJ71" s="5">
        <f t="shared" si="17"/>
        <v>908423</v>
      </c>
      <c r="DK71" s="5">
        <f t="shared" si="17"/>
        <v>908423</v>
      </c>
      <c r="DL71" s="5">
        <f t="shared" si="17"/>
        <v>908423</v>
      </c>
      <c r="DM71" s="5">
        <f t="shared" si="17"/>
        <v>908423</v>
      </c>
      <c r="DN71" s="5">
        <f t="shared" ref="DI71:EB83" si="18">DM71</f>
        <v>908423</v>
      </c>
      <c r="DO71" s="5">
        <f t="shared" si="18"/>
        <v>908423</v>
      </c>
      <c r="DP71" s="5">
        <f t="shared" si="18"/>
        <v>908423</v>
      </c>
      <c r="DQ71" s="5">
        <f t="shared" si="18"/>
        <v>908423</v>
      </c>
      <c r="DR71" s="5">
        <f t="shared" si="18"/>
        <v>908423</v>
      </c>
      <c r="DS71" s="5">
        <f t="shared" si="18"/>
        <v>908423</v>
      </c>
      <c r="DT71" s="5">
        <f t="shared" si="18"/>
        <v>908423</v>
      </c>
      <c r="DU71" s="5">
        <f t="shared" si="18"/>
        <v>908423</v>
      </c>
      <c r="DV71" s="5">
        <f t="shared" si="18"/>
        <v>908423</v>
      </c>
      <c r="DW71" s="5">
        <f t="shared" si="18"/>
        <v>908423</v>
      </c>
      <c r="DX71" s="5">
        <f t="shared" si="18"/>
        <v>908423</v>
      </c>
      <c r="DY71" s="5">
        <f t="shared" si="18"/>
        <v>908423</v>
      </c>
      <c r="DZ71" s="5">
        <f t="shared" si="18"/>
        <v>908423</v>
      </c>
      <c r="EA71" s="5">
        <f t="shared" si="18"/>
        <v>908423</v>
      </c>
      <c r="EB71" s="5">
        <f t="shared" si="18"/>
        <v>908423</v>
      </c>
    </row>
    <row r="72" spans="1:132" outlineLevel="2">
      <c r="A72" s="2" t="s">
        <v>67</v>
      </c>
      <c r="B72" s="2">
        <v>1900</v>
      </c>
      <c r="C72" s="9" t="s">
        <v>124</v>
      </c>
      <c r="D72" s="9" t="s">
        <v>178</v>
      </c>
      <c r="E72" s="8">
        <v>1954561.92</v>
      </c>
      <c r="F72" s="8">
        <v>1903126.08</v>
      </c>
      <c r="G72" s="24">
        <v>1903126.08</v>
      </c>
      <c r="H72" s="24">
        <v>1903126.08</v>
      </c>
      <c r="I72" s="24">
        <v>1903126.08</v>
      </c>
      <c r="J72" s="24">
        <v>1903126.08</v>
      </c>
      <c r="K72" s="24">
        <v>1903126.08</v>
      </c>
      <c r="L72" s="24">
        <v>1903126.08</v>
      </c>
      <c r="M72" s="24">
        <v>1903126.08</v>
      </c>
      <c r="N72" s="24">
        <v>1903126.08</v>
      </c>
      <c r="O72" s="24">
        <v>1903126.08</v>
      </c>
      <c r="P72" s="24">
        <v>1903126.08</v>
      </c>
      <c r="Q72" s="24">
        <v>1903126.08</v>
      </c>
      <c r="R72" s="8">
        <v>1903126.08</v>
      </c>
      <c r="S72" s="5">
        <v>1903126.08</v>
      </c>
      <c r="T72" s="5">
        <v>1903126.08</v>
      </c>
      <c r="U72" s="5">
        <v>1903126.08</v>
      </c>
      <c r="V72" s="5">
        <v>1903126.08</v>
      </c>
      <c r="W72" s="5">
        <v>1903126.08</v>
      </c>
      <c r="X72" s="5">
        <v>1903126.08</v>
      </c>
      <c r="Y72" s="1">
        <v>1903126.08</v>
      </c>
      <c r="Z72" s="5">
        <v>1903126.08</v>
      </c>
      <c r="AA72" s="5">
        <v>1903126.08</v>
      </c>
      <c r="AB72" s="1">
        <v>1903126.08</v>
      </c>
      <c r="AC72" s="25">
        <v>1903126.08</v>
      </c>
      <c r="AD72" s="8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8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8">
        <v>0</v>
      </c>
      <c r="BY72" s="8">
        <v>0</v>
      </c>
      <c r="BZ72" s="8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8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5">
        <f t="shared" si="16"/>
        <v>0</v>
      </c>
      <c r="DI72" s="5">
        <f t="shared" si="18"/>
        <v>0</v>
      </c>
      <c r="DJ72" s="5">
        <f t="shared" si="18"/>
        <v>0</v>
      </c>
      <c r="DK72" s="5">
        <f t="shared" si="18"/>
        <v>0</v>
      </c>
      <c r="DL72" s="5">
        <f t="shared" si="18"/>
        <v>0</v>
      </c>
      <c r="DM72" s="5">
        <f t="shared" si="18"/>
        <v>0</v>
      </c>
      <c r="DN72" s="5">
        <f t="shared" si="18"/>
        <v>0</v>
      </c>
      <c r="DO72" s="5">
        <f t="shared" si="18"/>
        <v>0</v>
      </c>
      <c r="DP72" s="5">
        <f t="shared" si="18"/>
        <v>0</v>
      </c>
      <c r="DQ72" s="5">
        <f t="shared" si="18"/>
        <v>0</v>
      </c>
      <c r="DR72" s="5">
        <f t="shared" si="18"/>
        <v>0</v>
      </c>
      <c r="DS72" s="5">
        <f t="shared" si="18"/>
        <v>0</v>
      </c>
      <c r="DT72" s="5">
        <f t="shared" si="18"/>
        <v>0</v>
      </c>
      <c r="DU72" s="5">
        <f t="shared" si="18"/>
        <v>0</v>
      </c>
      <c r="DV72" s="5">
        <f t="shared" si="18"/>
        <v>0</v>
      </c>
      <c r="DW72" s="5">
        <f t="shared" si="18"/>
        <v>0</v>
      </c>
      <c r="DX72" s="5">
        <f t="shared" si="18"/>
        <v>0</v>
      </c>
      <c r="DY72" s="5">
        <f t="shared" si="18"/>
        <v>0</v>
      </c>
      <c r="DZ72" s="5">
        <f t="shared" si="18"/>
        <v>0</v>
      </c>
      <c r="EA72" s="5">
        <f t="shared" si="18"/>
        <v>0</v>
      </c>
      <c r="EB72" s="5">
        <f t="shared" si="18"/>
        <v>0</v>
      </c>
    </row>
    <row r="73" spans="1:132" outlineLevel="2">
      <c r="A73" s="2" t="s">
        <v>68</v>
      </c>
      <c r="B73" s="2">
        <v>1900</v>
      </c>
      <c r="C73" s="9" t="s">
        <v>124</v>
      </c>
      <c r="D73" s="9" t="s">
        <v>179</v>
      </c>
      <c r="E73" s="8">
        <v>0</v>
      </c>
      <c r="F73" s="8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8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1">
        <v>0</v>
      </c>
      <c r="Z73" s="5">
        <v>0</v>
      </c>
      <c r="AA73" s="5">
        <v>0</v>
      </c>
      <c r="AB73" s="1">
        <v>0</v>
      </c>
      <c r="AC73" s="25">
        <v>0</v>
      </c>
      <c r="AD73" s="8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8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8">
        <v>0</v>
      </c>
      <c r="BY73" s="8">
        <v>0</v>
      </c>
      <c r="BZ73" s="8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8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0</v>
      </c>
      <c r="DG73" s="8">
        <v>0</v>
      </c>
      <c r="DH73" s="5">
        <f t="shared" si="16"/>
        <v>0</v>
      </c>
      <c r="DI73" s="5">
        <f t="shared" si="18"/>
        <v>0</v>
      </c>
      <c r="DJ73" s="5">
        <f t="shared" si="18"/>
        <v>0</v>
      </c>
      <c r="DK73" s="5">
        <f t="shared" si="18"/>
        <v>0</v>
      </c>
      <c r="DL73" s="5">
        <f t="shared" si="18"/>
        <v>0</v>
      </c>
      <c r="DM73" s="5">
        <f t="shared" si="18"/>
        <v>0</v>
      </c>
      <c r="DN73" s="5">
        <f t="shared" si="18"/>
        <v>0</v>
      </c>
      <c r="DO73" s="5">
        <f t="shared" si="18"/>
        <v>0</v>
      </c>
      <c r="DP73" s="5">
        <f t="shared" si="18"/>
        <v>0</v>
      </c>
      <c r="DQ73" s="5">
        <f t="shared" si="18"/>
        <v>0</v>
      </c>
      <c r="DR73" s="5">
        <f t="shared" si="18"/>
        <v>0</v>
      </c>
      <c r="DS73" s="5">
        <f t="shared" si="18"/>
        <v>0</v>
      </c>
      <c r="DT73" s="5">
        <f t="shared" si="18"/>
        <v>0</v>
      </c>
      <c r="DU73" s="5">
        <f t="shared" si="18"/>
        <v>0</v>
      </c>
      <c r="DV73" s="5">
        <f t="shared" si="18"/>
        <v>0</v>
      </c>
      <c r="DW73" s="5">
        <f t="shared" si="18"/>
        <v>0</v>
      </c>
      <c r="DX73" s="5">
        <f t="shared" si="18"/>
        <v>0</v>
      </c>
      <c r="DY73" s="5">
        <f t="shared" si="18"/>
        <v>0</v>
      </c>
      <c r="DZ73" s="5">
        <f t="shared" si="18"/>
        <v>0</v>
      </c>
      <c r="EA73" s="5">
        <f t="shared" si="18"/>
        <v>0</v>
      </c>
      <c r="EB73" s="5">
        <f t="shared" si="18"/>
        <v>0</v>
      </c>
    </row>
    <row r="74" spans="1:132" outlineLevel="2">
      <c r="A74" s="2" t="s">
        <v>69</v>
      </c>
      <c r="B74" s="2">
        <v>1900</v>
      </c>
      <c r="C74" s="9" t="s">
        <v>124</v>
      </c>
      <c r="D74" s="9" t="s">
        <v>180</v>
      </c>
      <c r="E74" s="8">
        <v>38750.5</v>
      </c>
      <c r="F74" s="8">
        <v>68800.759999999995</v>
      </c>
      <c r="G74" s="24">
        <v>68800.759999999995</v>
      </c>
      <c r="H74" s="24">
        <v>68800.759999999995</v>
      </c>
      <c r="I74" s="24">
        <v>270350.71200000029</v>
      </c>
      <c r="J74" s="24">
        <v>270350.71200000029</v>
      </c>
      <c r="K74" s="24">
        <v>270350.71200000029</v>
      </c>
      <c r="L74" s="24">
        <v>742214.88660000032</v>
      </c>
      <c r="M74" s="24">
        <v>742214.88660000032</v>
      </c>
      <c r="N74" s="24">
        <v>742214.88660000032</v>
      </c>
      <c r="O74" s="24">
        <v>731990.96890000021</v>
      </c>
      <c r="P74" s="24">
        <v>731990.96890000021</v>
      </c>
      <c r="Q74" s="24">
        <v>731990.96890000021</v>
      </c>
      <c r="R74" s="8">
        <v>110105.70999999999</v>
      </c>
      <c r="S74" s="5">
        <v>110105.70999999999</v>
      </c>
      <c r="T74" s="5">
        <v>110105.70999999999</v>
      </c>
      <c r="U74" s="5">
        <v>265942.25450000213</v>
      </c>
      <c r="V74" s="5">
        <v>265942.25450000213</v>
      </c>
      <c r="W74" s="5">
        <v>265942.25450000213</v>
      </c>
      <c r="X74" s="5">
        <v>499702.14580000215</v>
      </c>
      <c r="Y74" s="1">
        <v>499702.14580000215</v>
      </c>
      <c r="Z74" s="5">
        <v>499702.14580000215</v>
      </c>
      <c r="AA74" s="5">
        <v>516317.90970000182</v>
      </c>
      <c r="AB74" s="1">
        <v>516317.90970000182</v>
      </c>
      <c r="AC74" s="25">
        <v>516317.90970000182</v>
      </c>
      <c r="AD74" s="8">
        <v>128887.28</v>
      </c>
      <c r="AE74" s="5">
        <v>128887.28</v>
      </c>
      <c r="AF74" s="5">
        <v>128887.28</v>
      </c>
      <c r="AG74" s="5">
        <v>244762.82919999695</v>
      </c>
      <c r="AH74" s="5">
        <v>244762.82919999695</v>
      </c>
      <c r="AI74" s="5">
        <v>244762.82919999695</v>
      </c>
      <c r="AJ74" s="5">
        <v>445555.95359999698</v>
      </c>
      <c r="AK74" s="5">
        <v>445555.95359999698</v>
      </c>
      <c r="AL74" s="5">
        <v>445555.95359999698</v>
      </c>
      <c r="AM74" s="5">
        <v>500945.41979999701</v>
      </c>
      <c r="AN74" s="5">
        <v>500945.41979999701</v>
      </c>
      <c r="AO74" s="5">
        <v>500945.41979999701</v>
      </c>
      <c r="AP74" s="5">
        <v>188699.52499999999</v>
      </c>
      <c r="AQ74" s="5">
        <v>188699.52499999999</v>
      </c>
      <c r="AR74" s="5">
        <v>188699.52499999999</v>
      </c>
      <c r="AS74" s="5">
        <v>240569.10559999826</v>
      </c>
      <c r="AT74" s="5">
        <v>240569.10559999826</v>
      </c>
      <c r="AU74" s="5">
        <v>240569.10559999826</v>
      </c>
      <c r="AV74" s="5">
        <v>365579.71124999761</v>
      </c>
      <c r="AW74" s="5">
        <v>365579.71124999761</v>
      </c>
      <c r="AX74" s="5">
        <v>365579.71124999761</v>
      </c>
      <c r="AY74" s="5">
        <v>317359.38604999764</v>
      </c>
      <c r="AZ74" s="5">
        <v>317359.38604999764</v>
      </c>
      <c r="BA74" s="5">
        <v>317359.38604999764</v>
      </c>
      <c r="BB74" s="5">
        <v>129266.575</v>
      </c>
      <c r="BC74" s="8">
        <v>129266.575</v>
      </c>
      <c r="BD74" s="5">
        <v>129266.575</v>
      </c>
      <c r="BE74" s="5">
        <v>85354.578400000726</v>
      </c>
      <c r="BF74" s="5">
        <v>85354.578400000726</v>
      </c>
      <c r="BG74" s="5">
        <v>85354.578400000726</v>
      </c>
      <c r="BH74" s="5">
        <v>143253.95170000326</v>
      </c>
      <c r="BI74" s="5">
        <v>143253.95170000326</v>
      </c>
      <c r="BJ74" s="5">
        <v>143253.95170000326</v>
      </c>
      <c r="BK74" s="5">
        <v>200140.41715000081</v>
      </c>
      <c r="BL74" s="5">
        <v>200140.41715000081</v>
      </c>
      <c r="BM74" s="5">
        <v>200140.41715000081</v>
      </c>
      <c r="BN74" s="5">
        <v>147478.98000000001</v>
      </c>
      <c r="BO74" s="5">
        <v>147478.98000000001</v>
      </c>
      <c r="BP74" s="5">
        <v>147478.98000000001</v>
      </c>
      <c r="BQ74" s="5">
        <v>89084.089999998992</v>
      </c>
      <c r="BR74" s="5">
        <v>89084.089999998992</v>
      </c>
      <c r="BS74" s="5">
        <v>89084.089999998992</v>
      </c>
      <c r="BT74" s="5">
        <v>6607.9800000000105</v>
      </c>
      <c r="BU74" s="5">
        <v>6607.9800000000105</v>
      </c>
      <c r="BV74" s="5">
        <v>6607.9800000000105</v>
      </c>
      <c r="BW74" s="5">
        <v>-206511.02</v>
      </c>
      <c r="BX74" s="8">
        <v>-206511.02</v>
      </c>
      <c r="BY74" s="8">
        <v>-206511.02</v>
      </c>
      <c r="BZ74" s="8">
        <v>15300.07</v>
      </c>
      <c r="CA74" s="5">
        <v>15300.07</v>
      </c>
      <c r="CB74" s="5">
        <v>15300.07</v>
      </c>
      <c r="CC74" s="5">
        <v>-85448.93</v>
      </c>
      <c r="CD74" s="5">
        <v>-85448.93</v>
      </c>
      <c r="CE74" s="5">
        <v>-85448.93</v>
      </c>
      <c r="CF74" s="5">
        <v>2131.0699999999997</v>
      </c>
      <c r="CG74" s="5">
        <v>2131.0699999999997</v>
      </c>
      <c r="CH74" s="5">
        <v>2131.0699999999997</v>
      </c>
      <c r="CI74" s="5">
        <v>24567.963850001015</v>
      </c>
      <c r="CJ74" s="5">
        <v>24567.963850001015</v>
      </c>
      <c r="CK74" s="5">
        <v>24567.963850001015</v>
      </c>
      <c r="CL74" s="8">
        <v>15325</v>
      </c>
      <c r="CM74" s="5">
        <v>15325</v>
      </c>
      <c r="CN74" s="5">
        <v>15325</v>
      </c>
      <c r="CO74" s="5">
        <v>15325</v>
      </c>
      <c r="CP74" s="5">
        <v>15325</v>
      </c>
      <c r="CQ74" s="5">
        <v>15325</v>
      </c>
      <c r="CR74" s="5">
        <v>15325</v>
      </c>
      <c r="CS74" s="5">
        <v>15325</v>
      </c>
      <c r="CT74" s="5">
        <v>15325</v>
      </c>
      <c r="CU74" s="5">
        <v>15325</v>
      </c>
      <c r="CV74" s="5">
        <v>15325</v>
      </c>
      <c r="CW74" s="5">
        <v>15325</v>
      </c>
      <c r="CX74" s="8">
        <v>23949</v>
      </c>
      <c r="CY74" s="8">
        <v>23949</v>
      </c>
      <c r="CZ74" s="8">
        <v>23949</v>
      </c>
      <c r="DA74" s="8">
        <v>9043</v>
      </c>
      <c r="DB74" s="8">
        <v>9043</v>
      </c>
      <c r="DC74" s="8">
        <v>9043</v>
      </c>
      <c r="DD74" s="8">
        <v>13613</v>
      </c>
      <c r="DE74" s="8">
        <v>13613</v>
      </c>
      <c r="DF74" s="8">
        <v>13613</v>
      </c>
      <c r="DG74" s="8">
        <v>21069</v>
      </c>
      <c r="DH74" s="5">
        <f t="shared" si="16"/>
        <v>21069</v>
      </c>
      <c r="DI74" s="5">
        <f t="shared" si="18"/>
        <v>21069</v>
      </c>
      <c r="DJ74" s="5">
        <f t="shared" si="18"/>
        <v>21069</v>
      </c>
      <c r="DK74" s="5">
        <f t="shared" si="18"/>
        <v>21069</v>
      </c>
      <c r="DL74" s="5">
        <f t="shared" si="18"/>
        <v>21069</v>
      </c>
      <c r="DM74" s="5">
        <f t="shared" si="18"/>
        <v>21069</v>
      </c>
      <c r="DN74" s="5">
        <f t="shared" si="18"/>
        <v>21069</v>
      </c>
      <c r="DO74" s="5">
        <f t="shared" si="18"/>
        <v>21069</v>
      </c>
      <c r="DP74" s="5">
        <f t="shared" si="18"/>
        <v>21069</v>
      </c>
      <c r="DQ74" s="5">
        <f t="shared" si="18"/>
        <v>21069</v>
      </c>
      <c r="DR74" s="5">
        <f t="shared" si="18"/>
        <v>21069</v>
      </c>
      <c r="DS74" s="5">
        <f t="shared" si="18"/>
        <v>21069</v>
      </c>
      <c r="DT74" s="5">
        <f t="shared" si="18"/>
        <v>21069</v>
      </c>
      <c r="DU74" s="5">
        <f t="shared" si="18"/>
        <v>21069</v>
      </c>
      <c r="DV74" s="5">
        <f t="shared" si="18"/>
        <v>21069</v>
      </c>
      <c r="DW74" s="5">
        <f t="shared" si="18"/>
        <v>21069</v>
      </c>
      <c r="DX74" s="5">
        <f t="shared" si="18"/>
        <v>21069</v>
      </c>
      <c r="DY74" s="5">
        <f t="shared" si="18"/>
        <v>21069</v>
      </c>
      <c r="DZ74" s="5">
        <f t="shared" si="18"/>
        <v>21069</v>
      </c>
      <c r="EA74" s="5">
        <f t="shared" si="18"/>
        <v>21069</v>
      </c>
      <c r="EB74" s="5">
        <f t="shared" si="18"/>
        <v>21069</v>
      </c>
    </row>
    <row r="75" spans="1:132" outlineLevel="2">
      <c r="A75" s="2" t="s">
        <v>70</v>
      </c>
      <c r="B75" s="2">
        <v>1900</v>
      </c>
      <c r="C75" s="9" t="s">
        <v>124</v>
      </c>
      <c r="D75" s="9" t="s">
        <v>181</v>
      </c>
      <c r="E75" s="8">
        <v>20869.599999999999</v>
      </c>
      <c r="F75" s="8">
        <v>971.62</v>
      </c>
      <c r="G75" s="24">
        <v>971.62</v>
      </c>
      <c r="H75" s="24">
        <v>971.62</v>
      </c>
      <c r="I75" s="24">
        <v>971.62</v>
      </c>
      <c r="J75" s="24">
        <v>971.62</v>
      </c>
      <c r="K75" s="24">
        <v>971.62</v>
      </c>
      <c r="L75" s="24">
        <v>971.62</v>
      </c>
      <c r="M75" s="24">
        <v>971.62</v>
      </c>
      <c r="N75" s="24">
        <v>971.62</v>
      </c>
      <c r="O75" s="24">
        <v>971.62</v>
      </c>
      <c r="P75" s="24">
        <v>971.62</v>
      </c>
      <c r="Q75" s="24">
        <v>971.62</v>
      </c>
      <c r="R75" s="8">
        <v>971.62</v>
      </c>
      <c r="S75" s="5">
        <v>971.62</v>
      </c>
      <c r="T75" s="5">
        <v>971.62</v>
      </c>
      <c r="U75" s="5">
        <v>971.62</v>
      </c>
      <c r="V75" s="5">
        <v>971.62</v>
      </c>
      <c r="W75" s="5">
        <v>971.62</v>
      </c>
      <c r="X75" s="5">
        <v>971.62</v>
      </c>
      <c r="Y75" s="1">
        <v>971.62</v>
      </c>
      <c r="Z75" s="5">
        <v>971.62</v>
      </c>
      <c r="AA75" s="5">
        <v>971.62</v>
      </c>
      <c r="AB75" s="1">
        <v>971.62</v>
      </c>
      <c r="AC75" s="25">
        <v>971.62</v>
      </c>
      <c r="AD75" s="8">
        <v>971.62</v>
      </c>
      <c r="AE75" s="5">
        <v>971.62</v>
      </c>
      <c r="AF75" s="5">
        <v>971.62</v>
      </c>
      <c r="AG75" s="5">
        <v>971.62</v>
      </c>
      <c r="AH75" s="5">
        <v>971.62</v>
      </c>
      <c r="AI75" s="5">
        <v>971.62</v>
      </c>
      <c r="AJ75" s="5">
        <v>971.62</v>
      </c>
      <c r="AK75" s="5">
        <v>971.62</v>
      </c>
      <c r="AL75" s="5">
        <v>971.62</v>
      </c>
      <c r="AM75" s="5">
        <v>971.62</v>
      </c>
      <c r="AN75" s="5">
        <v>971.62</v>
      </c>
      <c r="AO75" s="5">
        <v>971.62</v>
      </c>
      <c r="AP75" s="5">
        <v>958.49</v>
      </c>
      <c r="AQ75" s="5">
        <v>958.49</v>
      </c>
      <c r="AR75" s="5">
        <v>958.49</v>
      </c>
      <c r="AS75" s="5">
        <v>958.49</v>
      </c>
      <c r="AT75" s="5">
        <v>958.49</v>
      </c>
      <c r="AU75" s="5">
        <v>958.49</v>
      </c>
      <c r="AV75" s="5">
        <v>389174.49</v>
      </c>
      <c r="AW75" s="5">
        <v>389174.49</v>
      </c>
      <c r="AX75" s="5">
        <v>389174.49</v>
      </c>
      <c r="AY75" s="5">
        <v>958.49</v>
      </c>
      <c r="AZ75" s="5">
        <v>958.49</v>
      </c>
      <c r="BA75" s="5">
        <v>958.49</v>
      </c>
      <c r="BB75" s="5">
        <v>958.49</v>
      </c>
      <c r="BC75" s="8">
        <v>958.49</v>
      </c>
      <c r="BD75" s="5">
        <v>958.49</v>
      </c>
      <c r="BE75" s="5">
        <v>958.49</v>
      </c>
      <c r="BF75" s="5">
        <v>958.49</v>
      </c>
      <c r="BG75" s="5">
        <v>958.49</v>
      </c>
      <c r="BH75" s="5">
        <v>958.49</v>
      </c>
      <c r="BI75" s="5">
        <v>958.49</v>
      </c>
      <c r="BJ75" s="5">
        <v>958.49</v>
      </c>
      <c r="BK75" s="5">
        <v>958.49</v>
      </c>
      <c r="BL75" s="5">
        <v>958.49</v>
      </c>
      <c r="BM75" s="5">
        <v>958.49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8">
        <v>0</v>
      </c>
      <c r="BY75" s="8">
        <v>0</v>
      </c>
      <c r="BZ75" s="8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8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0</v>
      </c>
      <c r="DG75" s="8">
        <v>0</v>
      </c>
      <c r="DH75" s="5">
        <f t="shared" si="16"/>
        <v>0</v>
      </c>
      <c r="DI75" s="5">
        <f t="shared" si="18"/>
        <v>0</v>
      </c>
      <c r="DJ75" s="5">
        <f t="shared" si="18"/>
        <v>0</v>
      </c>
      <c r="DK75" s="5">
        <f t="shared" si="18"/>
        <v>0</v>
      </c>
      <c r="DL75" s="5">
        <f t="shared" si="18"/>
        <v>0</v>
      </c>
      <c r="DM75" s="5">
        <f t="shared" si="18"/>
        <v>0</v>
      </c>
      <c r="DN75" s="5">
        <f t="shared" si="18"/>
        <v>0</v>
      </c>
      <c r="DO75" s="5">
        <f t="shared" si="18"/>
        <v>0</v>
      </c>
      <c r="DP75" s="5">
        <f t="shared" si="18"/>
        <v>0</v>
      </c>
      <c r="DQ75" s="5">
        <f t="shared" si="18"/>
        <v>0</v>
      </c>
      <c r="DR75" s="5">
        <f t="shared" si="18"/>
        <v>0</v>
      </c>
      <c r="DS75" s="5">
        <f t="shared" si="18"/>
        <v>0</v>
      </c>
      <c r="DT75" s="5">
        <f t="shared" si="18"/>
        <v>0</v>
      </c>
      <c r="DU75" s="5">
        <f t="shared" si="18"/>
        <v>0</v>
      </c>
      <c r="DV75" s="5">
        <f t="shared" si="18"/>
        <v>0</v>
      </c>
      <c r="DW75" s="5">
        <f t="shared" si="18"/>
        <v>0</v>
      </c>
      <c r="DX75" s="5">
        <f t="shared" si="18"/>
        <v>0</v>
      </c>
      <c r="DY75" s="5">
        <f t="shared" si="18"/>
        <v>0</v>
      </c>
      <c r="DZ75" s="5">
        <f t="shared" si="18"/>
        <v>0</v>
      </c>
      <c r="EA75" s="5">
        <f t="shared" si="18"/>
        <v>0</v>
      </c>
      <c r="EB75" s="5">
        <f t="shared" si="18"/>
        <v>0</v>
      </c>
    </row>
    <row r="76" spans="1:132" outlineLevel="2">
      <c r="A76" s="2" t="s">
        <v>71</v>
      </c>
      <c r="B76" s="14"/>
      <c r="C76" s="9" t="s">
        <v>124</v>
      </c>
      <c r="D76" s="9" t="s">
        <v>182</v>
      </c>
      <c r="E76" s="8">
        <v>0</v>
      </c>
      <c r="F76" s="8">
        <v>70095.759999999995</v>
      </c>
      <c r="G76" s="24">
        <v>70095.759999999995</v>
      </c>
      <c r="H76" s="24">
        <v>70095.759999999995</v>
      </c>
      <c r="I76" s="24">
        <v>70095.759999999995</v>
      </c>
      <c r="J76" s="24">
        <v>70095.759999999995</v>
      </c>
      <c r="K76" s="24">
        <v>70095.759999999995</v>
      </c>
      <c r="L76" s="24">
        <v>70095.759999999995</v>
      </c>
      <c r="M76" s="24">
        <v>70095.759999999995</v>
      </c>
      <c r="N76" s="24">
        <v>70095.759999999995</v>
      </c>
      <c r="O76" s="24">
        <v>70095.759999999995</v>
      </c>
      <c r="P76" s="24">
        <v>70095.759999999995</v>
      </c>
      <c r="Q76" s="24">
        <v>70095.759999999995</v>
      </c>
      <c r="R76" s="8">
        <v>70095.759999999995</v>
      </c>
      <c r="S76" s="5">
        <v>70095.759999999995</v>
      </c>
      <c r="T76" s="5">
        <v>70095.759999999995</v>
      </c>
      <c r="U76" s="5">
        <v>70095.759999999995</v>
      </c>
      <c r="V76" s="5">
        <v>70095.759999999995</v>
      </c>
      <c r="W76" s="5">
        <v>70095.759999999995</v>
      </c>
      <c r="X76" s="5">
        <v>70095.759999999995</v>
      </c>
      <c r="Y76" s="1">
        <v>70095.759999999995</v>
      </c>
      <c r="Z76" s="5">
        <v>70095.759999999995</v>
      </c>
      <c r="AA76" s="5">
        <v>70095.759999999995</v>
      </c>
      <c r="AB76" s="1">
        <v>70095.759999999995</v>
      </c>
      <c r="AC76" s="25">
        <v>70095.759999999995</v>
      </c>
      <c r="AD76" s="8">
        <v>70095.759999999995</v>
      </c>
      <c r="AE76" s="5">
        <v>70095.759999999995</v>
      </c>
      <c r="AF76" s="5">
        <v>70095.759999999995</v>
      </c>
      <c r="AG76" s="5">
        <v>70095.759999999995</v>
      </c>
      <c r="AH76" s="5">
        <v>70095.759999999995</v>
      </c>
      <c r="AI76" s="5">
        <v>70095.759999999995</v>
      </c>
      <c r="AJ76" s="5">
        <v>70095.759999999995</v>
      </c>
      <c r="AK76" s="5">
        <v>70095.759999999995</v>
      </c>
      <c r="AL76" s="5">
        <v>70095.759999999995</v>
      </c>
      <c r="AM76" s="5">
        <v>70095.759999999995</v>
      </c>
      <c r="AN76" s="5">
        <v>70095.759999999995</v>
      </c>
      <c r="AO76" s="5">
        <v>70095.759999999995</v>
      </c>
      <c r="AP76" s="5">
        <v>69162.39</v>
      </c>
      <c r="AQ76" s="5">
        <v>69162.39</v>
      </c>
      <c r="AR76" s="5">
        <v>69162.39</v>
      </c>
      <c r="AS76" s="5">
        <v>69162.39</v>
      </c>
      <c r="AT76" s="5">
        <v>69162.39</v>
      </c>
      <c r="AU76" s="5">
        <v>69162.39</v>
      </c>
      <c r="AV76" s="5">
        <v>69162.39</v>
      </c>
      <c r="AW76" s="5">
        <v>69162.39</v>
      </c>
      <c r="AX76" s="5">
        <v>69162.39</v>
      </c>
      <c r="AY76" s="5">
        <v>82935.226999999999</v>
      </c>
      <c r="AZ76" s="5">
        <v>82935.226999999999</v>
      </c>
      <c r="BA76" s="5">
        <v>82935.226999999999</v>
      </c>
      <c r="BB76" s="5">
        <v>0</v>
      </c>
      <c r="BC76" s="8">
        <v>0</v>
      </c>
      <c r="BD76" s="5">
        <v>0</v>
      </c>
      <c r="BE76" s="5">
        <v>61352.484999999993</v>
      </c>
      <c r="BF76" s="5">
        <v>61352.484999999993</v>
      </c>
      <c r="BG76" s="5">
        <v>61352.484999999993</v>
      </c>
      <c r="BH76" s="5">
        <v>83254.675000000003</v>
      </c>
      <c r="BI76" s="5">
        <v>83254.675000000003</v>
      </c>
      <c r="BJ76" s="5">
        <v>83254.675000000003</v>
      </c>
      <c r="BK76" s="5">
        <v>120022.94999999998</v>
      </c>
      <c r="BL76" s="5">
        <v>120022.94999999998</v>
      </c>
      <c r="BM76" s="5">
        <v>120022.94999999998</v>
      </c>
      <c r="BN76" s="5">
        <v>0</v>
      </c>
      <c r="BO76" s="5">
        <v>0</v>
      </c>
      <c r="BP76" s="5">
        <v>0</v>
      </c>
      <c r="BQ76" s="5">
        <v>64512.29</v>
      </c>
      <c r="BR76" s="5">
        <v>64512.29</v>
      </c>
      <c r="BS76" s="5">
        <v>64512.29</v>
      </c>
      <c r="BT76" s="5">
        <v>87995</v>
      </c>
      <c r="BU76" s="5">
        <v>87995</v>
      </c>
      <c r="BV76" s="5">
        <v>87995</v>
      </c>
      <c r="BW76" s="5">
        <v>163960</v>
      </c>
      <c r="BX76" s="8">
        <v>163960</v>
      </c>
      <c r="BY76" s="8">
        <v>163960</v>
      </c>
      <c r="BZ76" s="8">
        <v>0</v>
      </c>
      <c r="CA76" s="5">
        <v>0</v>
      </c>
      <c r="CB76" s="5">
        <v>0</v>
      </c>
      <c r="CC76" s="5">
        <v>10246</v>
      </c>
      <c r="CD76" s="5">
        <v>10246</v>
      </c>
      <c r="CE76" s="5">
        <v>10246</v>
      </c>
      <c r="CF76" s="5">
        <v>91667</v>
      </c>
      <c r="CG76" s="5">
        <v>91667</v>
      </c>
      <c r="CH76" s="5">
        <v>91667</v>
      </c>
      <c r="CI76" s="5">
        <v>141072.77009999999</v>
      </c>
      <c r="CJ76" s="5">
        <v>141072.77009999999</v>
      </c>
      <c r="CK76" s="5">
        <v>141072.77009999999</v>
      </c>
      <c r="CL76" s="8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8">
        <v>0</v>
      </c>
      <c r="CY76" s="8">
        <v>0</v>
      </c>
      <c r="CZ76" s="8">
        <v>0</v>
      </c>
      <c r="DA76" s="8">
        <v>64195</v>
      </c>
      <c r="DB76" s="8">
        <v>64195</v>
      </c>
      <c r="DC76" s="8">
        <v>64195</v>
      </c>
      <c r="DD76" s="8">
        <v>0</v>
      </c>
      <c r="DE76" s="8">
        <v>0</v>
      </c>
      <c r="DF76" s="8">
        <v>0</v>
      </c>
      <c r="DG76" s="8">
        <v>0</v>
      </c>
      <c r="DH76" s="5">
        <f t="shared" si="16"/>
        <v>0</v>
      </c>
      <c r="DI76" s="5">
        <f t="shared" si="18"/>
        <v>0</v>
      </c>
      <c r="DJ76" s="5">
        <f t="shared" si="18"/>
        <v>0</v>
      </c>
      <c r="DK76" s="5">
        <f t="shared" si="18"/>
        <v>0</v>
      </c>
      <c r="DL76" s="5">
        <f t="shared" si="18"/>
        <v>0</v>
      </c>
      <c r="DM76" s="5">
        <f t="shared" si="18"/>
        <v>0</v>
      </c>
      <c r="DN76" s="5">
        <f t="shared" si="18"/>
        <v>0</v>
      </c>
      <c r="DO76" s="5">
        <f t="shared" si="18"/>
        <v>0</v>
      </c>
      <c r="DP76" s="5">
        <f t="shared" si="18"/>
        <v>0</v>
      </c>
      <c r="DQ76" s="5">
        <f t="shared" si="18"/>
        <v>0</v>
      </c>
      <c r="DR76" s="5">
        <f t="shared" si="18"/>
        <v>0</v>
      </c>
      <c r="DS76" s="5">
        <f t="shared" si="18"/>
        <v>0</v>
      </c>
      <c r="DT76" s="5">
        <f t="shared" si="18"/>
        <v>0</v>
      </c>
      <c r="DU76" s="5">
        <f t="shared" si="18"/>
        <v>0</v>
      </c>
      <c r="DV76" s="5">
        <f t="shared" si="18"/>
        <v>0</v>
      </c>
      <c r="DW76" s="5">
        <f t="shared" si="18"/>
        <v>0</v>
      </c>
      <c r="DX76" s="5">
        <f t="shared" si="18"/>
        <v>0</v>
      </c>
      <c r="DY76" s="5">
        <f t="shared" si="18"/>
        <v>0</v>
      </c>
      <c r="DZ76" s="5">
        <f t="shared" si="18"/>
        <v>0</v>
      </c>
      <c r="EA76" s="5">
        <f t="shared" si="18"/>
        <v>0</v>
      </c>
      <c r="EB76" s="5">
        <f t="shared" si="18"/>
        <v>0</v>
      </c>
    </row>
    <row r="77" spans="1:132" outlineLevel="2">
      <c r="A77" s="2" t="s">
        <v>72</v>
      </c>
      <c r="B77" s="2">
        <v>2830</v>
      </c>
      <c r="C77" s="9" t="s">
        <v>124</v>
      </c>
      <c r="D77" s="9" t="s">
        <v>183</v>
      </c>
      <c r="E77" s="8">
        <v>-72744.92</v>
      </c>
      <c r="F77" s="8">
        <v>-70830.58</v>
      </c>
      <c r="G77" s="24">
        <v>-70830.58</v>
      </c>
      <c r="H77" s="24">
        <v>-70830.58</v>
      </c>
      <c r="I77" s="24">
        <v>-70830.58</v>
      </c>
      <c r="J77" s="24">
        <v>-70830.58</v>
      </c>
      <c r="K77" s="24">
        <v>-70830.58</v>
      </c>
      <c r="L77" s="24">
        <v>-70830.58</v>
      </c>
      <c r="M77" s="24">
        <v>-70830.58</v>
      </c>
      <c r="N77" s="24">
        <v>-70830.58</v>
      </c>
      <c r="O77" s="24">
        <v>-70830.58</v>
      </c>
      <c r="P77" s="24">
        <v>-70830.58</v>
      </c>
      <c r="Q77" s="24">
        <v>-70830.58</v>
      </c>
      <c r="R77" s="8">
        <v>-70830.58</v>
      </c>
      <c r="S77" s="5">
        <v>-70830.58</v>
      </c>
      <c r="T77" s="5">
        <v>-70830.58</v>
      </c>
      <c r="U77" s="5">
        <v>-70830.58</v>
      </c>
      <c r="V77" s="5">
        <v>-70830.58</v>
      </c>
      <c r="W77" s="5">
        <v>-70830.58</v>
      </c>
      <c r="X77" s="5">
        <v>-70830.58</v>
      </c>
      <c r="Y77" s="1">
        <v>-70830.58</v>
      </c>
      <c r="Z77" s="5">
        <v>-70830.58</v>
      </c>
      <c r="AA77" s="5">
        <v>-70830.58</v>
      </c>
      <c r="AB77" s="1">
        <v>-70830.58</v>
      </c>
      <c r="AC77" s="25">
        <v>-70830.58</v>
      </c>
      <c r="AD77" s="8">
        <v>-70830.58</v>
      </c>
      <c r="AE77" s="5">
        <v>-70830.58</v>
      </c>
      <c r="AF77" s="5">
        <v>-70830.58</v>
      </c>
      <c r="AG77" s="5">
        <v>-70830.58</v>
      </c>
      <c r="AH77" s="5">
        <v>-70830.58</v>
      </c>
      <c r="AI77" s="5">
        <v>-70830.58</v>
      </c>
      <c r="AJ77" s="5">
        <v>-70830.58</v>
      </c>
      <c r="AK77" s="5">
        <v>-70830.58</v>
      </c>
      <c r="AL77" s="5">
        <v>-70830.58</v>
      </c>
      <c r="AM77" s="5">
        <v>-70830.58</v>
      </c>
      <c r="AN77" s="5">
        <v>-70830.58</v>
      </c>
      <c r="AO77" s="5">
        <v>-70830.58</v>
      </c>
      <c r="AP77" s="5">
        <v>-69873.41</v>
      </c>
      <c r="AQ77" s="5">
        <v>-69873.41</v>
      </c>
      <c r="AR77" s="5">
        <v>-69873.41</v>
      </c>
      <c r="AS77" s="5">
        <v>-69873.41</v>
      </c>
      <c r="AT77" s="5">
        <v>-69873.41</v>
      </c>
      <c r="AU77" s="5">
        <v>-69873.41</v>
      </c>
      <c r="AV77" s="5">
        <v>-69873.41</v>
      </c>
      <c r="AW77" s="5">
        <v>-69873.41</v>
      </c>
      <c r="AX77" s="5">
        <v>-69873.41</v>
      </c>
      <c r="AY77" s="5">
        <v>0</v>
      </c>
      <c r="AZ77" s="5">
        <v>0</v>
      </c>
      <c r="BA77" s="5">
        <v>0</v>
      </c>
      <c r="BB77" s="5">
        <v>0</v>
      </c>
      <c r="BC77" s="8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8">
        <v>0</v>
      </c>
      <c r="BY77" s="8">
        <v>0</v>
      </c>
      <c r="BZ77" s="8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8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8">
        <v>0</v>
      </c>
      <c r="CY77" s="8">
        <v>0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0</v>
      </c>
      <c r="DG77" s="8">
        <v>0</v>
      </c>
      <c r="DH77" s="5">
        <f t="shared" si="16"/>
        <v>0</v>
      </c>
      <c r="DI77" s="5">
        <f t="shared" si="18"/>
        <v>0</v>
      </c>
      <c r="DJ77" s="5">
        <f t="shared" si="18"/>
        <v>0</v>
      </c>
      <c r="DK77" s="5">
        <f t="shared" si="18"/>
        <v>0</v>
      </c>
      <c r="DL77" s="5">
        <f t="shared" si="18"/>
        <v>0</v>
      </c>
      <c r="DM77" s="5">
        <f t="shared" si="18"/>
        <v>0</v>
      </c>
      <c r="DN77" s="5">
        <f t="shared" si="18"/>
        <v>0</v>
      </c>
      <c r="DO77" s="5">
        <f t="shared" si="18"/>
        <v>0</v>
      </c>
      <c r="DP77" s="5">
        <f t="shared" si="18"/>
        <v>0</v>
      </c>
      <c r="DQ77" s="5">
        <f t="shared" si="18"/>
        <v>0</v>
      </c>
      <c r="DR77" s="5">
        <f t="shared" si="18"/>
        <v>0</v>
      </c>
      <c r="DS77" s="5">
        <f t="shared" si="18"/>
        <v>0</v>
      </c>
      <c r="DT77" s="5">
        <f t="shared" si="18"/>
        <v>0</v>
      </c>
      <c r="DU77" s="5">
        <f t="shared" si="18"/>
        <v>0</v>
      </c>
      <c r="DV77" s="5">
        <f t="shared" si="18"/>
        <v>0</v>
      </c>
      <c r="DW77" s="5">
        <f t="shared" si="18"/>
        <v>0</v>
      </c>
      <c r="DX77" s="5">
        <f t="shared" si="18"/>
        <v>0</v>
      </c>
      <c r="DY77" s="5">
        <f t="shared" si="18"/>
        <v>0</v>
      </c>
      <c r="DZ77" s="5">
        <f t="shared" si="18"/>
        <v>0</v>
      </c>
      <c r="EA77" s="5">
        <f t="shared" si="18"/>
        <v>0</v>
      </c>
      <c r="EB77" s="5">
        <f t="shared" si="18"/>
        <v>0</v>
      </c>
    </row>
    <row r="78" spans="1:132" outlineLevel="2">
      <c r="A78" s="2" t="s">
        <v>74</v>
      </c>
      <c r="B78" s="2">
        <v>1900</v>
      </c>
      <c r="C78" s="9" t="s">
        <v>124</v>
      </c>
      <c r="D78" s="9" t="s">
        <v>185</v>
      </c>
      <c r="E78" s="8">
        <v>424290.9</v>
      </c>
      <c r="F78" s="8">
        <v>413125.35</v>
      </c>
      <c r="G78" s="24">
        <v>413125.35</v>
      </c>
      <c r="H78" s="24">
        <v>413125.35</v>
      </c>
      <c r="I78" s="24">
        <v>413125.35</v>
      </c>
      <c r="J78" s="24">
        <v>413125.35</v>
      </c>
      <c r="K78" s="24">
        <v>413125.35</v>
      </c>
      <c r="L78" s="24">
        <v>413125.35</v>
      </c>
      <c r="M78" s="24">
        <v>413125.35</v>
      </c>
      <c r="N78" s="24">
        <v>413125.35</v>
      </c>
      <c r="O78" s="24">
        <v>413125.35</v>
      </c>
      <c r="P78" s="24">
        <v>413125.35</v>
      </c>
      <c r="Q78" s="24">
        <v>413125.35</v>
      </c>
      <c r="R78" s="8">
        <v>413125.35</v>
      </c>
      <c r="S78" s="5">
        <v>413125.35</v>
      </c>
      <c r="T78" s="5">
        <v>413125.35</v>
      </c>
      <c r="U78" s="5">
        <v>413125.35</v>
      </c>
      <c r="V78" s="5">
        <v>413125.35</v>
      </c>
      <c r="W78" s="5">
        <v>413125.35</v>
      </c>
      <c r="X78" s="5">
        <v>413125.35</v>
      </c>
      <c r="Y78" s="1">
        <v>413125.35</v>
      </c>
      <c r="Z78" s="5">
        <v>413125.35</v>
      </c>
      <c r="AA78" s="5">
        <v>413125.35</v>
      </c>
      <c r="AB78" s="1">
        <v>413125.35</v>
      </c>
      <c r="AC78" s="25">
        <v>413125.35</v>
      </c>
      <c r="AD78" s="8">
        <v>413125.35</v>
      </c>
      <c r="AE78" s="5">
        <v>413125.35</v>
      </c>
      <c r="AF78" s="5">
        <v>413125.35</v>
      </c>
      <c r="AG78" s="5">
        <v>413125.35</v>
      </c>
      <c r="AH78" s="5">
        <v>413125.35</v>
      </c>
      <c r="AI78" s="5">
        <v>413125.35</v>
      </c>
      <c r="AJ78" s="5">
        <v>413125.35</v>
      </c>
      <c r="AK78" s="5">
        <v>413125.35</v>
      </c>
      <c r="AL78" s="5">
        <v>413125.35</v>
      </c>
      <c r="AM78" s="5">
        <v>413125.35</v>
      </c>
      <c r="AN78" s="5">
        <v>413125.35</v>
      </c>
      <c r="AO78" s="5">
        <v>413125.35</v>
      </c>
      <c r="AP78" s="5">
        <v>407542.57500000001</v>
      </c>
      <c r="AQ78" s="5">
        <v>407542.57500000001</v>
      </c>
      <c r="AR78" s="5">
        <v>407542.57500000001</v>
      </c>
      <c r="AS78" s="5">
        <v>407542.57500000001</v>
      </c>
      <c r="AT78" s="5">
        <v>407542.57500000001</v>
      </c>
      <c r="AU78" s="5">
        <v>407542.57500000001</v>
      </c>
      <c r="AV78" s="5">
        <v>407542.57500000001</v>
      </c>
      <c r="AW78" s="5">
        <v>407542.57500000001</v>
      </c>
      <c r="AX78" s="5">
        <v>407542.57500000001</v>
      </c>
      <c r="AY78" s="5">
        <v>407542.57500000001</v>
      </c>
      <c r="AZ78" s="5">
        <v>407542.57500000001</v>
      </c>
      <c r="BA78" s="5">
        <v>407542.57500000001</v>
      </c>
      <c r="BB78" s="5">
        <v>407542.57500000001</v>
      </c>
      <c r="BC78" s="8">
        <v>407542.57500000001</v>
      </c>
      <c r="BD78" s="5">
        <v>407542.57500000001</v>
      </c>
      <c r="BE78" s="5">
        <v>407542.57500000001</v>
      </c>
      <c r="BF78" s="5">
        <v>407542.57500000001</v>
      </c>
      <c r="BG78" s="5">
        <v>407542.57500000001</v>
      </c>
      <c r="BH78" s="5">
        <v>407542.57500000001</v>
      </c>
      <c r="BI78" s="5">
        <v>407542.57500000001</v>
      </c>
      <c r="BJ78" s="5">
        <v>407542.57500000001</v>
      </c>
      <c r="BK78" s="5">
        <v>407542.57500000001</v>
      </c>
      <c r="BL78" s="5">
        <v>407542.57500000001</v>
      </c>
      <c r="BM78" s="5">
        <v>407542.57500000001</v>
      </c>
      <c r="BN78" s="5">
        <v>407542.57500000001</v>
      </c>
      <c r="BO78" s="5">
        <v>407542.57500000001</v>
      </c>
      <c r="BP78" s="5">
        <v>407542.57500000001</v>
      </c>
      <c r="BQ78" s="5">
        <v>407542.57500000001</v>
      </c>
      <c r="BR78" s="5">
        <v>407542.57500000001</v>
      </c>
      <c r="BS78" s="5">
        <v>407542.57500000001</v>
      </c>
      <c r="BT78" s="5">
        <v>407542.57500000001</v>
      </c>
      <c r="BU78" s="5">
        <v>407542.57500000001</v>
      </c>
      <c r="BV78" s="5">
        <v>407542.57500000001</v>
      </c>
      <c r="BW78" s="5">
        <v>407542.57500000001</v>
      </c>
      <c r="BX78" s="8">
        <v>407542.57500000001</v>
      </c>
      <c r="BY78" s="8">
        <v>407542.57500000001</v>
      </c>
      <c r="BZ78" s="8">
        <v>407542.57500000001</v>
      </c>
      <c r="CA78" s="5">
        <v>407542.57500000001</v>
      </c>
      <c r="CB78" s="5">
        <v>407542.57500000001</v>
      </c>
      <c r="CC78" s="5">
        <v>407542.57500000001</v>
      </c>
      <c r="CD78" s="5">
        <v>407542.57500000001</v>
      </c>
      <c r="CE78" s="5">
        <v>407542.57500000001</v>
      </c>
      <c r="CF78" s="5">
        <v>407542.57500000001</v>
      </c>
      <c r="CG78" s="5">
        <v>407542.57500000001</v>
      </c>
      <c r="CH78" s="5">
        <v>407542.57500000001</v>
      </c>
      <c r="CI78" s="5">
        <v>407542.57500000001</v>
      </c>
      <c r="CJ78" s="5">
        <v>407542.57500000001</v>
      </c>
      <c r="CK78" s="5">
        <v>407542.57500000001</v>
      </c>
      <c r="CL78" s="8">
        <v>407487</v>
      </c>
      <c r="CM78" s="5">
        <v>407487</v>
      </c>
      <c r="CN78" s="5">
        <v>407487</v>
      </c>
      <c r="CO78" s="5">
        <v>407487</v>
      </c>
      <c r="CP78" s="5">
        <v>407487</v>
      </c>
      <c r="CQ78" s="5">
        <v>407487</v>
      </c>
      <c r="CR78" s="5">
        <v>407487</v>
      </c>
      <c r="CS78" s="5">
        <v>407487</v>
      </c>
      <c r="CT78" s="5">
        <v>407487</v>
      </c>
      <c r="CU78" s="5">
        <v>407487</v>
      </c>
      <c r="CV78" s="5">
        <v>407487</v>
      </c>
      <c r="CW78" s="5">
        <v>407487</v>
      </c>
      <c r="CX78" s="8">
        <v>407487</v>
      </c>
      <c r="CY78" s="8">
        <v>407487</v>
      </c>
      <c r="CZ78" s="8">
        <v>407487</v>
      </c>
      <c r="DA78" s="8">
        <v>254764</v>
      </c>
      <c r="DB78" s="8">
        <v>254764</v>
      </c>
      <c r="DC78" s="8">
        <v>254764</v>
      </c>
      <c r="DD78" s="8">
        <v>254764</v>
      </c>
      <c r="DE78" s="8">
        <v>254764</v>
      </c>
      <c r="DF78" s="8">
        <v>254764</v>
      </c>
      <c r="DG78" s="8">
        <v>254764</v>
      </c>
      <c r="DH78" s="5">
        <f t="shared" si="16"/>
        <v>254764</v>
      </c>
      <c r="DI78" s="5">
        <f t="shared" si="18"/>
        <v>254764</v>
      </c>
      <c r="DJ78" s="5">
        <f t="shared" si="18"/>
        <v>254764</v>
      </c>
      <c r="DK78" s="5">
        <f t="shared" si="18"/>
        <v>254764</v>
      </c>
      <c r="DL78" s="5">
        <f t="shared" si="18"/>
        <v>254764</v>
      </c>
      <c r="DM78" s="5">
        <f t="shared" si="18"/>
        <v>254764</v>
      </c>
      <c r="DN78" s="5">
        <f t="shared" si="18"/>
        <v>254764</v>
      </c>
      <c r="DO78" s="5">
        <f t="shared" si="18"/>
        <v>254764</v>
      </c>
      <c r="DP78" s="5">
        <f t="shared" si="18"/>
        <v>254764</v>
      </c>
      <c r="DQ78" s="5">
        <f t="shared" si="18"/>
        <v>254764</v>
      </c>
      <c r="DR78" s="5">
        <f t="shared" si="18"/>
        <v>254764</v>
      </c>
      <c r="DS78" s="5">
        <f t="shared" si="18"/>
        <v>254764</v>
      </c>
      <c r="DT78" s="5">
        <f t="shared" si="18"/>
        <v>254764</v>
      </c>
      <c r="DU78" s="5">
        <f t="shared" si="18"/>
        <v>254764</v>
      </c>
      <c r="DV78" s="5">
        <f t="shared" si="18"/>
        <v>254764</v>
      </c>
      <c r="DW78" s="5">
        <f t="shared" si="18"/>
        <v>254764</v>
      </c>
      <c r="DX78" s="5">
        <f t="shared" si="18"/>
        <v>254764</v>
      </c>
      <c r="DY78" s="5">
        <f t="shared" si="18"/>
        <v>254764</v>
      </c>
      <c r="DZ78" s="5">
        <f t="shared" si="18"/>
        <v>254764</v>
      </c>
      <c r="EA78" s="5">
        <f t="shared" si="18"/>
        <v>254764</v>
      </c>
      <c r="EB78" s="5">
        <f t="shared" si="18"/>
        <v>254764</v>
      </c>
    </row>
    <row r="79" spans="1:132" outlineLevel="2">
      <c r="A79" s="2" t="s">
        <v>75</v>
      </c>
      <c r="B79" s="2">
        <v>1900</v>
      </c>
      <c r="C79" s="9" t="s">
        <v>124</v>
      </c>
      <c r="D79" s="9" t="s">
        <v>186</v>
      </c>
      <c r="E79" s="8">
        <v>27865.78</v>
      </c>
      <c r="F79" s="8">
        <v>17265.68</v>
      </c>
      <c r="G79" s="24">
        <v>17265.68</v>
      </c>
      <c r="H79" s="24">
        <v>17265.68</v>
      </c>
      <c r="I79" s="24">
        <v>17265.68</v>
      </c>
      <c r="J79" s="24">
        <v>17265.68</v>
      </c>
      <c r="K79" s="24">
        <v>17265.68</v>
      </c>
      <c r="L79" s="24">
        <v>17265.68</v>
      </c>
      <c r="M79" s="24">
        <v>17265.68</v>
      </c>
      <c r="N79" s="24">
        <v>17265.68</v>
      </c>
      <c r="O79" s="24">
        <v>17265.68</v>
      </c>
      <c r="P79" s="24">
        <v>17265.68</v>
      </c>
      <c r="Q79" s="24">
        <v>17265.68</v>
      </c>
      <c r="R79" s="8">
        <v>7398.89</v>
      </c>
      <c r="S79" s="5">
        <v>7398.89</v>
      </c>
      <c r="T79" s="5">
        <v>7398.89</v>
      </c>
      <c r="U79" s="5">
        <v>7398.89</v>
      </c>
      <c r="V79" s="5">
        <v>7398.89</v>
      </c>
      <c r="W79" s="5">
        <v>7398.89</v>
      </c>
      <c r="X79" s="5">
        <v>7398.89</v>
      </c>
      <c r="Y79" s="1">
        <v>7398.89</v>
      </c>
      <c r="Z79" s="5">
        <v>7398.89</v>
      </c>
      <c r="AA79" s="5">
        <v>7398.89</v>
      </c>
      <c r="AB79" s="1">
        <v>7398.89</v>
      </c>
      <c r="AC79" s="25">
        <v>7398.89</v>
      </c>
      <c r="AD79" s="8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8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8">
        <v>0</v>
      </c>
      <c r="BY79" s="8">
        <v>0</v>
      </c>
      <c r="BZ79" s="8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8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0</v>
      </c>
      <c r="DG79" s="8">
        <v>0</v>
      </c>
      <c r="DH79" s="5">
        <f t="shared" si="16"/>
        <v>0</v>
      </c>
      <c r="DI79" s="5">
        <f t="shared" si="18"/>
        <v>0</v>
      </c>
      <c r="DJ79" s="5">
        <f t="shared" si="18"/>
        <v>0</v>
      </c>
      <c r="DK79" s="5">
        <f t="shared" si="18"/>
        <v>0</v>
      </c>
      <c r="DL79" s="5">
        <f t="shared" si="18"/>
        <v>0</v>
      </c>
      <c r="DM79" s="5">
        <f t="shared" si="18"/>
        <v>0</v>
      </c>
      <c r="DN79" s="5">
        <f t="shared" si="18"/>
        <v>0</v>
      </c>
      <c r="DO79" s="5">
        <f t="shared" si="18"/>
        <v>0</v>
      </c>
      <c r="DP79" s="5">
        <f t="shared" si="18"/>
        <v>0</v>
      </c>
      <c r="DQ79" s="5">
        <f t="shared" si="18"/>
        <v>0</v>
      </c>
      <c r="DR79" s="5">
        <f t="shared" si="18"/>
        <v>0</v>
      </c>
      <c r="DS79" s="5">
        <f t="shared" si="18"/>
        <v>0</v>
      </c>
      <c r="DT79" s="5">
        <f t="shared" si="18"/>
        <v>0</v>
      </c>
      <c r="DU79" s="5">
        <f t="shared" si="18"/>
        <v>0</v>
      </c>
      <c r="DV79" s="5">
        <f t="shared" si="18"/>
        <v>0</v>
      </c>
      <c r="DW79" s="5">
        <f t="shared" si="18"/>
        <v>0</v>
      </c>
      <c r="DX79" s="5">
        <f t="shared" si="18"/>
        <v>0</v>
      </c>
      <c r="DY79" s="5">
        <f t="shared" si="18"/>
        <v>0</v>
      </c>
      <c r="DZ79" s="5">
        <f t="shared" si="18"/>
        <v>0</v>
      </c>
      <c r="EA79" s="5">
        <f t="shared" si="18"/>
        <v>0</v>
      </c>
      <c r="EB79" s="5">
        <f t="shared" si="18"/>
        <v>0</v>
      </c>
    </row>
    <row r="80" spans="1:132" outlineLevel="2">
      <c r="A80" s="2" t="s">
        <v>76</v>
      </c>
      <c r="B80" s="2">
        <v>1900</v>
      </c>
      <c r="C80" s="9" t="s">
        <v>124</v>
      </c>
      <c r="D80" s="9" t="s">
        <v>187</v>
      </c>
      <c r="E80" s="8">
        <v>36791.22</v>
      </c>
      <c r="F80" s="8">
        <v>28658.720000000001</v>
      </c>
      <c r="G80" s="24">
        <v>28658.720000000001</v>
      </c>
      <c r="H80" s="24">
        <v>28658.720000000001</v>
      </c>
      <c r="I80" s="24">
        <v>28658.720000000001</v>
      </c>
      <c r="J80" s="24">
        <v>28658.720000000001</v>
      </c>
      <c r="K80" s="24">
        <v>28658.720000000001</v>
      </c>
      <c r="L80" s="24">
        <v>28658.720000000001</v>
      </c>
      <c r="M80" s="24">
        <v>28658.720000000001</v>
      </c>
      <c r="N80" s="24">
        <v>28658.720000000001</v>
      </c>
      <c r="O80" s="24">
        <v>28658.720000000001</v>
      </c>
      <c r="P80" s="24">
        <v>28658.720000000001</v>
      </c>
      <c r="Q80" s="24">
        <v>28658.720000000001</v>
      </c>
      <c r="R80" s="8">
        <v>21494.41</v>
      </c>
      <c r="S80" s="5">
        <v>21494.41</v>
      </c>
      <c r="T80" s="5">
        <v>21494.41</v>
      </c>
      <c r="U80" s="5">
        <v>21494.41</v>
      </c>
      <c r="V80" s="5">
        <v>21494.41</v>
      </c>
      <c r="W80" s="5">
        <v>21494.41</v>
      </c>
      <c r="X80" s="5">
        <v>21494.41</v>
      </c>
      <c r="Y80" s="1">
        <v>21494.41</v>
      </c>
      <c r="Z80" s="5">
        <v>21494.41</v>
      </c>
      <c r="AA80" s="5">
        <v>21494.41</v>
      </c>
      <c r="AB80" s="1">
        <v>21494.41</v>
      </c>
      <c r="AC80" s="25">
        <v>21494.41</v>
      </c>
      <c r="AD80" s="8">
        <v>14330.1</v>
      </c>
      <c r="AE80" s="5">
        <v>14330.1</v>
      </c>
      <c r="AF80" s="5">
        <v>14330.1</v>
      </c>
      <c r="AG80" s="5">
        <v>14330.1</v>
      </c>
      <c r="AH80" s="5">
        <v>14330.1</v>
      </c>
      <c r="AI80" s="5">
        <v>14330.1</v>
      </c>
      <c r="AJ80" s="5">
        <v>14330.1</v>
      </c>
      <c r="AK80" s="5">
        <v>14330.1</v>
      </c>
      <c r="AL80" s="5">
        <v>14330.1</v>
      </c>
      <c r="AM80" s="5">
        <v>14330.1</v>
      </c>
      <c r="AN80" s="5">
        <v>14330.1</v>
      </c>
      <c r="AO80" s="5">
        <v>14330.1</v>
      </c>
      <c r="AP80" s="5">
        <v>7067.4949999999999</v>
      </c>
      <c r="AQ80" s="5">
        <v>7067.4949999999999</v>
      </c>
      <c r="AR80" s="5">
        <v>7067.4949999999999</v>
      </c>
      <c r="AS80" s="5">
        <v>7067.4949999999999</v>
      </c>
      <c r="AT80" s="5">
        <v>7067.4949999999999</v>
      </c>
      <c r="AU80" s="5">
        <v>7067.4949999999999</v>
      </c>
      <c r="AV80" s="5">
        <v>7067.4949999999999</v>
      </c>
      <c r="AW80" s="5">
        <v>7067.4949999999999</v>
      </c>
      <c r="AX80" s="5">
        <v>7067.4949999999999</v>
      </c>
      <c r="AY80" s="5">
        <v>7067.4949999999999</v>
      </c>
      <c r="AZ80" s="5">
        <v>7067.4949999999999</v>
      </c>
      <c r="BA80" s="5">
        <v>7067.4949999999999</v>
      </c>
      <c r="BB80" s="5">
        <v>0</v>
      </c>
      <c r="BC80" s="8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8">
        <v>0</v>
      </c>
      <c r="BY80" s="8">
        <v>0</v>
      </c>
      <c r="BZ80" s="8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8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8">
        <v>0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0</v>
      </c>
      <c r="DG80" s="8">
        <v>0</v>
      </c>
      <c r="DH80" s="5">
        <f t="shared" si="16"/>
        <v>0</v>
      </c>
      <c r="DI80" s="5">
        <f t="shared" si="18"/>
        <v>0</v>
      </c>
      <c r="DJ80" s="5">
        <f t="shared" si="18"/>
        <v>0</v>
      </c>
      <c r="DK80" s="5">
        <f t="shared" si="18"/>
        <v>0</v>
      </c>
      <c r="DL80" s="5">
        <f t="shared" si="18"/>
        <v>0</v>
      </c>
      <c r="DM80" s="5">
        <f t="shared" si="18"/>
        <v>0</v>
      </c>
      <c r="DN80" s="5">
        <f t="shared" si="18"/>
        <v>0</v>
      </c>
      <c r="DO80" s="5">
        <f t="shared" si="18"/>
        <v>0</v>
      </c>
      <c r="DP80" s="5">
        <f t="shared" si="18"/>
        <v>0</v>
      </c>
      <c r="DQ80" s="5">
        <f t="shared" si="18"/>
        <v>0</v>
      </c>
      <c r="DR80" s="5">
        <f t="shared" si="18"/>
        <v>0</v>
      </c>
      <c r="DS80" s="5">
        <f t="shared" si="18"/>
        <v>0</v>
      </c>
      <c r="DT80" s="5">
        <f t="shared" si="18"/>
        <v>0</v>
      </c>
      <c r="DU80" s="5">
        <f t="shared" si="18"/>
        <v>0</v>
      </c>
      <c r="DV80" s="5">
        <f t="shared" si="18"/>
        <v>0</v>
      </c>
      <c r="DW80" s="5">
        <f t="shared" si="18"/>
        <v>0</v>
      </c>
      <c r="DX80" s="5">
        <f t="shared" si="18"/>
        <v>0</v>
      </c>
      <c r="DY80" s="5">
        <f t="shared" si="18"/>
        <v>0</v>
      </c>
      <c r="DZ80" s="5">
        <f t="shared" si="18"/>
        <v>0</v>
      </c>
      <c r="EA80" s="5">
        <f t="shared" si="18"/>
        <v>0</v>
      </c>
      <c r="EB80" s="5">
        <f t="shared" si="18"/>
        <v>0</v>
      </c>
    </row>
    <row r="81" spans="1:132" outlineLevel="2">
      <c r="A81" s="2" t="s">
        <v>77</v>
      </c>
      <c r="B81" s="14"/>
      <c r="C81" s="9" t="s">
        <v>124</v>
      </c>
      <c r="D81" s="9" t="s">
        <v>188</v>
      </c>
      <c r="E81" s="8">
        <v>-14229.48</v>
      </c>
      <c r="F81" s="8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8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1">
        <v>0</v>
      </c>
      <c r="Z81" s="5">
        <v>0</v>
      </c>
      <c r="AA81" s="5">
        <v>0</v>
      </c>
      <c r="AB81" s="1">
        <v>0</v>
      </c>
      <c r="AC81" s="25">
        <v>0</v>
      </c>
      <c r="AD81" s="8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8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8">
        <v>0</v>
      </c>
      <c r="BY81" s="8">
        <v>0</v>
      </c>
      <c r="BZ81" s="8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8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8">
        <v>0</v>
      </c>
      <c r="CY81" s="8">
        <v>0</v>
      </c>
      <c r="CZ81" s="8">
        <v>0</v>
      </c>
      <c r="DA81" s="8">
        <v>58689</v>
      </c>
      <c r="DB81" s="8">
        <v>58689</v>
      </c>
      <c r="DC81" s="8">
        <v>58689</v>
      </c>
      <c r="DD81" s="8">
        <v>0</v>
      </c>
      <c r="DE81" s="8">
        <v>0</v>
      </c>
      <c r="DF81" s="8">
        <v>0</v>
      </c>
      <c r="DG81" s="8">
        <v>0</v>
      </c>
      <c r="DH81" s="5">
        <f t="shared" si="16"/>
        <v>0</v>
      </c>
      <c r="DI81" s="5">
        <f t="shared" si="18"/>
        <v>0</v>
      </c>
      <c r="DJ81" s="5">
        <f t="shared" si="18"/>
        <v>0</v>
      </c>
      <c r="DK81" s="5">
        <f t="shared" si="18"/>
        <v>0</v>
      </c>
      <c r="DL81" s="5">
        <f t="shared" si="18"/>
        <v>0</v>
      </c>
      <c r="DM81" s="5">
        <f t="shared" si="18"/>
        <v>0</v>
      </c>
      <c r="DN81" s="5">
        <f t="shared" si="18"/>
        <v>0</v>
      </c>
      <c r="DO81" s="5">
        <f t="shared" si="18"/>
        <v>0</v>
      </c>
      <c r="DP81" s="5">
        <f t="shared" si="18"/>
        <v>0</v>
      </c>
      <c r="DQ81" s="5">
        <f t="shared" si="18"/>
        <v>0</v>
      </c>
      <c r="DR81" s="5">
        <f t="shared" si="18"/>
        <v>0</v>
      </c>
      <c r="DS81" s="5">
        <f t="shared" si="18"/>
        <v>0</v>
      </c>
      <c r="DT81" s="5">
        <f t="shared" si="18"/>
        <v>0</v>
      </c>
      <c r="DU81" s="5">
        <f t="shared" si="18"/>
        <v>0</v>
      </c>
      <c r="DV81" s="5">
        <f t="shared" si="18"/>
        <v>0</v>
      </c>
      <c r="DW81" s="5">
        <f t="shared" si="18"/>
        <v>0</v>
      </c>
      <c r="DX81" s="5">
        <f t="shared" si="18"/>
        <v>0</v>
      </c>
      <c r="DY81" s="5">
        <f t="shared" si="18"/>
        <v>0</v>
      </c>
      <c r="DZ81" s="5">
        <f t="shared" si="18"/>
        <v>0</v>
      </c>
      <c r="EA81" s="5">
        <f t="shared" si="18"/>
        <v>0</v>
      </c>
      <c r="EB81" s="5">
        <f t="shared" si="18"/>
        <v>0</v>
      </c>
    </row>
    <row r="82" spans="1:132" outlineLevel="2">
      <c r="A82" s="2" t="s">
        <v>78</v>
      </c>
      <c r="B82" s="2">
        <v>2830</v>
      </c>
      <c r="C82" s="9" t="s">
        <v>124</v>
      </c>
      <c r="D82" s="9" t="s">
        <v>189</v>
      </c>
      <c r="E82" s="8">
        <v>0</v>
      </c>
      <c r="F82" s="8">
        <v>0</v>
      </c>
      <c r="G82" s="24">
        <v>0</v>
      </c>
      <c r="H82" s="24">
        <v>0</v>
      </c>
      <c r="I82" s="24">
        <v>59081.851599999973</v>
      </c>
      <c r="J82" s="24">
        <v>59081.851599999973</v>
      </c>
      <c r="K82" s="24">
        <v>59081.851599999973</v>
      </c>
      <c r="L82" s="24">
        <v>190577.49839999992</v>
      </c>
      <c r="M82" s="24">
        <v>190577.49839999992</v>
      </c>
      <c r="N82" s="24">
        <v>190577.49839999992</v>
      </c>
      <c r="O82" s="24">
        <v>283962.51619999995</v>
      </c>
      <c r="P82" s="24">
        <v>283962.51619999995</v>
      </c>
      <c r="Q82" s="24">
        <v>283962.51619999995</v>
      </c>
      <c r="R82" s="8">
        <v>0</v>
      </c>
      <c r="S82" s="5">
        <v>0</v>
      </c>
      <c r="T82" s="5">
        <v>0</v>
      </c>
      <c r="U82" s="5">
        <v>52529.273699999998</v>
      </c>
      <c r="V82" s="5">
        <v>52529.273699999998</v>
      </c>
      <c r="W82" s="5">
        <v>52529.273699999998</v>
      </c>
      <c r="X82" s="5">
        <v>176221.22829999999</v>
      </c>
      <c r="Y82" s="1">
        <v>176221.22829999999</v>
      </c>
      <c r="Z82" s="5">
        <v>176221.22829999999</v>
      </c>
      <c r="AA82" s="5">
        <v>261219.69659999997</v>
      </c>
      <c r="AB82" s="1">
        <v>261219.69659999997</v>
      </c>
      <c r="AC82" s="25">
        <v>261219.69659999997</v>
      </c>
      <c r="AD82" s="8">
        <v>0</v>
      </c>
      <c r="AE82" s="5">
        <v>0</v>
      </c>
      <c r="AF82" s="5">
        <v>0</v>
      </c>
      <c r="AG82" s="5">
        <v>44303.822199999981</v>
      </c>
      <c r="AH82" s="5">
        <v>44303.822199999981</v>
      </c>
      <c r="AI82" s="5">
        <v>44303.822199999981</v>
      </c>
      <c r="AJ82" s="5">
        <v>122982.42409999997</v>
      </c>
      <c r="AK82" s="5">
        <v>122982.42409999997</v>
      </c>
      <c r="AL82" s="5">
        <v>122982.42409999997</v>
      </c>
      <c r="AM82" s="5">
        <v>164185.576</v>
      </c>
      <c r="AN82" s="5">
        <v>164185.576</v>
      </c>
      <c r="AO82" s="5">
        <v>164185.576</v>
      </c>
      <c r="AP82" s="5">
        <v>0</v>
      </c>
      <c r="AQ82" s="5">
        <v>0</v>
      </c>
      <c r="AR82" s="5">
        <v>0</v>
      </c>
      <c r="AS82" s="5">
        <v>-580.51425000000006</v>
      </c>
      <c r="AT82" s="5">
        <v>-580.51425000000006</v>
      </c>
      <c r="AU82" s="5">
        <v>-580.51425000000006</v>
      </c>
      <c r="AV82" s="5">
        <v>-23202.998899999999</v>
      </c>
      <c r="AW82" s="5">
        <v>-23202.998899999999</v>
      </c>
      <c r="AX82" s="5">
        <v>-23202.998899999999</v>
      </c>
      <c r="AY82" s="5">
        <v>-9411.9082500000004</v>
      </c>
      <c r="AZ82" s="5">
        <v>-9411.9082500000004</v>
      </c>
      <c r="BA82" s="5">
        <v>-9411.9082500000004</v>
      </c>
      <c r="BB82" s="5">
        <v>0</v>
      </c>
      <c r="BC82" s="8">
        <v>0</v>
      </c>
      <c r="BD82" s="5">
        <v>0</v>
      </c>
      <c r="BE82" s="5">
        <v>194.05590000000666</v>
      </c>
      <c r="BF82" s="5">
        <v>194.05590000000666</v>
      </c>
      <c r="BG82" s="5">
        <v>194.05590000000666</v>
      </c>
      <c r="BH82" s="5">
        <v>244.10470000002533</v>
      </c>
      <c r="BI82" s="5">
        <v>244.10470000002533</v>
      </c>
      <c r="BJ82" s="5">
        <v>244.10470000002533</v>
      </c>
      <c r="BK82" s="5">
        <v>200.1003</v>
      </c>
      <c r="BL82" s="5">
        <v>200.1003</v>
      </c>
      <c r="BM82" s="5">
        <v>200.1003</v>
      </c>
      <c r="BN82" s="5">
        <v>0</v>
      </c>
      <c r="BO82" s="5">
        <v>0</v>
      </c>
      <c r="BP82" s="5">
        <v>0</v>
      </c>
      <c r="BQ82" s="5">
        <v>1.5877500000000004</v>
      </c>
      <c r="BR82" s="5">
        <v>1.5877500000000004</v>
      </c>
      <c r="BS82" s="5">
        <v>1.5877500000000004</v>
      </c>
      <c r="BT82" s="5">
        <v>-8</v>
      </c>
      <c r="BU82" s="5">
        <v>-8</v>
      </c>
      <c r="BV82" s="5">
        <v>-8</v>
      </c>
      <c r="BW82" s="5">
        <v>-9</v>
      </c>
      <c r="BX82" s="8">
        <v>-9</v>
      </c>
      <c r="BY82" s="8">
        <v>-9</v>
      </c>
      <c r="BZ82" s="8">
        <v>0</v>
      </c>
      <c r="CA82" s="5">
        <v>0</v>
      </c>
      <c r="CB82" s="5">
        <v>0</v>
      </c>
      <c r="CC82" s="5">
        <v>10646</v>
      </c>
      <c r="CD82" s="5">
        <v>10646</v>
      </c>
      <c r="CE82" s="5">
        <v>10646</v>
      </c>
      <c r="CF82" s="5">
        <v>26615</v>
      </c>
      <c r="CG82" s="5">
        <v>26615</v>
      </c>
      <c r="CH82" s="5">
        <v>26615</v>
      </c>
      <c r="CI82" s="5">
        <v>73689.276949999985</v>
      </c>
      <c r="CJ82" s="5">
        <v>73689.276949999985</v>
      </c>
      <c r="CK82" s="5">
        <v>73689.276949999985</v>
      </c>
      <c r="CL82" s="8">
        <v>0</v>
      </c>
      <c r="CM82" s="5">
        <v>0</v>
      </c>
      <c r="CN82" s="5">
        <v>0</v>
      </c>
      <c r="CO82" s="5">
        <v>-1</v>
      </c>
      <c r="CP82" s="5">
        <v>-1</v>
      </c>
      <c r="CQ82" s="5">
        <v>-1</v>
      </c>
      <c r="CR82" s="5">
        <v>0</v>
      </c>
      <c r="CS82" s="5">
        <v>0</v>
      </c>
      <c r="CT82" s="5">
        <v>0</v>
      </c>
      <c r="CU82" s="5">
        <v>9814</v>
      </c>
      <c r="CV82" s="5">
        <v>9814</v>
      </c>
      <c r="CW82" s="5">
        <v>9814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0</v>
      </c>
      <c r="DG82" s="8">
        <v>0</v>
      </c>
      <c r="DH82" s="5">
        <f t="shared" si="16"/>
        <v>0</v>
      </c>
      <c r="DI82" s="5">
        <f t="shared" si="18"/>
        <v>0</v>
      </c>
      <c r="DJ82" s="5">
        <f t="shared" si="18"/>
        <v>0</v>
      </c>
      <c r="DK82" s="5">
        <f t="shared" si="18"/>
        <v>0</v>
      </c>
      <c r="DL82" s="5">
        <f t="shared" si="18"/>
        <v>0</v>
      </c>
      <c r="DM82" s="5">
        <f t="shared" si="18"/>
        <v>0</v>
      </c>
      <c r="DN82" s="5">
        <f t="shared" si="18"/>
        <v>0</v>
      </c>
      <c r="DO82" s="5">
        <f t="shared" si="18"/>
        <v>0</v>
      </c>
      <c r="DP82" s="5">
        <f t="shared" si="18"/>
        <v>0</v>
      </c>
      <c r="DQ82" s="5">
        <f t="shared" si="18"/>
        <v>0</v>
      </c>
      <c r="DR82" s="5">
        <f t="shared" si="18"/>
        <v>0</v>
      </c>
      <c r="DS82" s="5">
        <f t="shared" si="18"/>
        <v>0</v>
      </c>
      <c r="DT82" s="5">
        <f t="shared" si="18"/>
        <v>0</v>
      </c>
      <c r="DU82" s="5">
        <f t="shared" si="18"/>
        <v>0</v>
      </c>
      <c r="DV82" s="5">
        <f t="shared" si="18"/>
        <v>0</v>
      </c>
      <c r="DW82" s="5">
        <f t="shared" si="18"/>
        <v>0</v>
      </c>
      <c r="DX82" s="5">
        <f t="shared" si="18"/>
        <v>0</v>
      </c>
      <c r="DY82" s="5">
        <f t="shared" si="18"/>
        <v>0</v>
      </c>
      <c r="DZ82" s="5">
        <f t="shared" si="18"/>
        <v>0</v>
      </c>
      <c r="EA82" s="5">
        <f t="shared" si="18"/>
        <v>0</v>
      </c>
      <c r="EB82" s="5">
        <f t="shared" si="18"/>
        <v>0</v>
      </c>
    </row>
    <row r="83" spans="1:132" outlineLevel="2">
      <c r="A83" s="2" t="s">
        <v>83</v>
      </c>
      <c r="B83" s="2">
        <v>1900</v>
      </c>
      <c r="C83" s="9" t="s">
        <v>124</v>
      </c>
      <c r="D83" s="9" t="s">
        <v>190</v>
      </c>
      <c r="E83" s="8">
        <v>0</v>
      </c>
      <c r="F83" s="8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8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1">
        <v>0</v>
      </c>
      <c r="Z83" s="5">
        <v>0</v>
      </c>
      <c r="AA83" s="5">
        <v>0</v>
      </c>
      <c r="AB83" s="1">
        <v>0</v>
      </c>
      <c r="AC83" s="25">
        <v>0</v>
      </c>
      <c r="AD83" s="8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8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8">
        <v>0</v>
      </c>
      <c r="BY83" s="8">
        <v>0</v>
      </c>
      <c r="BZ83" s="8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8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0</v>
      </c>
      <c r="DG83" s="8">
        <v>0</v>
      </c>
      <c r="DH83" s="5">
        <f t="shared" si="16"/>
        <v>0</v>
      </c>
      <c r="DI83" s="5">
        <f t="shared" si="18"/>
        <v>0</v>
      </c>
      <c r="DJ83" s="5">
        <f t="shared" si="18"/>
        <v>0</v>
      </c>
      <c r="DK83" s="5">
        <f t="shared" si="18"/>
        <v>0</v>
      </c>
      <c r="DL83" s="5">
        <f t="shared" si="18"/>
        <v>0</v>
      </c>
      <c r="DM83" s="5">
        <f t="shared" si="18"/>
        <v>0</v>
      </c>
      <c r="DN83" s="5">
        <f t="shared" si="18"/>
        <v>0</v>
      </c>
      <c r="DO83" s="5">
        <f t="shared" si="18"/>
        <v>0</v>
      </c>
      <c r="DP83" s="5">
        <f t="shared" si="18"/>
        <v>0</v>
      </c>
      <c r="DQ83" s="5">
        <f t="shared" si="18"/>
        <v>0</v>
      </c>
      <c r="DR83" s="5">
        <f t="shared" si="18"/>
        <v>0</v>
      </c>
      <c r="DS83" s="5">
        <f t="shared" si="18"/>
        <v>0</v>
      </c>
      <c r="DT83" s="5">
        <f t="shared" si="18"/>
        <v>0</v>
      </c>
      <c r="DU83" s="5">
        <f t="shared" si="18"/>
        <v>0</v>
      </c>
      <c r="DV83" s="5">
        <f t="shared" si="18"/>
        <v>0</v>
      </c>
      <c r="DW83" s="5">
        <f t="shared" si="18"/>
        <v>0</v>
      </c>
      <c r="DX83" s="5">
        <f t="shared" si="18"/>
        <v>0</v>
      </c>
      <c r="DY83" s="5">
        <f t="shared" si="18"/>
        <v>0</v>
      </c>
      <c r="DZ83" s="5">
        <f t="shared" si="18"/>
        <v>0</v>
      </c>
      <c r="EA83" s="5">
        <f t="shared" si="18"/>
        <v>0</v>
      </c>
      <c r="EB83" s="5">
        <f t="shared" si="18"/>
        <v>0</v>
      </c>
    </row>
    <row r="84" spans="1:132" outlineLevel="2">
      <c r="A84" s="2" t="s">
        <v>84</v>
      </c>
      <c r="B84" s="2">
        <v>1900</v>
      </c>
      <c r="C84" s="9" t="s">
        <v>124</v>
      </c>
      <c r="D84" s="9" t="s">
        <v>191</v>
      </c>
      <c r="E84" s="8">
        <v>0</v>
      </c>
      <c r="F84" s="8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8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1">
        <v>0</v>
      </c>
      <c r="Z84" s="5">
        <v>0</v>
      </c>
      <c r="AA84" s="5">
        <v>0</v>
      </c>
      <c r="AB84" s="1">
        <v>0</v>
      </c>
      <c r="AC84" s="25">
        <v>0</v>
      </c>
      <c r="AD84" s="8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8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8">
        <v>0</v>
      </c>
      <c r="BY84" s="8">
        <v>0</v>
      </c>
      <c r="BZ84" s="8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8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0</v>
      </c>
      <c r="DG84" s="8">
        <v>0</v>
      </c>
      <c r="DH84" s="5">
        <f t="shared" si="16"/>
        <v>0</v>
      </c>
      <c r="DI84" s="5">
        <f t="shared" ref="DI84:EB96" si="19">DH84</f>
        <v>0</v>
      </c>
      <c r="DJ84" s="5">
        <f t="shared" si="19"/>
        <v>0</v>
      </c>
      <c r="DK84" s="5">
        <f t="shared" si="19"/>
        <v>0</v>
      </c>
      <c r="DL84" s="5">
        <f t="shared" si="19"/>
        <v>0</v>
      </c>
      <c r="DM84" s="5">
        <f t="shared" si="19"/>
        <v>0</v>
      </c>
      <c r="DN84" s="5">
        <f t="shared" si="19"/>
        <v>0</v>
      </c>
      <c r="DO84" s="5">
        <f t="shared" si="19"/>
        <v>0</v>
      </c>
      <c r="DP84" s="5">
        <f t="shared" si="19"/>
        <v>0</v>
      </c>
      <c r="DQ84" s="5">
        <f t="shared" si="19"/>
        <v>0</v>
      </c>
      <c r="DR84" s="5">
        <f t="shared" si="19"/>
        <v>0</v>
      </c>
      <c r="DS84" s="5">
        <f t="shared" si="19"/>
        <v>0</v>
      </c>
      <c r="DT84" s="5">
        <f t="shared" si="19"/>
        <v>0</v>
      </c>
      <c r="DU84" s="5">
        <f t="shared" si="19"/>
        <v>0</v>
      </c>
      <c r="DV84" s="5">
        <f t="shared" si="19"/>
        <v>0</v>
      </c>
      <c r="DW84" s="5">
        <f t="shared" si="19"/>
        <v>0</v>
      </c>
      <c r="DX84" s="5">
        <f t="shared" si="19"/>
        <v>0</v>
      </c>
      <c r="DY84" s="5">
        <f t="shared" si="19"/>
        <v>0</v>
      </c>
      <c r="DZ84" s="5">
        <f t="shared" si="19"/>
        <v>0</v>
      </c>
      <c r="EA84" s="5">
        <f t="shared" si="19"/>
        <v>0</v>
      </c>
      <c r="EB84" s="5">
        <f t="shared" si="19"/>
        <v>0</v>
      </c>
    </row>
    <row r="85" spans="1:132" outlineLevel="2">
      <c r="A85" s="2" t="s">
        <v>85</v>
      </c>
      <c r="B85" s="2">
        <v>1900</v>
      </c>
      <c r="C85" s="9" t="s">
        <v>124</v>
      </c>
      <c r="D85" s="9" t="s">
        <v>192</v>
      </c>
      <c r="E85" s="8">
        <v>0</v>
      </c>
      <c r="F85" s="8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8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1">
        <v>0</v>
      </c>
      <c r="Z85" s="5">
        <v>0</v>
      </c>
      <c r="AA85" s="5">
        <v>0</v>
      </c>
      <c r="AB85" s="1">
        <v>0</v>
      </c>
      <c r="AC85" s="25">
        <v>0</v>
      </c>
      <c r="AD85" s="8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8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8">
        <v>0</v>
      </c>
      <c r="BY85" s="8">
        <v>0</v>
      </c>
      <c r="BZ85" s="8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8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0</v>
      </c>
      <c r="DG85" s="8">
        <v>0</v>
      </c>
      <c r="DH85" s="5">
        <f t="shared" si="16"/>
        <v>0</v>
      </c>
      <c r="DI85" s="5">
        <f t="shared" si="19"/>
        <v>0</v>
      </c>
      <c r="DJ85" s="5">
        <f t="shared" si="19"/>
        <v>0</v>
      </c>
      <c r="DK85" s="5">
        <f t="shared" si="19"/>
        <v>0</v>
      </c>
      <c r="DL85" s="5">
        <f t="shared" si="19"/>
        <v>0</v>
      </c>
      <c r="DM85" s="5">
        <f t="shared" si="19"/>
        <v>0</v>
      </c>
      <c r="DN85" s="5">
        <f t="shared" si="19"/>
        <v>0</v>
      </c>
      <c r="DO85" s="5">
        <f t="shared" si="19"/>
        <v>0</v>
      </c>
      <c r="DP85" s="5">
        <f t="shared" si="19"/>
        <v>0</v>
      </c>
      <c r="DQ85" s="5">
        <f t="shared" si="19"/>
        <v>0</v>
      </c>
      <c r="DR85" s="5">
        <f t="shared" si="19"/>
        <v>0</v>
      </c>
      <c r="DS85" s="5">
        <f t="shared" si="19"/>
        <v>0</v>
      </c>
      <c r="DT85" s="5">
        <f t="shared" si="19"/>
        <v>0</v>
      </c>
      <c r="DU85" s="5">
        <f t="shared" si="19"/>
        <v>0</v>
      </c>
      <c r="DV85" s="5">
        <f t="shared" si="19"/>
        <v>0</v>
      </c>
      <c r="DW85" s="5">
        <f t="shared" si="19"/>
        <v>0</v>
      </c>
      <c r="DX85" s="5">
        <f t="shared" si="19"/>
        <v>0</v>
      </c>
      <c r="DY85" s="5">
        <f t="shared" si="19"/>
        <v>0</v>
      </c>
      <c r="DZ85" s="5">
        <f t="shared" si="19"/>
        <v>0</v>
      </c>
      <c r="EA85" s="5">
        <f t="shared" si="19"/>
        <v>0</v>
      </c>
      <c r="EB85" s="5">
        <f t="shared" si="19"/>
        <v>0</v>
      </c>
    </row>
    <row r="86" spans="1:132" outlineLevel="2">
      <c r="A86" s="2" t="s">
        <v>87</v>
      </c>
      <c r="B86" s="2">
        <v>1900</v>
      </c>
      <c r="C86" s="9" t="s">
        <v>124</v>
      </c>
      <c r="D86" s="9" t="s">
        <v>194</v>
      </c>
      <c r="E86" s="8">
        <v>8811.06</v>
      </c>
      <c r="F86" s="8">
        <v>8579.19</v>
      </c>
      <c r="G86" s="24">
        <v>8579.19</v>
      </c>
      <c r="H86" s="24">
        <v>8579.19</v>
      </c>
      <c r="I86" s="24">
        <v>8579.19</v>
      </c>
      <c r="J86" s="24">
        <v>8579.19</v>
      </c>
      <c r="K86" s="24">
        <v>8579.19</v>
      </c>
      <c r="L86" s="24">
        <v>8579.19</v>
      </c>
      <c r="M86" s="24">
        <v>8579.19</v>
      </c>
      <c r="N86" s="24">
        <v>8579.19</v>
      </c>
      <c r="O86" s="24">
        <v>0</v>
      </c>
      <c r="P86" s="24">
        <v>0</v>
      </c>
      <c r="Q86" s="24">
        <v>0</v>
      </c>
      <c r="R86" s="8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1">
        <v>0</v>
      </c>
      <c r="Z86" s="5">
        <v>0</v>
      </c>
      <c r="AA86" s="5">
        <v>0</v>
      </c>
      <c r="AB86" s="1">
        <v>0</v>
      </c>
      <c r="AC86" s="25">
        <v>0</v>
      </c>
      <c r="AD86" s="8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8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8">
        <v>0</v>
      </c>
      <c r="BY86" s="8">
        <v>0</v>
      </c>
      <c r="BZ86" s="8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8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0</v>
      </c>
      <c r="DG86" s="8">
        <v>0</v>
      </c>
      <c r="DH86" s="5">
        <f t="shared" si="16"/>
        <v>0</v>
      </c>
      <c r="DI86" s="5">
        <f t="shared" si="19"/>
        <v>0</v>
      </c>
      <c r="DJ86" s="5">
        <f t="shared" si="19"/>
        <v>0</v>
      </c>
      <c r="DK86" s="5">
        <f t="shared" si="19"/>
        <v>0</v>
      </c>
      <c r="DL86" s="5">
        <f t="shared" si="19"/>
        <v>0</v>
      </c>
      <c r="DM86" s="5">
        <f t="shared" si="19"/>
        <v>0</v>
      </c>
      <c r="DN86" s="5">
        <f t="shared" si="19"/>
        <v>0</v>
      </c>
      <c r="DO86" s="5">
        <f t="shared" si="19"/>
        <v>0</v>
      </c>
      <c r="DP86" s="5">
        <f t="shared" si="19"/>
        <v>0</v>
      </c>
      <c r="DQ86" s="5">
        <f t="shared" si="19"/>
        <v>0</v>
      </c>
      <c r="DR86" s="5">
        <f t="shared" si="19"/>
        <v>0</v>
      </c>
      <c r="DS86" s="5">
        <f t="shared" si="19"/>
        <v>0</v>
      </c>
      <c r="DT86" s="5">
        <f t="shared" si="19"/>
        <v>0</v>
      </c>
      <c r="DU86" s="5">
        <f t="shared" si="19"/>
        <v>0</v>
      </c>
      <c r="DV86" s="5">
        <f t="shared" si="19"/>
        <v>0</v>
      </c>
      <c r="DW86" s="5">
        <f t="shared" si="19"/>
        <v>0</v>
      </c>
      <c r="DX86" s="5">
        <f t="shared" si="19"/>
        <v>0</v>
      </c>
      <c r="DY86" s="5">
        <f t="shared" si="19"/>
        <v>0</v>
      </c>
      <c r="DZ86" s="5">
        <f t="shared" si="19"/>
        <v>0</v>
      </c>
      <c r="EA86" s="5">
        <f t="shared" si="19"/>
        <v>0</v>
      </c>
      <c r="EB86" s="5">
        <f t="shared" si="19"/>
        <v>0</v>
      </c>
    </row>
    <row r="87" spans="1:132" outlineLevel="2">
      <c r="A87" s="2" t="s">
        <v>88</v>
      </c>
      <c r="B87" s="2">
        <v>2830</v>
      </c>
      <c r="C87" s="9" t="s">
        <v>124</v>
      </c>
      <c r="D87" s="9" t="s">
        <v>195</v>
      </c>
      <c r="E87" s="8">
        <v>0</v>
      </c>
      <c r="F87" s="8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8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1">
        <v>0</v>
      </c>
      <c r="Z87" s="5">
        <v>0</v>
      </c>
      <c r="AA87" s="5">
        <v>0</v>
      </c>
      <c r="AB87" s="1">
        <v>0</v>
      </c>
      <c r="AC87" s="25">
        <v>0</v>
      </c>
      <c r="AD87" s="8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8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8">
        <v>0</v>
      </c>
      <c r="BY87" s="8">
        <v>0</v>
      </c>
      <c r="BZ87" s="8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8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0</v>
      </c>
      <c r="DG87" s="8">
        <v>0</v>
      </c>
      <c r="DH87" s="5">
        <f t="shared" si="16"/>
        <v>0</v>
      </c>
      <c r="DI87" s="5">
        <f t="shared" si="19"/>
        <v>0</v>
      </c>
      <c r="DJ87" s="5">
        <f t="shared" si="19"/>
        <v>0</v>
      </c>
      <c r="DK87" s="5">
        <f t="shared" si="19"/>
        <v>0</v>
      </c>
      <c r="DL87" s="5">
        <f t="shared" si="19"/>
        <v>0</v>
      </c>
      <c r="DM87" s="5">
        <f t="shared" si="19"/>
        <v>0</v>
      </c>
      <c r="DN87" s="5">
        <f t="shared" si="19"/>
        <v>0</v>
      </c>
      <c r="DO87" s="5">
        <f t="shared" si="19"/>
        <v>0</v>
      </c>
      <c r="DP87" s="5">
        <f t="shared" si="19"/>
        <v>0</v>
      </c>
      <c r="DQ87" s="5">
        <f t="shared" si="19"/>
        <v>0</v>
      </c>
      <c r="DR87" s="5">
        <f t="shared" si="19"/>
        <v>0</v>
      </c>
      <c r="DS87" s="5">
        <f t="shared" si="19"/>
        <v>0</v>
      </c>
      <c r="DT87" s="5">
        <f t="shared" si="19"/>
        <v>0</v>
      </c>
      <c r="DU87" s="5">
        <f t="shared" si="19"/>
        <v>0</v>
      </c>
      <c r="DV87" s="5">
        <f t="shared" si="19"/>
        <v>0</v>
      </c>
      <c r="DW87" s="5">
        <f t="shared" si="19"/>
        <v>0</v>
      </c>
      <c r="DX87" s="5">
        <f t="shared" si="19"/>
        <v>0</v>
      </c>
      <c r="DY87" s="5">
        <f t="shared" si="19"/>
        <v>0</v>
      </c>
      <c r="DZ87" s="5">
        <f t="shared" si="19"/>
        <v>0</v>
      </c>
      <c r="EA87" s="5">
        <f t="shared" si="19"/>
        <v>0</v>
      </c>
      <c r="EB87" s="5">
        <f t="shared" si="19"/>
        <v>0</v>
      </c>
    </row>
    <row r="88" spans="1:132" outlineLevel="2">
      <c r="A88" s="2" t="s">
        <v>89</v>
      </c>
      <c r="B88" s="2">
        <v>2830</v>
      </c>
      <c r="C88" s="9" t="s">
        <v>124</v>
      </c>
      <c r="D88" s="9" t="s">
        <v>196</v>
      </c>
      <c r="E88" s="8">
        <v>-16542.54</v>
      </c>
      <c r="F88" s="8">
        <v>-574712.12</v>
      </c>
      <c r="G88" s="24">
        <v>-574712.12</v>
      </c>
      <c r="H88" s="24">
        <v>-574712.12</v>
      </c>
      <c r="I88" s="24">
        <v>8256.5499999999302</v>
      </c>
      <c r="J88" s="24">
        <v>8256.5499999999302</v>
      </c>
      <c r="K88" s="24">
        <v>8256.5499999999302</v>
      </c>
      <c r="L88" s="24">
        <v>-884669.26</v>
      </c>
      <c r="M88" s="24">
        <v>-884669.26</v>
      </c>
      <c r="N88" s="24">
        <v>-884669.26</v>
      </c>
      <c r="O88" s="24">
        <v>-51667.170000000042</v>
      </c>
      <c r="P88" s="24">
        <v>-51667.170000000042</v>
      </c>
      <c r="Q88" s="24">
        <v>-51667.170000000042</v>
      </c>
      <c r="R88" s="8">
        <v>-48546.22</v>
      </c>
      <c r="S88" s="5">
        <v>-48546.22</v>
      </c>
      <c r="T88" s="5">
        <v>-48546.22</v>
      </c>
      <c r="U88" s="5">
        <v>52932.569999999992</v>
      </c>
      <c r="V88" s="5">
        <v>52932.569999999992</v>
      </c>
      <c r="W88" s="5">
        <v>52932.569999999992</v>
      </c>
      <c r="X88" s="5">
        <v>-401646.47</v>
      </c>
      <c r="Y88" s="1">
        <v>-401646.47</v>
      </c>
      <c r="Z88" s="5">
        <v>-401646.47</v>
      </c>
      <c r="AA88" s="5">
        <v>-161485.76000000001</v>
      </c>
      <c r="AB88" s="1">
        <v>-161485.76000000001</v>
      </c>
      <c r="AC88" s="25">
        <v>-161485.76000000001</v>
      </c>
      <c r="AD88" s="8">
        <v>-147909.35</v>
      </c>
      <c r="AE88" s="5">
        <v>-147909.35</v>
      </c>
      <c r="AF88" s="5">
        <v>-147909.35</v>
      </c>
      <c r="AG88" s="5">
        <v>-45630.016900000017</v>
      </c>
      <c r="AH88" s="5">
        <v>-45630.016900000017</v>
      </c>
      <c r="AI88" s="5">
        <v>-45630.016900000017</v>
      </c>
      <c r="AJ88" s="5">
        <v>-393763.75690000004</v>
      </c>
      <c r="AK88" s="5">
        <v>-393763.75690000004</v>
      </c>
      <c r="AL88" s="5">
        <v>-393763.75690000004</v>
      </c>
      <c r="AM88" s="5">
        <v>-378277.7769</v>
      </c>
      <c r="AN88" s="5">
        <v>-378277.7769</v>
      </c>
      <c r="AO88" s="5">
        <v>-378277.7769</v>
      </c>
      <c r="AP88" s="5">
        <v>-317389.39999999997</v>
      </c>
      <c r="AQ88" s="5">
        <v>-317389.39999999997</v>
      </c>
      <c r="AR88" s="5">
        <v>-317389.39999999997</v>
      </c>
      <c r="AS88" s="5">
        <v>-547770.1</v>
      </c>
      <c r="AT88" s="5">
        <v>-547770.1</v>
      </c>
      <c r="AU88" s="5">
        <v>-547770.1</v>
      </c>
      <c r="AV88" s="5">
        <v>-102541.27499999997</v>
      </c>
      <c r="AW88" s="5">
        <v>-102541.27499999997</v>
      </c>
      <c r="AX88" s="5">
        <v>-102541.27499999997</v>
      </c>
      <c r="AY88" s="5">
        <v>-53918.164999999979</v>
      </c>
      <c r="AZ88" s="5">
        <v>-53918.164999999979</v>
      </c>
      <c r="BA88" s="5">
        <v>-53918.164999999979</v>
      </c>
      <c r="BB88" s="5">
        <v>-22303.325000000001</v>
      </c>
      <c r="BC88" s="8">
        <v>-22303.325000000001</v>
      </c>
      <c r="BD88" s="5">
        <v>-22303.325000000001</v>
      </c>
      <c r="BE88" s="5">
        <v>175629.96999999997</v>
      </c>
      <c r="BF88" s="5">
        <v>175629.96999999997</v>
      </c>
      <c r="BG88" s="5">
        <v>175629.96999999997</v>
      </c>
      <c r="BH88" s="5">
        <v>-418978.02500000002</v>
      </c>
      <c r="BI88" s="5">
        <v>-418978.02500000002</v>
      </c>
      <c r="BJ88" s="5">
        <v>-418978.02500000002</v>
      </c>
      <c r="BK88" s="5">
        <v>-47076.97</v>
      </c>
      <c r="BL88" s="5">
        <v>-47076.97</v>
      </c>
      <c r="BM88" s="5">
        <v>-47076.97</v>
      </c>
      <c r="BN88" s="5">
        <v>-42863.775000000001</v>
      </c>
      <c r="BO88" s="5">
        <v>-42863.775000000001</v>
      </c>
      <c r="BP88" s="5">
        <v>-42863.775000000001</v>
      </c>
      <c r="BQ88" s="5">
        <v>1216956.355</v>
      </c>
      <c r="BR88" s="5">
        <v>1216956.355</v>
      </c>
      <c r="BS88" s="5">
        <v>1216956.355</v>
      </c>
      <c r="BT88" s="5">
        <v>-162018.77499999999</v>
      </c>
      <c r="BU88" s="5">
        <v>-162018.77499999999</v>
      </c>
      <c r="BV88" s="5">
        <v>-162018.77499999999</v>
      </c>
      <c r="BW88" s="5">
        <v>-155064.77499999999</v>
      </c>
      <c r="BX88" s="8">
        <v>-155064.77499999999</v>
      </c>
      <c r="BY88" s="8">
        <v>-155064.77499999999</v>
      </c>
      <c r="BZ88" s="8">
        <v>-170211.54499999998</v>
      </c>
      <c r="CA88" s="5">
        <v>-170211.54499999998</v>
      </c>
      <c r="CB88" s="5">
        <v>-170211.54499999998</v>
      </c>
      <c r="CC88" s="5">
        <v>-402276.54499999998</v>
      </c>
      <c r="CD88" s="5">
        <v>-402276.54499999998</v>
      </c>
      <c r="CE88" s="5">
        <v>-402276.54499999998</v>
      </c>
      <c r="CF88" s="5">
        <v>-93935.544999999984</v>
      </c>
      <c r="CG88" s="5">
        <v>-93935.544999999984</v>
      </c>
      <c r="CH88" s="5">
        <v>-93935.544999999984</v>
      </c>
      <c r="CI88" s="5">
        <v>-93935.304999999993</v>
      </c>
      <c r="CJ88" s="5">
        <v>-93935.304999999993</v>
      </c>
      <c r="CK88" s="5">
        <v>-93935.304999999993</v>
      </c>
      <c r="CL88" s="8">
        <v>200613</v>
      </c>
      <c r="CM88" s="5">
        <v>200613</v>
      </c>
      <c r="CN88" s="5">
        <v>200613</v>
      </c>
      <c r="CO88" s="5">
        <v>184045</v>
      </c>
      <c r="CP88" s="5">
        <v>184045</v>
      </c>
      <c r="CQ88" s="5">
        <v>184045</v>
      </c>
      <c r="CR88" s="5">
        <v>37440</v>
      </c>
      <c r="CS88" s="5">
        <v>37440</v>
      </c>
      <c r="CT88" s="5">
        <v>37440</v>
      </c>
      <c r="CU88" s="5">
        <v>28504</v>
      </c>
      <c r="CV88" s="5">
        <v>28504</v>
      </c>
      <c r="CW88" s="5">
        <v>28504</v>
      </c>
      <c r="CX88" s="8">
        <v>37307</v>
      </c>
      <c r="CY88" s="8">
        <v>37307</v>
      </c>
      <c r="CZ88" s="8">
        <v>37307</v>
      </c>
      <c r="DA88" s="8">
        <v>96041</v>
      </c>
      <c r="DB88" s="8">
        <v>96041</v>
      </c>
      <c r="DC88" s="8">
        <v>96041</v>
      </c>
      <c r="DD88" s="8">
        <v>135427</v>
      </c>
      <c r="DE88" s="8">
        <v>135427</v>
      </c>
      <c r="DF88" s="8">
        <v>135427</v>
      </c>
      <c r="DG88" s="8">
        <v>89038</v>
      </c>
      <c r="DH88" s="5">
        <f t="shared" si="16"/>
        <v>89038</v>
      </c>
      <c r="DI88" s="5">
        <f t="shared" si="19"/>
        <v>89038</v>
      </c>
      <c r="DJ88" s="5">
        <f t="shared" si="19"/>
        <v>89038</v>
      </c>
      <c r="DK88" s="5">
        <f t="shared" si="19"/>
        <v>89038</v>
      </c>
      <c r="DL88" s="5">
        <f t="shared" si="19"/>
        <v>89038</v>
      </c>
      <c r="DM88" s="5">
        <f t="shared" si="19"/>
        <v>89038</v>
      </c>
      <c r="DN88" s="5">
        <f t="shared" si="19"/>
        <v>89038</v>
      </c>
      <c r="DO88" s="5">
        <f t="shared" si="19"/>
        <v>89038</v>
      </c>
      <c r="DP88" s="5">
        <f t="shared" si="19"/>
        <v>89038</v>
      </c>
      <c r="DQ88" s="5">
        <f t="shared" si="19"/>
        <v>89038</v>
      </c>
      <c r="DR88" s="5">
        <f t="shared" si="19"/>
        <v>89038</v>
      </c>
      <c r="DS88" s="5">
        <f t="shared" si="19"/>
        <v>89038</v>
      </c>
      <c r="DT88" s="5">
        <f t="shared" si="19"/>
        <v>89038</v>
      </c>
      <c r="DU88" s="5">
        <f t="shared" si="19"/>
        <v>89038</v>
      </c>
      <c r="DV88" s="5">
        <f t="shared" si="19"/>
        <v>89038</v>
      </c>
      <c r="DW88" s="5">
        <f t="shared" si="19"/>
        <v>89038</v>
      </c>
      <c r="DX88" s="5">
        <f t="shared" si="19"/>
        <v>89038</v>
      </c>
      <c r="DY88" s="5">
        <f t="shared" si="19"/>
        <v>89038</v>
      </c>
      <c r="DZ88" s="5">
        <f t="shared" si="19"/>
        <v>89038</v>
      </c>
      <c r="EA88" s="5">
        <f t="shared" si="19"/>
        <v>89038</v>
      </c>
      <c r="EB88" s="5">
        <f t="shared" si="19"/>
        <v>89038</v>
      </c>
    </row>
    <row r="89" spans="1:132" outlineLevel="2">
      <c r="A89" s="2" t="s">
        <v>90</v>
      </c>
      <c r="B89" s="2">
        <v>1900</v>
      </c>
      <c r="C89" s="9" t="s">
        <v>124</v>
      </c>
      <c r="D89" s="9" t="s">
        <v>197</v>
      </c>
      <c r="E89" s="8">
        <v>0</v>
      </c>
      <c r="F89" s="8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8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1">
        <v>0</v>
      </c>
      <c r="Z89" s="5">
        <v>0</v>
      </c>
      <c r="AA89" s="5">
        <v>0</v>
      </c>
      <c r="AB89" s="1">
        <v>0</v>
      </c>
      <c r="AC89" s="25">
        <v>0</v>
      </c>
      <c r="AD89" s="8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8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8">
        <v>0</v>
      </c>
      <c r="BY89" s="8">
        <v>0</v>
      </c>
      <c r="BZ89" s="8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8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0</v>
      </c>
      <c r="DG89" s="8">
        <v>0</v>
      </c>
      <c r="DH89" s="5">
        <f t="shared" si="16"/>
        <v>0</v>
      </c>
      <c r="DI89" s="5">
        <f t="shared" si="19"/>
        <v>0</v>
      </c>
      <c r="DJ89" s="5">
        <f t="shared" si="19"/>
        <v>0</v>
      </c>
      <c r="DK89" s="5">
        <f t="shared" si="19"/>
        <v>0</v>
      </c>
      <c r="DL89" s="5">
        <f t="shared" si="19"/>
        <v>0</v>
      </c>
      <c r="DM89" s="5">
        <f t="shared" si="19"/>
        <v>0</v>
      </c>
      <c r="DN89" s="5">
        <f t="shared" si="19"/>
        <v>0</v>
      </c>
      <c r="DO89" s="5">
        <f t="shared" si="19"/>
        <v>0</v>
      </c>
      <c r="DP89" s="5">
        <f t="shared" si="19"/>
        <v>0</v>
      </c>
      <c r="DQ89" s="5">
        <f t="shared" si="19"/>
        <v>0</v>
      </c>
      <c r="DR89" s="5">
        <f t="shared" si="19"/>
        <v>0</v>
      </c>
      <c r="DS89" s="5">
        <f t="shared" si="19"/>
        <v>0</v>
      </c>
      <c r="DT89" s="5">
        <f t="shared" si="19"/>
        <v>0</v>
      </c>
      <c r="DU89" s="5">
        <f t="shared" si="19"/>
        <v>0</v>
      </c>
      <c r="DV89" s="5">
        <f t="shared" si="19"/>
        <v>0</v>
      </c>
      <c r="DW89" s="5">
        <f t="shared" si="19"/>
        <v>0</v>
      </c>
      <c r="DX89" s="5">
        <f t="shared" si="19"/>
        <v>0</v>
      </c>
      <c r="DY89" s="5">
        <f t="shared" si="19"/>
        <v>0</v>
      </c>
      <c r="DZ89" s="5">
        <f t="shared" si="19"/>
        <v>0</v>
      </c>
      <c r="EA89" s="5">
        <f t="shared" si="19"/>
        <v>0</v>
      </c>
      <c r="EB89" s="5">
        <f t="shared" si="19"/>
        <v>0</v>
      </c>
    </row>
    <row r="90" spans="1:132" outlineLevel="2">
      <c r="A90" s="2" t="s">
        <v>91</v>
      </c>
      <c r="B90" s="2">
        <v>2830</v>
      </c>
      <c r="C90" s="9" t="s">
        <v>124</v>
      </c>
      <c r="D90" s="9" t="s">
        <v>198</v>
      </c>
      <c r="E90" s="8">
        <v>0</v>
      </c>
      <c r="F90" s="8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8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1">
        <v>0</v>
      </c>
      <c r="Z90" s="5">
        <v>0</v>
      </c>
      <c r="AA90" s="5">
        <v>0</v>
      </c>
      <c r="AB90" s="1">
        <v>0</v>
      </c>
      <c r="AC90" s="25">
        <v>0</v>
      </c>
      <c r="AD90" s="8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8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8">
        <v>0</v>
      </c>
      <c r="BY90" s="8">
        <v>0</v>
      </c>
      <c r="BZ90" s="8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8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0</v>
      </c>
      <c r="DG90" s="8">
        <v>0</v>
      </c>
      <c r="DH90" s="5">
        <f t="shared" si="16"/>
        <v>0</v>
      </c>
      <c r="DI90" s="5">
        <f t="shared" si="19"/>
        <v>0</v>
      </c>
      <c r="DJ90" s="5">
        <f t="shared" si="19"/>
        <v>0</v>
      </c>
      <c r="DK90" s="5">
        <f t="shared" si="19"/>
        <v>0</v>
      </c>
      <c r="DL90" s="5">
        <f t="shared" si="19"/>
        <v>0</v>
      </c>
      <c r="DM90" s="5">
        <f t="shared" si="19"/>
        <v>0</v>
      </c>
      <c r="DN90" s="5">
        <f t="shared" si="19"/>
        <v>0</v>
      </c>
      <c r="DO90" s="5">
        <f t="shared" si="19"/>
        <v>0</v>
      </c>
      <c r="DP90" s="5">
        <f t="shared" si="19"/>
        <v>0</v>
      </c>
      <c r="DQ90" s="5">
        <f t="shared" si="19"/>
        <v>0</v>
      </c>
      <c r="DR90" s="5">
        <f t="shared" si="19"/>
        <v>0</v>
      </c>
      <c r="DS90" s="5">
        <f t="shared" si="19"/>
        <v>0</v>
      </c>
      <c r="DT90" s="5">
        <f t="shared" si="19"/>
        <v>0</v>
      </c>
      <c r="DU90" s="5">
        <f t="shared" si="19"/>
        <v>0</v>
      </c>
      <c r="DV90" s="5">
        <f t="shared" si="19"/>
        <v>0</v>
      </c>
      <c r="DW90" s="5">
        <f t="shared" si="19"/>
        <v>0</v>
      </c>
      <c r="DX90" s="5">
        <f t="shared" si="19"/>
        <v>0</v>
      </c>
      <c r="DY90" s="5">
        <f t="shared" si="19"/>
        <v>0</v>
      </c>
      <c r="DZ90" s="5">
        <f t="shared" si="19"/>
        <v>0</v>
      </c>
      <c r="EA90" s="5">
        <f t="shared" si="19"/>
        <v>0</v>
      </c>
      <c r="EB90" s="5">
        <f t="shared" si="19"/>
        <v>0</v>
      </c>
    </row>
    <row r="91" spans="1:132" outlineLevel="2">
      <c r="A91" s="2" t="s">
        <v>92</v>
      </c>
      <c r="B91" s="2">
        <v>1900</v>
      </c>
      <c r="C91" s="9" t="s">
        <v>124</v>
      </c>
      <c r="D91" s="9" t="s">
        <v>199</v>
      </c>
      <c r="E91" s="8">
        <v>0</v>
      </c>
      <c r="F91" s="8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8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1">
        <v>0</v>
      </c>
      <c r="Z91" s="5">
        <v>0</v>
      </c>
      <c r="AA91" s="5">
        <v>0</v>
      </c>
      <c r="AB91" s="1">
        <v>0</v>
      </c>
      <c r="AC91" s="25">
        <v>0</v>
      </c>
      <c r="AD91" s="8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8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8">
        <v>0</v>
      </c>
      <c r="BY91" s="8">
        <v>0</v>
      </c>
      <c r="BZ91" s="8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8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0</v>
      </c>
      <c r="DG91" s="8">
        <v>0</v>
      </c>
      <c r="DH91" s="5">
        <f t="shared" si="16"/>
        <v>0</v>
      </c>
      <c r="DI91" s="5">
        <f t="shared" si="19"/>
        <v>0</v>
      </c>
      <c r="DJ91" s="5">
        <f t="shared" si="19"/>
        <v>0</v>
      </c>
      <c r="DK91" s="5">
        <f t="shared" si="19"/>
        <v>0</v>
      </c>
      <c r="DL91" s="5">
        <f t="shared" si="19"/>
        <v>0</v>
      </c>
      <c r="DM91" s="5">
        <f t="shared" si="19"/>
        <v>0</v>
      </c>
      <c r="DN91" s="5">
        <f t="shared" si="19"/>
        <v>0</v>
      </c>
      <c r="DO91" s="5">
        <f t="shared" si="19"/>
        <v>0</v>
      </c>
      <c r="DP91" s="5">
        <f t="shared" si="19"/>
        <v>0</v>
      </c>
      <c r="DQ91" s="5">
        <f t="shared" si="19"/>
        <v>0</v>
      </c>
      <c r="DR91" s="5">
        <f t="shared" si="19"/>
        <v>0</v>
      </c>
      <c r="DS91" s="5">
        <f t="shared" si="19"/>
        <v>0</v>
      </c>
      <c r="DT91" s="5">
        <f t="shared" si="19"/>
        <v>0</v>
      </c>
      <c r="DU91" s="5">
        <f t="shared" si="19"/>
        <v>0</v>
      </c>
      <c r="DV91" s="5">
        <f t="shared" si="19"/>
        <v>0</v>
      </c>
      <c r="DW91" s="5">
        <f t="shared" si="19"/>
        <v>0</v>
      </c>
      <c r="DX91" s="5">
        <f t="shared" si="19"/>
        <v>0</v>
      </c>
      <c r="DY91" s="5">
        <f t="shared" si="19"/>
        <v>0</v>
      </c>
      <c r="DZ91" s="5">
        <f t="shared" si="19"/>
        <v>0</v>
      </c>
      <c r="EA91" s="5">
        <f t="shared" si="19"/>
        <v>0</v>
      </c>
      <c r="EB91" s="5">
        <f t="shared" si="19"/>
        <v>0</v>
      </c>
    </row>
    <row r="92" spans="1:132" outlineLevel="2">
      <c r="A92" s="2" t="s">
        <v>93</v>
      </c>
      <c r="B92" s="14"/>
      <c r="C92" s="9" t="s">
        <v>124</v>
      </c>
      <c r="D92" s="9" t="s">
        <v>200</v>
      </c>
      <c r="E92" s="8">
        <v>0</v>
      </c>
      <c r="F92" s="8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8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1">
        <v>0</v>
      </c>
      <c r="Z92" s="5">
        <v>0</v>
      </c>
      <c r="AA92" s="5">
        <v>0</v>
      </c>
      <c r="AB92" s="1">
        <v>0</v>
      </c>
      <c r="AC92" s="25">
        <v>0</v>
      </c>
      <c r="AD92" s="8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8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8">
        <v>0</v>
      </c>
      <c r="BY92" s="8">
        <v>0</v>
      </c>
      <c r="BZ92" s="8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8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0</v>
      </c>
      <c r="DG92" s="8">
        <v>0</v>
      </c>
      <c r="DH92" s="5">
        <f t="shared" si="16"/>
        <v>0</v>
      </c>
      <c r="DI92" s="5">
        <f t="shared" si="19"/>
        <v>0</v>
      </c>
      <c r="DJ92" s="5">
        <f t="shared" si="19"/>
        <v>0</v>
      </c>
      <c r="DK92" s="5">
        <f t="shared" si="19"/>
        <v>0</v>
      </c>
      <c r="DL92" s="5">
        <f t="shared" si="19"/>
        <v>0</v>
      </c>
      <c r="DM92" s="5">
        <f t="shared" si="19"/>
        <v>0</v>
      </c>
      <c r="DN92" s="5">
        <f t="shared" si="19"/>
        <v>0</v>
      </c>
      <c r="DO92" s="5">
        <f t="shared" si="19"/>
        <v>0</v>
      </c>
      <c r="DP92" s="5">
        <f t="shared" si="19"/>
        <v>0</v>
      </c>
      <c r="DQ92" s="5">
        <f t="shared" si="19"/>
        <v>0</v>
      </c>
      <c r="DR92" s="5">
        <f t="shared" si="19"/>
        <v>0</v>
      </c>
      <c r="DS92" s="5">
        <f t="shared" si="19"/>
        <v>0</v>
      </c>
      <c r="DT92" s="5">
        <f t="shared" si="19"/>
        <v>0</v>
      </c>
      <c r="DU92" s="5">
        <f t="shared" si="19"/>
        <v>0</v>
      </c>
      <c r="DV92" s="5">
        <f t="shared" si="19"/>
        <v>0</v>
      </c>
      <c r="DW92" s="5">
        <f t="shared" si="19"/>
        <v>0</v>
      </c>
      <c r="DX92" s="5">
        <f t="shared" si="19"/>
        <v>0</v>
      </c>
      <c r="DY92" s="5">
        <f t="shared" si="19"/>
        <v>0</v>
      </c>
      <c r="DZ92" s="5">
        <f t="shared" si="19"/>
        <v>0</v>
      </c>
      <c r="EA92" s="5">
        <f t="shared" si="19"/>
        <v>0</v>
      </c>
      <c r="EB92" s="5">
        <f t="shared" si="19"/>
        <v>0</v>
      </c>
    </row>
    <row r="93" spans="1:132" outlineLevel="2">
      <c r="A93" s="2" t="s">
        <v>79</v>
      </c>
      <c r="B93" s="2">
        <v>1900</v>
      </c>
      <c r="C93" s="9" t="s">
        <v>124</v>
      </c>
      <c r="D93" s="9" t="s">
        <v>80</v>
      </c>
      <c r="E93" s="8">
        <v>0</v>
      </c>
      <c r="F93" s="8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8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1">
        <v>0</v>
      </c>
      <c r="Z93" s="5">
        <v>0</v>
      </c>
      <c r="AA93" s="5">
        <v>0</v>
      </c>
      <c r="AB93" s="1">
        <v>0</v>
      </c>
      <c r="AC93" s="25">
        <v>0</v>
      </c>
      <c r="AD93" s="8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8">
        <v>0</v>
      </c>
      <c r="BD93" s="5">
        <v>0</v>
      </c>
      <c r="BE93" s="5">
        <v>-188598.3762</v>
      </c>
      <c r="BF93" s="5">
        <v>-188598.3762</v>
      </c>
      <c r="BG93" s="5">
        <v>-188598.3762</v>
      </c>
      <c r="BH93" s="5">
        <v>-140592.06145000001</v>
      </c>
      <c r="BI93" s="5">
        <v>-140592.06145000001</v>
      </c>
      <c r="BJ93" s="5">
        <v>-140592.06145000001</v>
      </c>
      <c r="BK93" s="5">
        <v>-140592.06144999998</v>
      </c>
      <c r="BL93" s="5">
        <v>-140592.06144999998</v>
      </c>
      <c r="BM93" s="5">
        <v>-140592.06144999998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189726</v>
      </c>
      <c r="BU93" s="5">
        <v>189726</v>
      </c>
      <c r="BV93" s="5">
        <v>189726</v>
      </c>
      <c r="BW93" s="5">
        <v>380148</v>
      </c>
      <c r="BX93" s="8">
        <v>380148</v>
      </c>
      <c r="BY93" s="8">
        <v>380148</v>
      </c>
      <c r="BZ93" s="8">
        <v>0</v>
      </c>
      <c r="CA93" s="5">
        <v>0</v>
      </c>
      <c r="CB93" s="5">
        <v>0</v>
      </c>
      <c r="CC93" s="5">
        <v>39496</v>
      </c>
      <c r="CD93" s="5">
        <v>39496</v>
      </c>
      <c r="CE93" s="5">
        <v>39496</v>
      </c>
      <c r="CF93" s="5">
        <v>98739</v>
      </c>
      <c r="CG93" s="5">
        <v>98739</v>
      </c>
      <c r="CH93" s="5">
        <v>98739</v>
      </c>
      <c r="CI93" s="5">
        <v>157982.95000000001</v>
      </c>
      <c r="CJ93" s="5">
        <v>157982.95000000001</v>
      </c>
      <c r="CK93" s="5">
        <v>157982.95000000001</v>
      </c>
      <c r="CL93" s="8">
        <v>0</v>
      </c>
      <c r="CM93" s="5">
        <v>0</v>
      </c>
      <c r="CN93" s="5">
        <v>0</v>
      </c>
      <c r="CO93" s="5">
        <v>39496</v>
      </c>
      <c r="CP93" s="5">
        <v>39496</v>
      </c>
      <c r="CQ93" s="5">
        <v>39496</v>
      </c>
      <c r="CR93" s="5">
        <v>98739</v>
      </c>
      <c r="CS93" s="5">
        <v>98739</v>
      </c>
      <c r="CT93" s="5">
        <v>98739</v>
      </c>
      <c r="CU93" s="5">
        <v>157983</v>
      </c>
      <c r="CV93" s="5">
        <v>157983</v>
      </c>
      <c r="CW93" s="5">
        <v>157983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0</v>
      </c>
      <c r="DG93" s="8">
        <v>0</v>
      </c>
      <c r="DH93" s="5">
        <f t="shared" si="16"/>
        <v>0</v>
      </c>
      <c r="DI93" s="5">
        <f t="shared" si="19"/>
        <v>0</v>
      </c>
      <c r="DJ93" s="5">
        <f t="shared" si="19"/>
        <v>0</v>
      </c>
      <c r="DK93" s="5">
        <f t="shared" si="19"/>
        <v>0</v>
      </c>
      <c r="DL93" s="5">
        <f t="shared" si="19"/>
        <v>0</v>
      </c>
      <c r="DM93" s="5">
        <f t="shared" si="19"/>
        <v>0</v>
      </c>
      <c r="DN93" s="5">
        <f t="shared" si="19"/>
        <v>0</v>
      </c>
      <c r="DO93" s="5">
        <f t="shared" si="19"/>
        <v>0</v>
      </c>
      <c r="DP93" s="5">
        <f t="shared" si="19"/>
        <v>0</v>
      </c>
      <c r="DQ93" s="5">
        <f t="shared" si="19"/>
        <v>0</v>
      </c>
      <c r="DR93" s="5">
        <f t="shared" si="19"/>
        <v>0</v>
      </c>
      <c r="DS93" s="5">
        <f t="shared" si="19"/>
        <v>0</v>
      </c>
      <c r="DT93" s="5">
        <f t="shared" si="19"/>
        <v>0</v>
      </c>
      <c r="DU93" s="5">
        <f t="shared" si="19"/>
        <v>0</v>
      </c>
      <c r="DV93" s="5">
        <f t="shared" si="19"/>
        <v>0</v>
      </c>
      <c r="DW93" s="5">
        <f t="shared" si="19"/>
        <v>0</v>
      </c>
      <c r="DX93" s="5">
        <f t="shared" si="19"/>
        <v>0</v>
      </c>
      <c r="DY93" s="5">
        <f t="shared" si="19"/>
        <v>0</v>
      </c>
      <c r="DZ93" s="5">
        <f t="shared" si="19"/>
        <v>0</v>
      </c>
      <c r="EA93" s="5">
        <f t="shared" si="19"/>
        <v>0</v>
      </c>
      <c r="EB93" s="5">
        <f t="shared" si="19"/>
        <v>0</v>
      </c>
    </row>
    <row r="94" spans="1:132" outlineLevel="2">
      <c r="A94" s="2" t="s">
        <v>81</v>
      </c>
      <c r="B94" s="2">
        <v>1900</v>
      </c>
      <c r="C94" s="9" t="s">
        <v>124</v>
      </c>
      <c r="D94" s="9" t="s">
        <v>82</v>
      </c>
      <c r="E94" s="8">
        <v>0</v>
      </c>
      <c r="F94" s="8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8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1">
        <v>0</v>
      </c>
      <c r="Z94" s="5">
        <v>0</v>
      </c>
      <c r="AA94" s="5">
        <v>0</v>
      </c>
      <c r="AB94" s="1">
        <v>0</v>
      </c>
      <c r="AC94" s="25">
        <v>0</v>
      </c>
      <c r="AD94" s="8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8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8">
        <v>0</v>
      </c>
      <c r="BY94" s="8">
        <v>0</v>
      </c>
      <c r="BZ94" s="8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8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0</v>
      </c>
      <c r="DG94" s="8">
        <v>0</v>
      </c>
      <c r="DH94" s="5">
        <f t="shared" si="16"/>
        <v>0</v>
      </c>
      <c r="DI94" s="5">
        <f t="shared" si="19"/>
        <v>0</v>
      </c>
      <c r="DJ94" s="5">
        <f t="shared" si="19"/>
        <v>0</v>
      </c>
      <c r="DK94" s="5">
        <f t="shared" si="19"/>
        <v>0</v>
      </c>
      <c r="DL94" s="5">
        <f t="shared" si="19"/>
        <v>0</v>
      </c>
      <c r="DM94" s="5">
        <f t="shared" si="19"/>
        <v>0</v>
      </c>
      <c r="DN94" s="5">
        <f t="shared" si="19"/>
        <v>0</v>
      </c>
      <c r="DO94" s="5">
        <f t="shared" si="19"/>
        <v>0</v>
      </c>
      <c r="DP94" s="5">
        <f t="shared" si="19"/>
        <v>0</v>
      </c>
      <c r="DQ94" s="5">
        <f t="shared" si="19"/>
        <v>0</v>
      </c>
      <c r="DR94" s="5">
        <f t="shared" si="19"/>
        <v>0</v>
      </c>
      <c r="DS94" s="5">
        <f t="shared" si="19"/>
        <v>0</v>
      </c>
      <c r="DT94" s="5">
        <f t="shared" si="19"/>
        <v>0</v>
      </c>
      <c r="DU94" s="5">
        <f t="shared" si="19"/>
        <v>0</v>
      </c>
      <c r="DV94" s="5">
        <f t="shared" si="19"/>
        <v>0</v>
      </c>
      <c r="DW94" s="5">
        <f t="shared" si="19"/>
        <v>0</v>
      </c>
      <c r="DX94" s="5">
        <f t="shared" si="19"/>
        <v>0</v>
      </c>
      <c r="DY94" s="5">
        <f t="shared" si="19"/>
        <v>0</v>
      </c>
      <c r="DZ94" s="5">
        <f t="shared" si="19"/>
        <v>0</v>
      </c>
      <c r="EA94" s="5">
        <f t="shared" si="19"/>
        <v>0</v>
      </c>
      <c r="EB94" s="5">
        <f t="shared" si="19"/>
        <v>0</v>
      </c>
    </row>
    <row r="95" spans="1:132" outlineLevel="2">
      <c r="A95" s="2" t="s">
        <v>248</v>
      </c>
      <c r="B95" s="2">
        <v>1900</v>
      </c>
      <c r="C95" s="9" t="s">
        <v>124</v>
      </c>
      <c r="D95" s="9" t="s">
        <v>247</v>
      </c>
      <c r="E95" s="8">
        <v>0</v>
      </c>
      <c r="F95" s="8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8"/>
      <c r="S95" s="5"/>
      <c r="T95" s="5"/>
      <c r="U95" s="5"/>
      <c r="V95" s="5"/>
      <c r="W95" s="5"/>
      <c r="X95" s="5"/>
      <c r="Y95" s="1"/>
      <c r="Z95" s="5"/>
      <c r="AA95" s="5"/>
      <c r="AB95" s="1"/>
      <c r="AC95" s="25"/>
      <c r="AD95" s="8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8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8">
        <v>0</v>
      </c>
      <c r="BY95" s="8">
        <v>0</v>
      </c>
      <c r="BZ95" s="8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8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0</v>
      </c>
      <c r="DG95" s="8">
        <v>0</v>
      </c>
      <c r="DH95" s="5">
        <f t="shared" si="16"/>
        <v>0</v>
      </c>
      <c r="DI95" s="5">
        <f t="shared" si="19"/>
        <v>0</v>
      </c>
      <c r="DJ95" s="5">
        <f t="shared" si="19"/>
        <v>0</v>
      </c>
      <c r="DK95" s="5">
        <f t="shared" si="19"/>
        <v>0</v>
      </c>
      <c r="DL95" s="5">
        <f t="shared" si="19"/>
        <v>0</v>
      </c>
      <c r="DM95" s="5">
        <f t="shared" si="19"/>
        <v>0</v>
      </c>
      <c r="DN95" s="5">
        <f t="shared" si="19"/>
        <v>0</v>
      </c>
      <c r="DO95" s="5">
        <f t="shared" si="19"/>
        <v>0</v>
      </c>
      <c r="DP95" s="5">
        <f t="shared" si="19"/>
        <v>0</v>
      </c>
      <c r="DQ95" s="5">
        <f t="shared" si="19"/>
        <v>0</v>
      </c>
      <c r="DR95" s="5">
        <f t="shared" si="19"/>
        <v>0</v>
      </c>
      <c r="DS95" s="5">
        <f t="shared" si="19"/>
        <v>0</v>
      </c>
      <c r="DT95" s="5">
        <f t="shared" si="19"/>
        <v>0</v>
      </c>
      <c r="DU95" s="5">
        <f t="shared" si="19"/>
        <v>0</v>
      </c>
      <c r="DV95" s="5">
        <f t="shared" si="19"/>
        <v>0</v>
      </c>
      <c r="DW95" s="5">
        <f t="shared" si="19"/>
        <v>0</v>
      </c>
      <c r="DX95" s="5">
        <f t="shared" si="19"/>
        <v>0</v>
      </c>
      <c r="DY95" s="5">
        <f t="shared" si="19"/>
        <v>0</v>
      </c>
      <c r="DZ95" s="5">
        <f t="shared" si="19"/>
        <v>0</v>
      </c>
      <c r="EA95" s="5">
        <f t="shared" si="19"/>
        <v>0</v>
      </c>
      <c r="EB95" s="5">
        <f t="shared" si="19"/>
        <v>0</v>
      </c>
    </row>
    <row r="96" spans="1:132" outlineLevel="2">
      <c r="A96" s="2" t="s">
        <v>107</v>
      </c>
      <c r="B96" s="2">
        <v>1900</v>
      </c>
      <c r="C96" s="9" t="s">
        <v>124</v>
      </c>
      <c r="D96" s="9" t="s">
        <v>214</v>
      </c>
      <c r="E96" s="8">
        <v>0</v>
      </c>
      <c r="F96" s="8">
        <v>0</v>
      </c>
      <c r="G96" s="24">
        <v>0</v>
      </c>
      <c r="H96" s="24">
        <v>0</v>
      </c>
      <c r="I96" s="24">
        <v>-55824.523623749999</v>
      </c>
      <c r="J96" s="24">
        <v>-55824.523623749999</v>
      </c>
      <c r="K96" s="24">
        <v>-55824.523623749999</v>
      </c>
      <c r="L96" s="24">
        <v>-111649.0472475</v>
      </c>
      <c r="M96" s="24">
        <v>-111649.0472475</v>
      </c>
      <c r="N96" s="24">
        <v>-111649.0472475</v>
      </c>
      <c r="O96" s="24">
        <v>0</v>
      </c>
      <c r="P96" s="24">
        <v>0</v>
      </c>
      <c r="Q96" s="24">
        <v>0</v>
      </c>
      <c r="R96" s="8">
        <v>37055</v>
      </c>
      <c r="S96" s="5">
        <v>37055</v>
      </c>
      <c r="T96" s="5">
        <v>37055</v>
      </c>
      <c r="U96" s="5">
        <v>366957.31844899995</v>
      </c>
      <c r="V96" s="5">
        <v>366957.31844899995</v>
      </c>
      <c r="W96" s="5">
        <v>366957.31844899995</v>
      </c>
      <c r="X96" s="5">
        <v>-822294.61310200009</v>
      </c>
      <c r="Y96" s="1">
        <v>696859.63689799991</v>
      </c>
      <c r="Z96" s="5">
        <v>696859.63689799991</v>
      </c>
      <c r="AA96" s="5">
        <v>1240772.9080024997</v>
      </c>
      <c r="AB96" s="1">
        <v>1240772.9080024997</v>
      </c>
      <c r="AC96" s="25">
        <v>1240772.9080024997</v>
      </c>
      <c r="AD96" s="8">
        <v>37055</v>
      </c>
      <c r="AE96" s="5">
        <v>37055</v>
      </c>
      <c r="AF96" s="5">
        <v>37055</v>
      </c>
      <c r="AG96" s="5">
        <v>444036.85758649994</v>
      </c>
      <c r="AH96" s="5">
        <v>444036.85758649994</v>
      </c>
      <c r="AI96" s="5">
        <v>444036.85758649994</v>
      </c>
      <c r="AJ96" s="5">
        <v>851018.71517299989</v>
      </c>
      <c r="AK96" s="5">
        <v>851018.71517299989</v>
      </c>
      <c r="AL96" s="5">
        <v>851018.71517299989</v>
      </c>
      <c r="AM96" s="5">
        <v>1418439.7013645</v>
      </c>
      <c r="AN96" s="5">
        <v>1418439.7013645</v>
      </c>
      <c r="AO96" s="5">
        <v>1418439.7013645</v>
      </c>
      <c r="AP96" s="5">
        <v>0</v>
      </c>
      <c r="AQ96" s="5">
        <v>0</v>
      </c>
      <c r="AR96" s="5">
        <v>0</v>
      </c>
      <c r="AS96" s="5">
        <v>775523.98325699999</v>
      </c>
      <c r="AT96" s="5">
        <v>775523.98325699999</v>
      </c>
      <c r="AU96" s="5">
        <v>775523.98325699999</v>
      </c>
      <c r="AV96" s="5">
        <v>1551047.966514</v>
      </c>
      <c r="AW96" s="5">
        <v>1551047.966514</v>
      </c>
      <c r="AX96" s="5">
        <v>1551047.966514</v>
      </c>
      <c r="AY96" s="5">
        <v>264798.99444149999</v>
      </c>
      <c r="AZ96" s="5">
        <v>264798.99444149999</v>
      </c>
      <c r="BA96" s="5">
        <v>264798.99444149999</v>
      </c>
      <c r="BB96" s="5">
        <v>0</v>
      </c>
      <c r="BC96" s="8">
        <v>0</v>
      </c>
      <c r="BD96" s="5">
        <v>0</v>
      </c>
      <c r="BE96" s="5">
        <v>73709.258418750003</v>
      </c>
      <c r="BF96" s="5">
        <v>73709.258418750003</v>
      </c>
      <c r="BG96" s="5">
        <v>73709.258418750003</v>
      </c>
      <c r="BH96" s="5">
        <v>147418.51683750001</v>
      </c>
      <c r="BI96" s="5">
        <v>147418.51683750001</v>
      </c>
      <c r="BJ96" s="5">
        <v>147418.51683750001</v>
      </c>
      <c r="BK96" s="5">
        <v>7927.0723724999989</v>
      </c>
      <c r="BL96" s="5">
        <v>7927.0723724999989</v>
      </c>
      <c r="BM96" s="5">
        <v>7927.0723724999989</v>
      </c>
      <c r="BN96" s="5">
        <v>0</v>
      </c>
      <c r="BO96" s="5">
        <v>0</v>
      </c>
      <c r="BP96" s="5">
        <v>0</v>
      </c>
      <c r="BQ96" s="5">
        <v>129031.24020062499</v>
      </c>
      <c r="BR96" s="5">
        <v>129031.24020062499</v>
      </c>
      <c r="BS96" s="5">
        <v>129031.24020062499</v>
      </c>
      <c r="BT96" s="5">
        <v>258062</v>
      </c>
      <c r="BU96" s="5">
        <v>258062</v>
      </c>
      <c r="BV96" s="5">
        <v>258062</v>
      </c>
      <c r="BW96" s="5">
        <v>78428</v>
      </c>
      <c r="BX96" s="8">
        <v>78428</v>
      </c>
      <c r="BY96" s="8">
        <v>78428</v>
      </c>
      <c r="BZ96" s="8">
        <v>0</v>
      </c>
      <c r="CA96" s="5">
        <v>0</v>
      </c>
      <c r="CB96" s="5">
        <v>0</v>
      </c>
      <c r="CC96" s="5">
        <v>83208</v>
      </c>
      <c r="CD96" s="5">
        <v>83208</v>
      </c>
      <c r="CE96" s="5">
        <v>83208</v>
      </c>
      <c r="CF96" s="5">
        <v>166417</v>
      </c>
      <c r="CG96" s="5">
        <v>166417</v>
      </c>
      <c r="CH96" s="5">
        <v>166417</v>
      </c>
      <c r="CI96" s="5">
        <v>-58560.867864375003</v>
      </c>
      <c r="CJ96" s="5">
        <v>-58560.867864375003</v>
      </c>
      <c r="CK96" s="5">
        <v>-58560.867864375003</v>
      </c>
      <c r="CL96" s="8">
        <v>0</v>
      </c>
      <c r="CM96" s="5">
        <v>0</v>
      </c>
      <c r="CN96" s="5">
        <v>0</v>
      </c>
      <c r="CO96" s="5">
        <v>119802</v>
      </c>
      <c r="CP96" s="5">
        <v>119802</v>
      </c>
      <c r="CQ96" s="5">
        <v>119802</v>
      </c>
      <c r="CR96" s="5">
        <v>238456</v>
      </c>
      <c r="CS96" s="5">
        <v>238456</v>
      </c>
      <c r="CT96" s="5">
        <v>238456</v>
      </c>
      <c r="CU96" s="5">
        <v>646535</v>
      </c>
      <c r="CV96" s="5">
        <v>646535</v>
      </c>
      <c r="CW96" s="5">
        <v>646535</v>
      </c>
      <c r="CX96" s="8">
        <v>0</v>
      </c>
      <c r="CY96" s="8">
        <v>0</v>
      </c>
      <c r="CZ96" s="8">
        <v>0</v>
      </c>
      <c r="DA96" s="8">
        <v>-1070706</v>
      </c>
      <c r="DB96" s="8">
        <v>-1070706</v>
      </c>
      <c r="DC96" s="8">
        <v>-1070706</v>
      </c>
      <c r="DD96" s="8">
        <v>-18199</v>
      </c>
      <c r="DE96" s="8">
        <v>-18199</v>
      </c>
      <c r="DF96" s="8">
        <v>-18199</v>
      </c>
      <c r="DG96" s="8">
        <v>-76151</v>
      </c>
      <c r="DH96" s="5">
        <f t="shared" si="16"/>
        <v>-76151</v>
      </c>
      <c r="DI96" s="5">
        <f t="shared" si="19"/>
        <v>-76151</v>
      </c>
      <c r="DJ96" s="5">
        <f t="shared" si="19"/>
        <v>-76151</v>
      </c>
      <c r="DK96" s="5">
        <f t="shared" si="19"/>
        <v>-76151</v>
      </c>
      <c r="DL96" s="5">
        <f t="shared" si="19"/>
        <v>-76151</v>
      </c>
      <c r="DM96" s="5">
        <f t="shared" si="19"/>
        <v>-76151</v>
      </c>
      <c r="DN96" s="5">
        <f t="shared" si="19"/>
        <v>-76151</v>
      </c>
      <c r="DO96" s="5">
        <f t="shared" si="19"/>
        <v>-76151</v>
      </c>
      <c r="DP96" s="5">
        <f t="shared" si="19"/>
        <v>-76151</v>
      </c>
      <c r="DQ96" s="5">
        <f t="shared" si="19"/>
        <v>-76151</v>
      </c>
      <c r="DR96" s="5">
        <f t="shared" si="19"/>
        <v>-76151</v>
      </c>
      <c r="DS96" s="5">
        <f t="shared" si="19"/>
        <v>-76151</v>
      </c>
      <c r="DT96" s="5">
        <f t="shared" si="19"/>
        <v>-76151</v>
      </c>
      <c r="DU96" s="5">
        <f t="shared" si="19"/>
        <v>-76151</v>
      </c>
      <c r="DV96" s="5">
        <f t="shared" si="19"/>
        <v>-76151</v>
      </c>
      <c r="DW96" s="5">
        <f t="shared" si="19"/>
        <v>-76151</v>
      </c>
      <c r="DX96" s="5">
        <f t="shared" ref="DI96:EB104" si="20">DW96</f>
        <v>-76151</v>
      </c>
      <c r="DY96" s="5">
        <f t="shared" si="20"/>
        <v>-76151</v>
      </c>
      <c r="DZ96" s="5">
        <f t="shared" si="20"/>
        <v>-76151</v>
      </c>
      <c r="EA96" s="5">
        <f t="shared" si="20"/>
        <v>-76151</v>
      </c>
      <c r="EB96" s="5">
        <f t="shared" si="20"/>
        <v>-76151</v>
      </c>
    </row>
    <row r="97" spans="1:132" outlineLevel="2">
      <c r="A97" s="2" t="s">
        <v>96</v>
      </c>
      <c r="B97" s="2">
        <v>2830</v>
      </c>
      <c r="C97" s="9" t="s">
        <v>124</v>
      </c>
      <c r="D97" s="9" t="s">
        <v>203</v>
      </c>
      <c r="E97" s="8">
        <v>0</v>
      </c>
      <c r="F97" s="8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8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1">
        <v>0</v>
      </c>
      <c r="Z97" s="5">
        <v>0</v>
      </c>
      <c r="AA97" s="5">
        <v>0</v>
      </c>
      <c r="AB97" s="1">
        <v>0</v>
      </c>
      <c r="AC97" s="25">
        <v>0</v>
      </c>
      <c r="AD97" s="8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8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8">
        <v>0</v>
      </c>
      <c r="BY97" s="8">
        <v>0</v>
      </c>
      <c r="BZ97" s="8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8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0</v>
      </c>
      <c r="DG97" s="8">
        <v>0</v>
      </c>
      <c r="DH97" s="5">
        <f t="shared" si="16"/>
        <v>0</v>
      </c>
      <c r="DI97" s="5">
        <f t="shared" si="20"/>
        <v>0</v>
      </c>
      <c r="DJ97" s="5">
        <f t="shared" si="20"/>
        <v>0</v>
      </c>
      <c r="DK97" s="5">
        <f t="shared" si="20"/>
        <v>0</v>
      </c>
      <c r="DL97" s="5">
        <f t="shared" si="20"/>
        <v>0</v>
      </c>
      <c r="DM97" s="5">
        <f t="shared" si="20"/>
        <v>0</v>
      </c>
      <c r="DN97" s="5">
        <f t="shared" si="20"/>
        <v>0</v>
      </c>
      <c r="DO97" s="5">
        <f t="shared" si="20"/>
        <v>0</v>
      </c>
      <c r="DP97" s="5">
        <f t="shared" si="20"/>
        <v>0</v>
      </c>
      <c r="DQ97" s="5">
        <f t="shared" si="20"/>
        <v>0</v>
      </c>
      <c r="DR97" s="5">
        <f t="shared" si="20"/>
        <v>0</v>
      </c>
      <c r="DS97" s="5">
        <f t="shared" si="20"/>
        <v>0</v>
      </c>
      <c r="DT97" s="5">
        <f t="shared" si="20"/>
        <v>0</v>
      </c>
      <c r="DU97" s="5">
        <f t="shared" si="20"/>
        <v>0</v>
      </c>
      <c r="DV97" s="5">
        <f t="shared" si="20"/>
        <v>0</v>
      </c>
      <c r="DW97" s="5">
        <f t="shared" si="20"/>
        <v>0</v>
      </c>
      <c r="DX97" s="5">
        <f t="shared" si="20"/>
        <v>0</v>
      </c>
      <c r="DY97" s="5">
        <f t="shared" si="20"/>
        <v>0</v>
      </c>
      <c r="DZ97" s="5">
        <f t="shared" si="20"/>
        <v>0</v>
      </c>
      <c r="EA97" s="5">
        <f t="shared" si="20"/>
        <v>0</v>
      </c>
      <c r="EB97" s="5">
        <f t="shared" si="20"/>
        <v>0</v>
      </c>
    </row>
    <row r="98" spans="1:132" outlineLevel="2">
      <c r="A98" s="2" t="s">
        <v>253</v>
      </c>
      <c r="B98" s="2">
        <v>2830</v>
      </c>
      <c r="C98" s="9" t="s">
        <v>124</v>
      </c>
      <c r="D98" s="9" t="s">
        <v>238</v>
      </c>
      <c r="E98" s="8">
        <v>0</v>
      </c>
      <c r="F98" s="8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8"/>
      <c r="S98" s="5"/>
      <c r="T98" s="5"/>
      <c r="U98" s="5"/>
      <c r="V98" s="5"/>
      <c r="W98" s="5"/>
      <c r="X98" s="5"/>
      <c r="Y98" s="1"/>
      <c r="Z98" s="5"/>
      <c r="AA98" s="5"/>
      <c r="AB98" s="1"/>
      <c r="AC98" s="25"/>
      <c r="AD98" s="8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8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8">
        <v>0</v>
      </c>
      <c r="BY98" s="8">
        <v>0</v>
      </c>
      <c r="BZ98" s="8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8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0</v>
      </c>
      <c r="DG98" s="8">
        <v>0</v>
      </c>
      <c r="DH98" s="5">
        <f t="shared" si="16"/>
        <v>0</v>
      </c>
      <c r="DI98" s="5">
        <f t="shared" si="20"/>
        <v>0</v>
      </c>
      <c r="DJ98" s="5">
        <f t="shared" si="20"/>
        <v>0</v>
      </c>
      <c r="DK98" s="5">
        <f t="shared" si="20"/>
        <v>0</v>
      </c>
      <c r="DL98" s="5">
        <f t="shared" si="20"/>
        <v>0</v>
      </c>
      <c r="DM98" s="5">
        <f t="shared" si="20"/>
        <v>0</v>
      </c>
      <c r="DN98" s="5">
        <f t="shared" si="20"/>
        <v>0</v>
      </c>
      <c r="DO98" s="5">
        <f t="shared" si="20"/>
        <v>0</v>
      </c>
      <c r="DP98" s="5">
        <f t="shared" si="20"/>
        <v>0</v>
      </c>
      <c r="DQ98" s="5">
        <f t="shared" si="20"/>
        <v>0</v>
      </c>
      <c r="DR98" s="5">
        <f t="shared" si="20"/>
        <v>0</v>
      </c>
      <c r="DS98" s="5">
        <f t="shared" si="20"/>
        <v>0</v>
      </c>
      <c r="DT98" s="5">
        <f t="shared" si="20"/>
        <v>0</v>
      </c>
      <c r="DU98" s="5">
        <f t="shared" si="20"/>
        <v>0</v>
      </c>
      <c r="DV98" s="5">
        <f t="shared" si="20"/>
        <v>0</v>
      </c>
      <c r="DW98" s="5">
        <f t="shared" si="20"/>
        <v>0</v>
      </c>
      <c r="DX98" s="5">
        <f t="shared" si="20"/>
        <v>0</v>
      </c>
      <c r="DY98" s="5">
        <f t="shared" si="20"/>
        <v>0</v>
      </c>
      <c r="DZ98" s="5">
        <f t="shared" si="20"/>
        <v>0</v>
      </c>
      <c r="EA98" s="5">
        <f t="shared" si="20"/>
        <v>0</v>
      </c>
      <c r="EB98" s="5">
        <f t="shared" si="20"/>
        <v>0</v>
      </c>
    </row>
    <row r="99" spans="1:132" outlineLevel="2">
      <c r="A99" s="2" t="s">
        <v>97</v>
      </c>
      <c r="B99" s="2">
        <v>1900</v>
      </c>
      <c r="C99" s="9" t="s">
        <v>124</v>
      </c>
      <c r="D99" s="9" t="s">
        <v>204</v>
      </c>
      <c r="E99" s="8">
        <v>0</v>
      </c>
      <c r="F99" s="8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8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1">
        <v>0</v>
      </c>
      <c r="Z99" s="5">
        <v>0</v>
      </c>
      <c r="AA99" s="5">
        <v>0</v>
      </c>
      <c r="AB99" s="1">
        <v>0</v>
      </c>
      <c r="AC99" s="25">
        <v>0</v>
      </c>
      <c r="AD99" s="8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8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8">
        <v>0</v>
      </c>
      <c r="BY99" s="8">
        <v>0</v>
      </c>
      <c r="BZ99" s="8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8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0</v>
      </c>
      <c r="DG99" s="8">
        <v>0</v>
      </c>
      <c r="DH99" s="5">
        <f t="shared" si="16"/>
        <v>0</v>
      </c>
      <c r="DI99" s="5">
        <f t="shared" si="20"/>
        <v>0</v>
      </c>
      <c r="DJ99" s="5">
        <f t="shared" si="20"/>
        <v>0</v>
      </c>
      <c r="DK99" s="5">
        <f t="shared" si="20"/>
        <v>0</v>
      </c>
      <c r="DL99" s="5">
        <f t="shared" si="20"/>
        <v>0</v>
      </c>
      <c r="DM99" s="5">
        <f t="shared" si="20"/>
        <v>0</v>
      </c>
      <c r="DN99" s="5">
        <f t="shared" si="20"/>
        <v>0</v>
      </c>
      <c r="DO99" s="5">
        <f t="shared" si="20"/>
        <v>0</v>
      </c>
      <c r="DP99" s="5">
        <f t="shared" si="20"/>
        <v>0</v>
      </c>
      <c r="DQ99" s="5">
        <f t="shared" si="20"/>
        <v>0</v>
      </c>
      <c r="DR99" s="5">
        <f t="shared" si="20"/>
        <v>0</v>
      </c>
      <c r="DS99" s="5">
        <f t="shared" si="20"/>
        <v>0</v>
      </c>
      <c r="DT99" s="5">
        <f t="shared" si="20"/>
        <v>0</v>
      </c>
      <c r="DU99" s="5">
        <f t="shared" si="20"/>
        <v>0</v>
      </c>
      <c r="DV99" s="5">
        <f t="shared" si="20"/>
        <v>0</v>
      </c>
      <c r="DW99" s="5">
        <f t="shared" si="20"/>
        <v>0</v>
      </c>
      <c r="DX99" s="5">
        <f t="shared" si="20"/>
        <v>0</v>
      </c>
      <c r="DY99" s="5">
        <f t="shared" si="20"/>
        <v>0</v>
      </c>
      <c r="DZ99" s="5">
        <f t="shared" si="20"/>
        <v>0</v>
      </c>
      <c r="EA99" s="5">
        <f t="shared" si="20"/>
        <v>0</v>
      </c>
      <c r="EB99" s="5">
        <f t="shared" si="20"/>
        <v>0</v>
      </c>
    </row>
    <row r="100" spans="1:132" outlineLevel="2">
      <c r="A100" s="2" t="s">
        <v>98</v>
      </c>
      <c r="B100" s="38" t="s">
        <v>291</v>
      </c>
      <c r="C100" s="9" t="s">
        <v>124</v>
      </c>
      <c r="D100" s="9" t="s">
        <v>205</v>
      </c>
      <c r="E100" s="8">
        <v>0</v>
      </c>
      <c r="F100" s="8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8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1">
        <v>0</v>
      </c>
      <c r="Z100" s="5">
        <v>0</v>
      </c>
      <c r="AA100" s="5">
        <v>0</v>
      </c>
      <c r="AB100" s="1">
        <v>0</v>
      </c>
      <c r="AC100" s="25">
        <v>0</v>
      </c>
      <c r="AD100" s="8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8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8">
        <v>0</v>
      </c>
      <c r="BY100" s="8">
        <v>0</v>
      </c>
      <c r="BZ100" s="8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8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0</v>
      </c>
      <c r="DG100" s="8">
        <v>0</v>
      </c>
      <c r="DH100" s="5">
        <f t="shared" si="16"/>
        <v>0</v>
      </c>
      <c r="DI100" s="5">
        <f t="shared" si="20"/>
        <v>0</v>
      </c>
      <c r="DJ100" s="5">
        <f t="shared" si="20"/>
        <v>0</v>
      </c>
      <c r="DK100" s="5">
        <f t="shared" si="20"/>
        <v>0</v>
      </c>
      <c r="DL100" s="5">
        <f t="shared" si="20"/>
        <v>0</v>
      </c>
      <c r="DM100" s="5">
        <f t="shared" si="20"/>
        <v>0</v>
      </c>
      <c r="DN100" s="5">
        <f t="shared" si="20"/>
        <v>0</v>
      </c>
      <c r="DO100" s="5">
        <f t="shared" si="20"/>
        <v>0</v>
      </c>
      <c r="DP100" s="5">
        <f t="shared" si="20"/>
        <v>0</v>
      </c>
      <c r="DQ100" s="5">
        <f t="shared" si="20"/>
        <v>0</v>
      </c>
      <c r="DR100" s="5">
        <f t="shared" si="20"/>
        <v>0</v>
      </c>
      <c r="DS100" s="5">
        <f t="shared" si="20"/>
        <v>0</v>
      </c>
      <c r="DT100" s="5">
        <f t="shared" si="20"/>
        <v>0</v>
      </c>
      <c r="DU100" s="5">
        <f t="shared" si="20"/>
        <v>0</v>
      </c>
      <c r="DV100" s="5">
        <f t="shared" si="20"/>
        <v>0</v>
      </c>
      <c r="DW100" s="5">
        <f t="shared" si="20"/>
        <v>0</v>
      </c>
      <c r="DX100" s="5">
        <f t="shared" si="20"/>
        <v>0</v>
      </c>
      <c r="DY100" s="5">
        <f t="shared" si="20"/>
        <v>0</v>
      </c>
      <c r="DZ100" s="5">
        <f t="shared" si="20"/>
        <v>0</v>
      </c>
      <c r="EA100" s="5">
        <f t="shared" si="20"/>
        <v>0</v>
      </c>
      <c r="EB100" s="5">
        <f t="shared" si="20"/>
        <v>0</v>
      </c>
    </row>
    <row r="101" spans="1:132" outlineLevel="2">
      <c r="A101" s="2" t="s">
        <v>99</v>
      </c>
      <c r="B101" s="2">
        <v>1900</v>
      </c>
      <c r="C101" s="9" t="s">
        <v>124</v>
      </c>
      <c r="D101" s="9" t="s">
        <v>206</v>
      </c>
      <c r="E101" s="8">
        <v>0</v>
      </c>
      <c r="F101" s="8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8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1">
        <v>0</v>
      </c>
      <c r="Z101" s="5">
        <v>0</v>
      </c>
      <c r="AA101" s="5">
        <v>0</v>
      </c>
      <c r="AB101" s="1">
        <v>0</v>
      </c>
      <c r="AC101" s="25">
        <v>0</v>
      </c>
      <c r="AD101" s="8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8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8">
        <v>0</v>
      </c>
      <c r="BY101" s="8">
        <v>0</v>
      </c>
      <c r="BZ101" s="8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8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0</v>
      </c>
      <c r="DG101" s="8">
        <v>0</v>
      </c>
      <c r="DH101" s="5">
        <f t="shared" si="16"/>
        <v>0</v>
      </c>
      <c r="DI101" s="5">
        <f t="shared" si="20"/>
        <v>0</v>
      </c>
      <c r="DJ101" s="5">
        <f t="shared" si="20"/>
        <v>0</v>
      </c>
      <c r="DK101" s="5">
        <f t="shared" si="20"/>
        <v>0</v>
      </c>
      <c r="DL101" s="5">
        <f t="shared" si="20"/>
        <v>0</v>
      </c>
      <c r="DM101" s="5">
        <f t="shared" si="20"/>
        <v>0</v>
      </c>
      <c r="DN101" s="5">
        <f t="shared" si="20"/>
        <v>0</v>
      </c>
      <c r="DO101" s="5">
        <f t="shared" si="20"/>
        <v>0</v>
      </c>
      <c r="DP101" s="5">
        <f t="shared" si="20"/>
        <v>0</v>
      </c>
      <c r="DQ101" s="5">
        <f t="shared" si="20"/>
        <v>0</v>
      </c>
      <c r="DR101" s="5">
        <f t="shared" si="20"/>
        <v>0</v>
      </c>
      <c r="DS101" s="5">
        <f t="shared" si="20"/>
        <v>0</v>
      </c>
      <c r="DT101" s="5">
        <f t="shared" si="20"/>
        <v>0</v>
      </c>
      <c r="DU101" s="5">
        <f t="shared" si="20"/>
        <v>0</v>
      </c>
      <c r="DV101" s="5">
        <f t="shared" si="20"/>
        <v>0</v>
      </c>
      <c r="DW101" s="5">
        <f t="shared" si="20"/>
        <v>0</v>
      </c>
      <c r="DX101" s="5">
        <f t="shared" si="20"/>
        <v>0</v>
      </c>
      <c r="DY101" s="5">
        <f t="shared" si="20"/>
        <v>0</v>
      </c>
      <c r="DZ101" s="5">
        <f t="shared" si="20"/>
        <v>0</v>
      </c>
      <c r="EA101" s="5">
        <f t="shared" si="20"/>
        <v>0</v>
      </c>
      <c r="EB101" s="5">
        <f t="shared" si="20"/>
        <v>0</v>
      </c>
    </row>
    <row r="102" spans="1:132" outlineLevel="2">
      <c r="A102" s="2" t="s">
        <v>100</v>
      </c>
      <c r="B102" s="38" t="s">
        <v>291</v>
      </c>
      <c r="C102" s="9" t="s">
        <v>124</v>
      </c>
      <c r="D102" s="9" t="s">
        <v>207</v>
      </c>
      <c r="E102" s="8">
        <v>-740171.22</v>
      </c>
      <c r="F102" s="8">
        <v>-669948.27</v>
      </c>
      <c r="G102" s="24">
        <v>-669948.27</v>
      </c>
      <c r="H102" s="24">
        <v>-669948.27</v>
      </c>
      <c r="I102" s="24">
        <v>-669948.27</v>
      </c>
      <c r="J102" s="24">
        <v>-669948.27</v>
      </c>
      <c r="K102" s="24">
        <v>-669948.27</v>
      </c>
      <c r="L102" s="24">
        <v>-669948.27</v>
      </c>
      <c r="M102" s="24">
        <v>-669948.27</v>
      </c>
      <c r="N102" s="24">
        <v>-669948.27</v>
      </c>
      <c r="O102" s="24">
        <v>-669948.27</v>
      </c>
      <c r="P102" s="24">
        <v>-669948.27</v>
      </c>
      <c r="Q102" s="24">
        <v>-669948.27</v>
      </c>
      <c r="R102" s="8">
        <v>-619203.51</v>
      </c>
      <c r="S102" s="5">
        <v>-619203.51</v>
      </c>
      <c r="T102" s="5">
        <v>-619203.51</v>
      </c>
      <c r="U102" s="5">
        <v>-619203.51</v>
      </c>
      <c r="V102" s="5">
        <v>-619203.51</v>
      </c>
      <c r="W102" s="5">
        <v>-619203.51</v>
      </c>
      <c r="X102" s="5">
        <v>-619203.51</v>
      </c>
      <c r="Y102" s="1">
        <v>-619203.51</v>
      </c>
      <c r="Z102" s="5">
        <v>-619203.51</v>
      </c>
      <c r="AA102" s="5">
        <v>-619203.51</v>
      </c>
      <c r="AB102" s="1">
        <v>-619203.51</v>
      </c>
      <c r="AC102" s="25">
        <v>-619203.51</v>
      </c>
      <c r="AD102" s="8">
        <v>-568458.75</v>
      </c>
      <c r="AE102" s="5">
        <v>-568458.75</v>
      </c>
      <c r="AF102" s="5">
        <v>-568458.75</v>
      </c>
      <c r="AG102" s="5">
        <v>-568458.75</v>
      </c>
      <c r="AH102" s="5">
        <v>-568458.75</v>
      </c>
      <c r="AI102" s="5">
        <v>-568458.75</v>
      </c>
      <c r="AJ102" s="5">
        <v>-568458.75</v>
      </c>
      <c r="AK102" s="5">
        <v>-568458.75</v>
      </c>
      <c r="AL102" s="5">
        <v>-568458.75</v>
      </c>
      <c r="AM102" s="5">
        <v>-568458.75</v>
      </c>
      <c r="AN102" s="5">
        <v>-568458.75</v>
      </c>
      <c r="AO102" s="5">
        <v>-568458.75</v>
      </c>
      <c r="AP102" s="5">
        <v>-510717.85499999998</v>
      </c>
      <c r="AQ102" s="5">
        <v>-510717.85499999998</v>
      </c>
      <c r="AR102" s="5">
        <v>-510717.85499999998</v>
      </c>
      <c r="AS102" s="5">
        <v>-510717.85499999998</v>
      </c>
      <c r="AT102" s="5">
        <v>-510717.85499999998</v>
      </c>
      <c r="AU102" s="5">
        <v>-510717.85499999998</v>
      </c>
      <c r="AV102" s="5">
        <v>-510717.85499999998</v>
      </c>
      <c r="AW102" s="5">
        <v>-510717.85499999998</v>
      </c>
      <c r="AX102" s="5">
        <v>-510717.85499999998</v>
      </c>
      <c r="AY102" s="5">
        <v>-510717.85499999998</v>
      </c>
      <c r="AZ102" s="5">
        <v>-510717.85499999998</v>
      </c>
      <c r="BA102" s="5">
        <v>-510717.85499999998</v>
      </c>
      <c r="BB102" s="5">
        <v>-460658.83499999996</v>
      </c>
      <c r="BC102" s="8">
        <v>-460658.83499999996</v>
      </c>
      <c r="BD102" s="5">
        <v>-460658.83499999996</v>
      </c>
      <c r="BE102" s="5">
        <v>-460658.83499999996</v>
      </c>
      <c r="BF102" s="5">
        <v>-460658.83499999996</v>
      </c>
      <c r="BG102" s="5">
        <v>-460658.83499999996</v>
      </c>
      <c r="BH102" s="5">
        <v>-460658.83499999996</v>
      </c>
      <c r="BI102" s="5">
        <v>-460658.83499999996</v>
      </c>
      <c r="BJ102" s="5">
        <v>-460658.83499999996</v>
      </c>
      <c r="BK102" s="5">
        <v>-460658.83499999996</v>
      </c>
      <c r="BL102" s="5">
        <v>-460658.83499999996</v>
      </c>
      <c r="BM102" s="5">
        <v>-460658.83499999996</v>
      </c>
      <c r="BN102" s="5">
        <v>-410599.815</v>
      </c>
      <c r="BO102" s="5">
        <v>-410599.815</v>
      </c>
      <c r="BP102" s="5">
        <v>-410599.815</v>
      </c>
      <c r="BQ102" s="5">
        <v>-410599.815</v>
      </c>
      <c r="BR102" s="5">
        <v>-410599.815</v>
      </c>
      <c r="BS102" s="5">
        <v>-410599.815</v>
      </c>
      <c r="BT102" s="5">
        <v>-410599.815</v>
      </c>
      <c r="BU102" s="5">
        <v>-410599.815</v>
      </c>
      <c r="BV102" s="5">
        <v>-410599.815</v>
      </c>
      <c r="BW102" s="5">
        <v>-410599.815</v>
      </c>
      <c r="BX102" s="8">
        <v>-410599.815</v>
      </c>
      <c r="BY102" s="8">
        <v>-410599.815</v>
      </c>
      <c r="BZ102" s="8">
        <v>-360526.19500000001</v>
      </c>
      <c r="CA102" s="5">
        <v>-360526.19500000001</v>
      </c>
      <c r="CB102" s="5">
        <v>-360526.19500000001</v>
      </c>
      <c r="CC102" s="5">
        <v>-360526.19500000001</v>
      </c>
      <c r="CD102" s="5">
        <v>-360526.19500000001</v>
      </c>
      <c r="CE102" s="5">
        <v>-360526.19500000001</v>
      </c>
      <c r="CF102" s="5">
        <v>-360526.19500000001</v>
      </c>
      <c r="CG102" s="5">
        <v>-360526.19500000001</v>
      </c>
      <c r="CH102" s="5">
        <v>-360526.19500000001</v>
      </c>
      <c r="CI102" s="5">
        <v>-360526.19500000001</v>
      </c>
      <c r="CJ102" s="5">
        <v>-360526.19500000001</v>
      </c>
      <c r="CK102" s="5">
        <v>-360526.19500000001</v>
      </c>
      <c r="CL102" s="8">
        <v>-310337</v>
      </c>
      <c r="CM102" s="5">
        <v>-310337</v>
      </c>
      <c r="CN102" s="5">
        <v>-310337</v>
      </c>
      <c r="CO102" s="5">
        <v>-310337</v>
      </c>
      <c r="CP102" s="5">
        <v>-310337</v>
      </c>
      <c r="CQ102" s="5">
        <v>-310337</v>
      </c>
      <c r="CR102" s="5">
        <v>-310337</v>
      </c>
      <c r="CS102" s="5">
        <v>-310337</v>
      </c>
      <c r="CT102" s="5">
        <v>-310337</v>
      </c>
      <c r="CU102" s="5">
        <v>-310337</v>
      </c>
      <c r="CV102" s="5">
        <v>-310337</v>
      </c>
      <c r="CW102" s="5">
        <v>-310337</v>
      </c>
      <c r="CX102" s="8">
        <v>-262184</v>
      </c>
      <c r="CY102" s="8">
        <v>-262184</v>
      </c>
      <c r="CZ102" s="8">
        <v>-262184</v>
      </c>
      <c r="DA102" s="8">
        <v>-158716</v>
      </c>
      <c r="DB102" s="8">
        <v>-158716</v>
      </c>
      <c r="DC102" s="8">
        <v>-158716</v>
      </c>
      <c r="DD102" s="8">
        <v>-150911</v>
      </c>
      <c r="DE102" s="8">
        <v>-150911</v>
      </c>
      <c r="DF102" s="8">
        <v>-150911</v>
      </c>
      <c r="DG102" s="8">
        <v>-143105</v>
      </c>
      <c r="DH102" s="5">
        <f t="shared" si="16"/>
        <v>-143105</v>
      </c>
      <c r="DI102" s="5">
        <f t="shared" si="20"/>
        <v>-143105</v>
      </c>
      <c r="DJ102" s="5">
        <f t="shared" si="20"/>
        <v>-143105</v>
      </c>
      <c r="DK102" s="5">
        <f t="shared" si="20"/>
        <v>-143105</v>
      </c>
      <c r="DL102" s="5">
        <f t="shared" si="20"/>
        <v>-143105</v>
      </c>
      <c r="DM102" s="5">
        <f t="shared" si="20"/>
        <v>-143105</v>
      </c>
      <c r="DN102" s="5">
        <f t="shared" si="20"/>
        <v>-143105</v>
      </c>
      <c r="DO102" s="5">
        <f t="shared" si="20"/>
        <v>-143105</v>
      </c>
      <c r="DP102" s="5">
        <f t="shared" si="20"/>
        <v>-143105</v>
      </c>
      <c r="DQ102" s="5">
        <f t="shared" si="20"/>
        <v>-143105</v>
      </c>
      <c r="DR102" s="5">
        <f t="shared" si="20"/>
        <v>-143105</v>
      </c>
      <c r="DS102" s="5">
        <f t="shared" si="20"/>
        <v>-143105</v>
      </c>
      <c r="DT102" s="5">
        <f t="shared" si="20"/>
        <v>-143105</v>
      </c>
      <c r="DU102" s="5">
        <f t="shared" si="20"/>
        <v>-143105</v>
      </c>
      <c r="DV102" s="5">
        <f t="shared" si="20"/>
        <v>-143105</v>
      </c>
      <c r="DW102" s="5">
        <f t="shared" si="20"/>
        <v>-143105</v>
      </c>
      <c r="DX102" s="5">
        <f t="shared" si="20"/>
        <v>-143105</v>
      </c>
      <c r="DY102" s="5">
        <f t="shared" si="20"/>
        <v>-143105</v>
      </c>
      <c r="DZ102" s="5">
        <f t="shared" si="20"/>
        <v>-143105</v>
      </c>
      <c r="EA102" s="5">
        <f t="shared" si="20"/>
        <v>-143105</v>
      </c>
      <c r="EB102" s="5">
        <f t="shared" si="20"/>
        <v>-143105</v>
      </c>
    </row>
    <row r="103" spans="1:132" outlineLevel="2">
      <c r="A103" s="2" t="s">
        <v>101</v>
      </c>
      <c r="B103" s="2">
        <v>1900</v>
      </c>
      <c r="C103" s="9" t="s">
        <v>124</v>
      </c>
      <c r="D103" s="9" t="s">
        <v>208</v>
      </c>
      <c r="E103" s="8">
        <v>867772.56</v>
      </c>
      <c r="F103" s="8">
        <v>753408.06</v>
      </c>
      <c r="G103" s="24">
        <v>753408.06</v>
      </c>
      <c r="H103" s="24">
        <v>753408.06</v>
      </c>
      <c r="I103" s="24">
        <v>753408.06</v>
      </c>
      <c r="J103" s="24">
        <v>753408.06</v>
      </c>
      <c r="K103" s="24">
        <v>753408.06</v>
      </c>
      <c r="L103" s="24">
        <v>753408.06</v>
      </c>
      <c r="M103" s="24">
        <v>753408.06</v>
      </c>
      <c r="N103" s="24">
        <v>753408.06</v>
      </c>
      <c r="O103" s="24">
        <v>753408.05999999994</v>
      </c>
      <c r="P103" s="24">
        <v>753408.05999999994</v>
      </c>
      <c r="Q103" s="24">
        <v>753408.05999999994</v>
      </c>
      <c r="R103" s="8">
        <v>661879.67999999993</v>
      </c>
      <c r="S103" s="5">
        <v>661879.67999999993</v>
      </c>
      <c r="T103" s="5">
        <v>661879.67999999993</v>
      </c>
      <c r="U103" s="5">
        <v>661879.67999999993</v>
      </c>
      <c r="V103" s="5">
        <v>661879.67999999993</v>
      </c>
      <c r="W103" s="5">
        <v>661879.67999999993</v>
      </c>
      <c r="X103" s="5">
        <v>661879.67999999993</v>
      </c>
      <c r="Y103" s="1">
        <v>661879.67999999993</v>
      </c>
      <c r="Z103" s="5">
        <v>661879.67999999993</v>
      </c>
      <c r="AA103" s="5">
        <v>661879.67999999993</v>
      </c>
      <c r="AB103" s="1">
        <v>661879.67999999993</v>
      </c>
      <c r="AC103" s="25">
        <v>661879.67999999993</v>
      </c>
      <c r="AD103" s="8">
        <v>570351.30000000005</v>
      </c>
      <c r="AE103" s="5">
        <v>570351.30000000005</v>
      </c>
      <c r="AF103" s="5">
        <v>570351.30000000005</v>
      </c>
      <c r="AG103" s="5">
        <v>570351.30000000005</v>
      </c>
      <c r="AH103" s="5">
        <v>570351.30000000005</v>
      </c>
      <c r="AI103" s="5">
        <v>570351.30000000005</v>
      </c>
      <c r="AJ103" s="5">
        <v>570351.30000000005</v>
      </c>
      <c r="AK103" s="5">
        <v>570351.30000000005</v>
      </c>
      <c r="AL103" s="5">
        <v>570351.30000000005</v>
      </c>
      <c r="AM103" s="5">
        <v>570351.30000000005</v>
      </c>
      <c r="AN103" s="5">
        <v>570351.30000000005</v>
      </c>
      <c r="AO103" s="5">
        <v>570351.30000000005</v>
      </c>
      <c r="AP103" s="5">
        <v>472352.33999999997</v>
      </c>
      <c r="AQ103" s="5">
        <v>472352.33999999997</v>
      </c>
      <c r="AR103" s="5">
        <v>472352.33999999997</v>
      </c>
      <c r="AS103" s="5">
        <v>472352.33999999997</v>
      </c>
      <c r="AT103" s="5">
        <v>472352.33999999997</v>
      </c>
      <c r="AU103" s="5">
        <v>472352.33999999997</v>
      </c>
      <c r="AV103" s="5">
        <v>472352.33999999997</v>
      </c>
      <c r="AW103" s="5">
        <v>472352.33999999997</v>
      </c>
      <c r="AX103" s="5">
        <v>472352.33999999997</v>
      </c>
      <c r="AY103" s="5">
        <v>472352.33999999997</v>
      </c>
      <c r="AZ103" s="5">
        <v>472352.33999999997</v>
      </c>
      <c r="BA103" s="5">
        <v>472352.33999999997</v>
      </c>
      <c r="BB103" s="5">
        <v>382060.83</v>
      </c>
      <c r="BC103" s="8">
        <v>382060.83</v>
      </c>
      <c r="BD103" s="5">
        <v>382060.83</v>
      </c>
      <c r="BE103" s="5">
        <v>382060.83</v>
      </c>
      <c r="BF103" s="5">
        <v>382060.83</v>
      </c>
      <c r="BG103" s="5">
        <v>382060.83</v>
      </c>
      <c r="BH103" s="5">
        <v>382060.83</v>
      </c>
      <c r="BI103" s="5">
        <v>382060.83</v>
      </c>
      <c r="BJ103" s="5">
        <v>382060.83</v>
      </c>
      <c r="BK103" s="5">
        <v>382060.83</v>
      </c>
      <c r="BL103" s="5">
        <v>382060.83</v>
      </c>
      <c r="BM103" s="5">
        <v>382060.83</v>
      </c>
      <c r="BN103" s="5">
        <v>291769.32</v>
      </c>
      <c r="BO103" s="5">
        <v>291769.32</v>
      </c>
      <c r="BP103" s="5">
        <v>291769.32</v>
      </c>
      <c r="BQ103" s="5">
        <v>291769.32</v>
      </c>
      <c r="BR103" s="5">
        <v>291769.32</v>
      </c>
      <c r="BS103" s="5">
        <v>291769.32</v>
      </c>
      <c r="BT103" s="5">
        <v>291769.32</v>
      </c>
      <c r="BU103" s="5">
        <v>291769.32</v>
      </c>
      <c r="BV103" s="5">
        <v>291769.32</v>
      </c>
      <c r="BW103" s="5">
        <v>291769.32</v>
      </c>
      <c r="BX103" s="8">
        <v>291769.32</v>
      </c>
      <c r="BY103" s="8">
        <v>291769.32</v>
      </c>
      <c r="BZ103" s="8">
        <v>201477.81</v>
      </c>
      <c r="CA103" s="5">
        <v>201477.81</v>
      </c>
      <c r="CB103" s="5">
        <v>201477.81</v>
      </c>
      <c r="CC103" s="5">
        <v>201477.81</v>
      </c>
      <c r="CD103" s="5">
        <v>201477.81</v>
      </c>
      <c r="CE103" s="5">
        <v>201477.81</v>
      </c>
      <c r="CF103" s="5">
        <v>201477.81</v>
      </c>
      <c r="CG103" s="5">
        <v>201477.81</v>
      </c>
      <c r="CH103" s="5">
        <v>201477.81</v>
      </c>
      <c r="CI103" s="5">
        <v>201477.81</v>
      </c>
      <c r="CJ103" s="5">
        <v>201477.81</v>
      </c>
      <c r="CK103" s="5">
        <v>201477.81</v>
      </c>
      <c r="CL103" s="8">
        <v>111171</v>
      </c>
      <c r="CM103" s="5">
        <v>111171</v>
      </c>
      <c r="CN103" s="5">
        <v>111171</v>
      </c>
      <c r="CO103" s="5">
        <v>111171</v>
      </c>
      <c r="CP103" s="5">
        <v>111171</v>
      </c>
      <c r="CQ103" s="5">
        <v>111171</v>
      </c>
      <c r="CR103" s="5">
        <v>111171</v>
      </c>
      <c r="CS103" s="5">
        <v>111171</v>
      </c>
      <c r="CT103" s="5">
        <v>111171</v>
      </c>
      <c r="CU103" s="5">
        <v>111171</v>
      </c>
      <c r="CV103" s="5">
        <v>111171</v>
      </c>
      <c r="CW103" s="5">
        <v>111171</v>
      </c>
      <c r="CX103" s="8">
        <v>20892</v>
      </c>
      <c r="CY103" s="8">
        <v>20892</v>
      </c>
      <c r="CZ103" s="8">
        <v>20892</v>
      </c>
      <c r="DA103" s="8">
        <v>3655</v>
      </c>
      <c r="DB103" s="8">
        <v>3655</v>
      </c>
      <c r="DC103" s="8">
        <v>3655</v>
      </c>
      <c r="DD103" s="8">
        <v>0</v>
      </c>
      <c r="DE103" s="8">
        <v>0</v>
      </c>
      <c r="DF103" s="8">
        <v>0</v>
      </c>
      <c r="DG103" s="8">
        <v>0</v>
      </c>
      <c r="DH103" s="5">
        <f t="shared" si="16"/>
        <v>0</v>
      </c>
      <c r="DI103" s="5">
        <f t="shared" si="20"/>
        <v>0</v>
      </c>
      <c r="DJ103" s="5">
        <f t="shared" si="20"/>
        <v>0</v>
      </c>
      <c r="DK103" s="5">
        <f t="shared" si="20"/>
        <v>0</v>
      </c>
      <c r="DL103" s="5">
        <f t="shared" si="20"/>
        <v>0</v>
      </c>
      <c r="DM103" s="5">
        <f t="shared" si="20"/>
        <v>0</v>
      </c>
      <c r="DN103" s="5">
        <f t="shared" si="20"/>
        <v>0</v>
      </c>
      <c r="DO103" s="5">
        <f t="shared" si="20"/>
        <v>0</v>
      </c>
      <c r="DP103" s="5">
        <f t="shared" si="20"/>
        <v>0</v>
      </c>
      <c r="DQ103" s="5">
        <f t="shared" si="20"/>
        <v>0</v>
      </c>
      <c r="DR103" s="5">
        <f t="shared" si="20"/>
        <v>0</v>
      </c>
      <c r="DS103" s="5">
        <f t="shared" si="20"/>
        <v>0</v>
      </c>
      <c r="DT103" s="5">
        <f t="shared" si="20"/>
        <v>0</v>
      </c>
      <c r="DU103" s="5">
        <f t="shared" si="20"/>
        <v>0</v>
      </c>
      <c r="DV103" s="5">
        <f t="shared" si="20"/>
        <v>0</v>
      </c>
      <c r="DW103" s="5">
        <f t="shared" si="20"/>
        <v>0</v>
      </c>
      <c r="DX103" s="5">
        <f t="shared" si="20"/>
        <v>0</v>
      </c>
      <c r="DY103" s="5">
        <f t="shared" si="20"/>
        <v>0</v>
      </c>
      <c r="DZ103" s="5">
        <f t="shared" si="20"/>
        <v>0</v>
      </c>
      <c r="EA103" s="5">
        <f t="shared" si="20"/>
        <v>0</v>
      </c>
      <c r="EB103" s="5">
        <f t="shared" si="20"/>
        <v>0</v>
      </c>
    </row>
    <row r="104" spans="1:132" outlineLevel="2">
      <c r="A104" s="2" t="s">
        <v>270</v>
      </c>
      <c r="B104" s="50">
        <v>1900</v>
      </c>
      <c r="C104" s="9" t="s">
        <v>124</v>
      </c>
      <c r="D104" s="9" t="s">
        <v>269</v>
      </c>
      <c r="E104" s="8"/>
      <c r="F104" s="8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8"/>
      <c r="S104" s="5"/>
      <c r="T104" s="5"/>
      <c r="U104" s="5"/>
      <c r="V104" s="5"/>
      <c r="W104" s="5"/>
      <c r="X104" s="5"/>
      <c r="Y104" s="1"/>
      <c r="Z104" s="5"/>
      <c r="AA104" s="5"/>
      <c r="AB104" s="1"/>
      <c r="AC104" s="25"/>
      <c r="AD104" s="8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8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8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8"/>
      <c r="CY104" s="8"/>
      <c r="CZ104" s="8"/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5">
        <f t="shared" si="16"/>
        <v>0</v>
      </c>
      <c r="DI104" s="5">
        <f t="shared" si="20"/>
        <v>0</v>
      </c>
      <c r="DJ104" s="5">
        <f t="shared" si="20"/>
        <v>0</v>
      </c>
      <c r="DK104" s="5">
        <f t="shared" si="20"/>
        <v>0</v>
      </c>
      <c r="DL104" s="5">
        <f t="shared" si="20"/>
        <v>0</v>
      </c>
      <c r="DM104" s="5">
        <f t="shared" si="20"/>
        <v>0</v>
      </c>
      <c r="DN104" s="5">
        <f t="shared" si="20"/>
        <v>0</v>
      </c>
      <c r="DO104" s="5">
        <f t="shared" si="20"/>
        <v>0</v>
      </c>
      <c r="DP104" s="5">
        <f t="shared" si="20"/>
        <v>0</v>
      </c>
      <c r="DQ104" s="5">
        <f t="shared" si="20"/>
        <v>0</v>
      </c>
      <c r="DR104" s="5">
        <f t="shared" si="20"/>
        <v>0</v>
      </c>
      <c r="DS104" s="5">
        <f t="shared" si="20"/>
        <v>0</v>
      </c>
      <c r="DT104" s="5">
        <f t="shared" si="20"/>
        <v>0</v>
      </c>
      <c r="DU104" s="5">
        <f t="shared" si="20"/>
        <v>0</v>
      </c>
      <c r="DV104" s="5">
        <f t="shared" si="20"/>
        <v>0</v>
      </c>
      <c r="DW104" s="5">
        <f t="shared" si="20"/>
        <v>0</v>
      </c>
      <c r="DX104" s="5">
        <f t="shared" si="20"/>
        <v>0</v>
      </c>
      <c r="DY104" s="5">
        <f t="shared" si="20"/>
        <v>0</v>
      </c>
      <c r="DZ104" s="5">
        <f t="shared" si="20"/>
        <v>0</v>
      </c>
      <c r="EA104" s="5">
        <f t="shared" si="20"/>
        <v>0</v>
      </c>
      <c r="EB104" s="5">
        <f t="shared" si="20"/>
        <v>0</v>
      </c>
    </row>
    <row r="105" spans="1:132" s="6" customFormat="1" outlineLevel="1">
      <c r="A105" s="6" t="s">
        <v>245</v>
      </c>
      <c r="C105" s="26"/>
      <c r="D105" s="26"/>
      <c r="E105" s="19">
        <v>1408715.86</v>
      </c>
      <c r="F105" s="19">
        <v>1825669.9100000006</v>
      </c>
      <c r="G105" s="27">
        <v>1825669.9100000006</v>
      </c>
      <c r="H105" s="27">
        <v>1825669.9100000006</v>
      </c>
      <c r="I105" s="27">
        <v>2613445.8599762511</v>
      </c>
      <c r="J105" s="27">
        <v>2613445.8599762511</v>
      </c>
      <c r="K105" s="27">
        <v>2613445.8599762511</v>
      </c>
      <c r="L105" s="27">
        <v>2268055.3477525013</v>
      </c>
      <c r="M105" s="27">
        <v>2268055.3477525013</v>
      </c>
      <c r="N105" s="27">
        <v>2268055.3477525013</v>
      </c>
      <c r="O105" s="27">
        <v>895511.45510000037</v>
      </c>
      <c r="P105" s="27">
        <v>895511.45510000037</v>
      </c>
      <c r="Q105" s="27">
        <v>895511.45510000037</v>
      </c>
      <c r="R105" s="19">
        <v>463996.52</v>
      </c>
      <c r="S105" s="11">
        <v>463996.52</v>
      </c>
      <c r="T105" s="11">
        <v>463996.52</v>
      </c>
      <c r="U105" s="11">
        <v>1103743.4466490021</v>
      </c>
      <c r="V105" s="11">
        <v>1103743.4466490021</v>
      </c>
      <c r="W105" s="11">
        <v>1103743.4466490021</v>
      </c>
      <c r="X105" s="11">
        <v>-182635.67900199792</v>
      </c>
      <c r="Y105" s="10">
        <v>1336518.5709980021</v>
      </c>
      <c r="Z105" s="11">
        <v>1336518.5709980021</v>
      </c>
      <c r="AA105" s="11">
        <v>2425674.6498025018</v>
      </c>
      <c r="AB105" s="10">
        <v>2425674.6498025018</v>
      </c>
      <c r="AC105" s="28">
        <v>2425674.6498025018</v>
      </c>
      <c r="AD105" s="19">
        <v>33758.669999999925</v>
      </c>
      <c r="AE105" s="11">
        <v>33758.669999999925</v>
      </c>
      <c r="AF105" s="11">
        <v>33758.669999999925</v>
      </c>
      <c r="AG105" s="11">
        <v>703199.23208649678</v>
      </c>
      <c r="AH105" s="11">
        <v>703199.23208649678</v>
      </c>
      <c r="AI105" s="11">
        <v>703199.23208649678</v>
      </c>
      <c r="AJ105" s="11">
        <v>1041519.0759729968</v>
      </c>
      <c r="AK105" s="11">
        <v>1041519.0759729968</v>
      </c>
      <c r="AL105" s="11">
        <v>1041519.0759729968</v>
      </c>
      <c r="AM105" s="11">
        <v>1721018.6602644969</v>
      </c>
      <c r="AN105" s="11">
        <v>1721018.6602644969</v>
      </c>
      <c r="AO105" s="11">
        <v>1721018.6602644969</v>
      </c>
      <c r="AP105" s="11">
        <v>300061.0250000002</v>
      </c>
      <c r="AQ105" s="11">
        <v>300061.0250000002</v>
      </c>
      <c r="AR105" s="11">
        <v>300061.0250000002</v>
      </c>
      <c r="AS105" s="11">
        <v>896493.3746069984</v>
      </c>
      <c r="AT105" s="11">
        <v>896493.3746069984</v>
      </c>
      <c r="AU105" s="11">
        <v>896493.3746069984</v>
      </c>
      <c r="AV105" s="11">
        <v>2607850.303863998</v>
      </c>
      <c r="AW105" s="11">
        <v>2607850.303863998</v>
      </c>
      <c r="AX105" s="11">
        <v>2607850.303863998</v>
      </c>
      <c r="AY105" s="11">
        <v>1012421.9442414975</v>
      </c>
      <c r="AZ105" s="11">
        <v>1012421.9442414975</v>
      </c>
      <c r="BA105" s="11">
        <v>1012421.9442414975</v>
      </c>
      <c r="BB105" s="11">
        <v>501379.69500000036</v>
      </c>
      <c r="BC105" s="19">
        <v>501379.69500000036</v>
      </c>
      <c r="BD105" s="11">
        <v>501379.69500000036</v>
      </c>
      <c r="BE105" s="11">
        <v>602058.41651875107</v>
      </c>
      <c r="BF105" s="11">
        <v>602058.41651875107</v>
      </c>
      <c r="BG105" s="11">
        <v>602058.41651875107</v>
      </c>
      <c r="BH105" s="11">
        <v>209017.60678750364</v>
      </c>
      <c r="BI105" s="11">
        <v>209017.60678750364</v>
      </c>
      <c r="BJ105" s="11">
        <v>209017.60678750364</v>
      </c>
      <c r="BK105" s="11">
        <v>502064.94837250101</v>
      </c>
      <c r="BL105" s="11">
        <v>502064.94837250101</v>
      </c>
      <c r="BM105" s="11">
        <v>502064.94837250101</v>
      </c>
      <c r="BN105" s="11">
        <v>825006.94499999983</v>
      </c>
      <c r="BO105" s="11">
        <v>825006.94499999983</v>
      </c>
      <c r="BP105" s="11">
        <v>825006.94499999983</v>
      </c>
      <c r="BQ105" s="11">
        <v>2219307.9842006238</v>
      </c>
      <c r="BR105" s="11">
        <v>2219307.9842006238</v>
      </c>
      <c r="BS105" s="11">
        <v>2219307.9842006238</v>
      </c>
      <c r="BT105" s="11">
        <v>1098591.9450000001</v>
      </c>
      <c r="BU105" s="11">
        <v>1098591.9450000001</v>
      </c>
      <c r="BV105" s="11">
        <v>1098591.9450000001</v>
      </c>
      <c r="BW105" s="11">
        <v>979025.94500000007</v>
      </c>
      <c r="BX105" s="19">
        <v>979025.94500000007</v>
      </c>
      <c r="BY105" s="19">
        <v>979025.94500000007</v>
      </c>
      <c r="BZ105" s="19">
        <v>24821.825000000361</v>
      </c>
      <c r="CA105" s="19">
        <v>24821.825000000361</v>
      </c>
      <c r="CB105" s="19">
        <v>24821.825000000361</v>
      </c>
      <c r="CC105" s="19">
        <v>-164396.17499999964</v>
      </c>
      <c r="CD105" s="19">
        <v>-164396.17499999964</v>
      </c>
      <c r="CE105" s="19">
        <v>-164396.17499999964</v>
      </c>
      <c r="CF105" s="19">
        <v>471366.82500000042</v>
      </c>
      <c r="CG105" s="19">
        <v>471366.82500000042</v>
      </c>
      <c r="CH105" s="19">
        <v>471366.82500000042</v>
      </c>
      <c r="CI105" s="19">
        <v>424155.43178562634</v>
      </c>
      <c r="CJ105" s="19">
        <v>424155.43178562634</v>
      </c>
      <c r="CK105" s="19">
        <v>424155.43178562634</v>
      </c>
      <c r="CL105" s="19">
        <v>1099199</v>
      </c>
      <c r="CM105" s="19">
        <v>1099199</v>
      </c>
      <c r="CN105" s="19">
        <v>1099199</v>
      </c>
      <c r="CO105" s="19">
        <v>1241928</v>
      </c>
      <c r="CP105" s="19">
        <v>1241928</v>
      </c>
      <c r="CQ105" s="19">
        <v>1241928</v>
      </c>
      <c r="CR105" s="19">
        <v>1273221</v>
      </c>
      <c r="CS105" s="19">
        <v>1273221</v>
      </c>
      <c r="CT105" s="19">
        <v>1273221</v>
      </c>
      <c r="CU105" s="19">
        <v>1741422</v>
      </c>
      <c r="CV105" s="19">
        <v>1741422</v>
      </c>
      <c r="CW105" s="19">
        <v>1741422</v>
      </c>
      <c r="CX105" s="19">
        <v>379468</v>
      </c>
      <c r="CY105" s="19">
        <v>379468</v>
      </c>
      <c r="CZ105" s="19">
        <v>379468</v>
      </c>
      <c r="DA105" s="19">
        <v>-647573</v>
      </c>
      <c r="DB105" s="19">
        <v>-647573</v>
      </c>
      <c r="DC105" s="19">
        <v>-647573</v>
      </c>
      <c r="DD105" s="19">
        <v>329736</v>
      </c>
      <c r="DE105" s="19">
        <v>329736</v>
      </c>
      <c r="DF105" s="19">
        <v>329736</v>
      </c>
      <c r="DG105" s="19">
        <v>240657</v>
      </c>
      <c r="DH105" s="19">
        <f>SUBTOTAL(9,DH53:DH104)</f>
        <v>240657</v>
      </c>
      <c r="DI105" s="19">
        <f t="shared" ref="DI105:EB105" si="21">SUBTOTAL(9,DI53:DI104)</f>
        <v>240657</v>
      </c>
      <c r="DJ105" s="19">
        <f t="shared" si="21"/>
        <v>240657</v>
      </c>
      <c r="DK105" s="19">
        <f t="shared" si="21"/>
        <v>240657</v>
      </c>
      <c r="DL105" s="19">
        <f t="shared" si="21"/>
        <v>240657</v>
      </c>
      <c r="DM105" s="19">
        <f t="shared" si="21"/>
        <v>240657</v>
      </c>
      <c r="DN105" s="19">
        <f t="shared" si="21"/>
        <v>240657</v>
      </c>
      <c r="DO105" s="19">
        <f t="shared" si="21"/>
        <v>240657</v>
      </c>
      <c r="DP105" s="19">
        <f t="shared" si="21"/>
        <v>240657</v>
      </c>
      <c r="DQ105" s="19">
        <f t="shared" si="21"/>
        <v>240657</v>
      </c>
      <c r="DR105" s="19">
        <f t="shared" si="21"/>
        <v>240657</v>
      </c>
      <c r="DS105" s="19">
        <f t="shared" si="21"/>
        <v>240657</v>
      </c>
      <c r="DT105" s="19">
        <f t="shared" si="21"/>
        <v>240657</v>
      </c>
      <c r="DU105" s="19">
        <f t="shared" si="21"/>
        <v>240657</v>
      </c>
      <c r="DV105" s="19">
        <f t="shared" si="21"/>
        <v>240657</v>
      </c>
      <c r="DW105" s="19">
        <f t="shared" si="21"/>
        <v>240657</v>
      </c>
      <c r="DX105" s="19">
        <f t="shared" si="21"/>
        <v>240657</v>
      </c>
      <c r="DY105" s="19">
        <f t="shared" si="21"/>
        <v>240657</v>
      </c>
      <c r="DZ105" s="19">
        <f t="shared" si="21"/>
        <v>240657</v>
      </c>
      <c r="EA105" s="19">
        <f t="shared" si="21"/>
        <v>240657</v>
      </c>
      <c r="EB105" s="19">
        <f t="shared" si="21"/>
        <v>240657</v>
      </c>
    </row>
    <row r="106" spans="1:132" outlineLevel="2">
      <c r="A106" s="2" t="s">
        <v>109</v>
      </c>
      <c r="C106" s="9" t="s">
        <v>130</v>
      </c>
      <c r="D106" s="9" t="s">
        <v>216</v>
      </c>
      <c r="E106" s="8">
        <v>0</v>
      </c>
      <c r="F106" s="8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8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1">
        <v>0</v>
      </c>
      <c r="Z106" s="5">
        <v>0</v>
      </c>
      <c r="AA106" s="5">
        <v>0</v>
      </c>
      <c r="AB106" s="1">
        <v>0</v>
      </c>
      <c r="AC106" s="25">
        <v>0</v>
      </c>
      <c r="AD106" s="8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8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8">
        <v>0</v>
      </c>
      <c r="BY106" s="8">
        <v>0</v>
      </c>
      <c r="BZ106" s="8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8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5">
        <f t="shared" ref="DH106:DH119" si="22">DG106</f>
        <v>0</v>
      </c>
      <c r="DI106" s="5">
        <f t="shared" ref="DI106:DI125" si="23">DH106</f>
        <v>0</v>
      </c>
      <c r="DJ106" s="5">
        <f t="shared" ref="DJ106:DJ125" si="24">DI106</f>
        <v>0</v>
      </c>
      <c r="DK106" s="5">
        <f t="shared" ref="DK106:DK125" si="25">DJ106</f>
        <v>0</v>
      </c>
      <c r="DL106" s="5">
        <f t="shared" ref="DL106:DL125" si="26">DK106</f>
        <v>0</v>
      </c>
      <c r="DM106" s="5">
        <f t="shared" ref="DM106:DM125" si="27">DL106</f>
        <v>0</v>
      </c>
      <c r="DN106" s="5">
        <f t="shared" ref="DN106:DN125" si="28">DM106</f>
        <v>0</v>
      </c>
      <c r="DO106" s="5">
        <f t="shared" ref="DO106:DO125" si="29">DN106</f>
        <v>0</v>
      </c>
      <c r="DP106" s="5">
        <f t="shared" ref="DP106:DP125" si="30">DO106</f>
        <v>0</v>
      </c>
      <c r="DQ106" s="5">
        <f t="shared" ref="DQ106:DQ125" si="31">DP106</f>
        <v>0</v>
      </c>
      <c r="DR106" s="5">
        <f t="shared" ref="DR106:DR125" si="32">DQ106</f>
        <v>0</v>
      </c>
      <c r="DS106" s="5">
        <f t="shared" ref="DS106:DS125" si="33">DR106</f>
        <v>0</v>
      </c>
      <c r="DT106" s="5">
        <f t="shared" ref="DT106:DT125" si="34">DS106</f>
        <v>0</v>
      </c>
      <c r="DU106" s="5">
        <f t="shared" ref="DU106:DU125" si="35">DT106</f>
        <v>0</v>
      </c>
      <c r="DV106" s="5">
        <f t="shared" ref="DV106:DV125" si="36">DU106</f>
        <v>0</v>
      </c>
      <c r="DW106" s="5">
        <f t="shared" ref="DW106:DW125" si="37">DV106</f>
        <v>0</v>
      </c>
      <c r="DX106" s="5">
        <f t="shared" ref="DX106:DX125" si="38">DW106</f>
        <v>0</v>
      </c>
      <c r="DY106" s="5">
        <f t="shared" ref="DY106:DY125" si="39">DX106</f>
        <v>0</v>
      </c>
      <c r="DZ106" s="5">
        <f t="shared" ref="DZ106:DZ125" si="40">DY106</f>
        <v>0</v>
      </c>
      <c r="EA106" s="5">
        <f t="shared" ref="EA106:EA125" si="41">DZ106</f>
        <v>0</v>
      </c>
      <c r="EB106" s="5">
        <f t="shared" ref="EB106:EB125" si="42">EA106</f>
        <v>0</v>
      </c>
    </row>
    <row r="107" spans="1:132" outlineLevel="2">
      <c r="A107" s="2" t="s">
        <v>108</v>
      </c>
      <c r="B107" s="2">
        <v>1900</v>
      </c>
      <c r="C107" s="9" t="s">
        <v>130</v>
      </c>
      <c r="D107" s="9" t="s">
        <v>215</v>
      </c>
      <c r="E107" s="8">
        <v>0</v>
      </c>
      <c r="F107" s="8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8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1">
        <v>0</v>
      </c>
      <c r="Z107" s="5">
        <v>0</v>
      </c>
      <c r="AA107" s="5">
        <v>0</v>
      </c>
      <c r="AB107" s="1">
        <v>0</v>
      </c>
      <c r="AC107" s="25">
        <v>0</v>
      </c>
      <c r="AD107" s="8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8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8">
        <v>0</v>
      </c>
      <c r="BY107" s="8">
        <v>0</v>
      </c>
      <c r="BZ107" s="8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8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0</v>
      </c>
      <c r="DG107" s="8">
        <v>0</v>
      </c>
      <c r="DH107" s="5">
        <f t="shared" si="22"/>
        <v>0</v>
      </c>
      <c r="DI107" s="5">
        <f t="shared" si="23"/>
        <v>0</v>
      </c>
      <c r="DJ107" s="5">
        <f t="shared" si="24"/>
        <v>0</v>
      </c>
      <c r="DK107" s="5">
        <f t="shared" si="25"/>
        <v>0</v>
      </c>
      <c r="DL107" s="5">
        <f t="shared" si="26"/>
        <v>0</v>
      </c>
      <c r="DM107" s="5">
        <f t="shared" si="27"/>
        <v>0</v>
      </c>
      <c r="DN107" s="5">
        <f t="shared" si="28"/>
        <v>0</v>
      </c>
      <c r="DO107" s="5">
        <f t="shared" si="29"/>
        <v>0</v>
      </c>
      <c r="DP107" s="5">
        <f t="shared" si="30"/>
        <v>0</v>
      </c>
      <c r="DQ107" s="5">
        <f t="shared" si="31"/>
        <v>0</v>
      </c>
      <c r="DR107" s="5">
        <f t="shared" si="32"/>
        <v>0</v>
      </c>
      <c r="DS107" s="5">
        <f t="shared" si="33"/>
        <v>0</v>
      </c>
      <c r="DT107" s="5">
        <f t="shared" si="34"/>
        <v>0</v>
      </c>
      <c r="DU107" s="5">
        <f t="shared" si="35"/>
        <v>0</v>
      </c>
      <c r="DV107" s="5">
        <f t="shared" si="36"/>
        <v>0</v>
      </c>
      <c r="DW107" s="5">
        <f t="shared" si="37"/>
        <v>0</v>
      </c>
      <c r="DX107" s="5">
        <f t="shared" si="38"/>
        <v>0</v>
      </c>
      <c r="DY107" s="5">
        <f t="shared" si="39"/>
        <v>0</v>
      </c>
      <c r="DZ107" s="5">
        <f t="shared" si="40"/>
        <v>0</v>
      </c>
      <c r="EA107" s="5">
        <f t="shared" si="41"/>
        <v>0</v>
      </c>
      <c r="EB107" s="5">
        <f t="shared" si="42"/>
        <v>0</v>
      </c>
    </row>
    <row r="108" spans="1:132" outlineLevel="2">
      <c r="A108" s="2" t="s">
        <v>249</v>
      </c>
      <c r="C108" s="9" t="s">
        <v>130</v>
      </c>
      <c r="D108" s="9" t="s">
        <v>250</v>
      </c>
      <c r="E108" s="8">
        <v>0</v>
      </c>
      <c r="F108" s="8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8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1">
        <v>0</v>
      </c>
      <c r="Z108" s="5">
        <v>0</v>
      </c>
      <c r="AA108" s="5">
        <v>0</v>
      </c>
      <c r="AB108" s="1">
        <v>0</v>
      </c>
      <c r="AC108" s="25">
        <v>0</v>
      </c>
      <c r="AD108" s="8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8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8">
        <v>0</v>
      </c>
      <c r="BY108" s="8">
        <v>0</v>
      </c>
      <c r="BZ108" s="8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8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0</v>
      </c>
      <c r="DG108" s="8">
        <v>0</v>
      </c>
      <c r="DH108" s="5">
        <f t="shared" si="22"/>
        <v>0</v>
      </c>
      <c r="DI108" s="5">
        <f t="shared" si="23"/>
        <v>0</v>
      </c>
      <c r="DJ108" s="5">
        <f t="shared" si="24"/>
        <v>0</v>
      </c>
      <c r="DK108" s="5">
        <f t="shared" si="25"/>
        <v>0</v>
      </c>
      <c r="DL108" s="5">
        <f t="shared" si="26"/>
        <v>0</v>
      </c>
      <c r="DM108" s="5">
        <f t="shared" si="27"/>
        <v>0</v>
      </c>
      <c r="DN108" s="5">
        <f t="shared" si="28"/>
        <v>0</v>
      </c>
      <c r="DO108" s="5">
        <f t="shared" si="29"/>
        <v>0</v>
      </c>
      <c r="DP108" s="5">
        <f t="shared" si="30"/>
        <v>0</v>
      </c>
      <c r="DQ108" s="5">
        <f t="shared" si="31"/>
        <v>0</v>
      </c>
      <c r="DR108" s="5">
        <f t="shared" si="32"/>
        <v>0</v>
      </c>
      <c r="DS108" s="5">
        <f t="shared" si="33"/>
        <v>0</v>
      </c>
      <c r="DT108" s="5">
        <f t="shared" si="34"/>
        <v>0</v>
      </c>
      <c r="DU108" s="5">
        <f t="shared" si="35"/>
        <v>0</v>
      </c>
      <c r="DV108" s="5">
        <f t="shared" si="36"/>
        <v>0</v>
      </c>
      <c r="DW108" s="5">
        <f t="shared" si="37"/>
        <v>0</v>
      </c>
      <c r="DX108" s="5">
        <f t="shared" si="38"/>
        <v>0</v>
      </c>
      <c r="DY108" s="5">
        <f t="shared" si="39"/>
        <v>0</v>
      </c>
      <c r="DZ108" s="5">
        <f t="shared" si="40"/>
        <v>0</v>
      </c>
      <c r="EA108" s="5">
        <f t="shared" si="41"/>
        <v>0</v>
      </c>
      <c r="EB108" s="5">
        <f t="shared" si="42"/>
        <v>0</v>
      </c>
    </row>
    <row r="109" spans="1:132" outlineLevel="2">
      <c r="A109" s="2" t="s">
        <v>110</v>
      </c>
      <c r="B109" s="2">
        <v>1900</v>
      </c>
      <c r="C109" s="9" t="s">
        <v>130</v>
      </c>
      <c r="D109" s="9" t="s">
        <v>217</v>
      </c>
      <c r="E109" s="8">
        <v>486746</v>
      </c>
      <c r="F109" s="8">
        <v>840666</v>
      </c>
      <c r="G109" s="24">
        <v>840666</v>
      </c>
      <c r="H109" s="24">
        <v>840666</v>
      </c>
      <c r="I109" s="24">
        <v>840666</v>
      </c>
      <c r="J109" s="24">
        <v>840666</v>
      </c>
      <c r="K109" s="24">
        <v>840666</v>
      </c>
      <c r="L109" s="24">
        <v>840666</v>
      </c>
      <c r="M109" s="24">
        <v>840666</v>
      </c>
      <c r="N109" s="24">
        <v>840666</v>
      </c>
      <c r="O109" s="24">
        <v>3386455</v>
      </c>
      <c r="P109" s="24">
        <v>3386455</v>
      </c>
      <c r="Q109" s="24">
        <v>3386455</v>
      </c>
      <c r="R109" s="8">
        <v>3731897</v>
      </c>
      <c r="S109" s="5">
        <v>3731897</v>
      </c>
      <c r="T109" s="5">
        <v>3731897</v>
      </c>
      <c r="U109" s="5">
        <v>3731897</v>
      </c>
      <c r="V109" s="5">
        <v>3731897</v>
      </c>
      <c r="W109" s="5">
        <v>3731897</v>
      </c>
      <c r="X109" s="5">
        <v>3731897</v>
      </c>
      <c r="Y109" s="1">
        <v>3731897</v>
      </c>
      <c r="Z109" s="5">
        <v>3731897</v>
      </c>
      <c r="AA109" s="5">
        <v>3731897</v>
      </c>
      <c r="AB109" s="1">
        <v>3731897</v>
      </c>
      <c r="AC109" s="25">
        <v>3731897</v>
      </c>
      <c r="AD109" s="8">
        <v>3142249</v>
      </c>
      <c r="AE109" s="5">
        <v>3142249</v>
      </c>
      <c r="AF109" s="5">
        <v>3142249</v>
      </c>
      <c r="AG109" s="5">
        <v>3142249</v>
      </c>
      <c r="AH109" s="5">
        <v>3142249</v>
      </c>
      <c r="AI109" s="5">
        <v>3142249</v>
      </c>
      <c r="AJ109" s="5">
        <v>3142249</v>
      </c>
      <c r="AK109" s="5">
        <v>3142249</v>
      </c>
      <c r="AL109" s="5">
        <v>3142249</v>
      </c>
      <c r="AM109" s="5">
        <v>3142249</v>
      </c>
      <c r="AN109" s="5">
        <v>3142249</v>
      </c>
      <c r="AO109" s="5">
        <v>3142249</v>
      </c>
      <c r="AP109" s="5">
        <v>3806488</v>
      </c>
      <c r="AQ109" s="5">
        <v>3806488</v>
      </c>
      <c r="AR109" s="5">
        <v>3806488</v>
      </c>
      <c r="AS109" s="5">
        <v>3806488</v>
      </c>
      <c r="AT109" s="5">
        <v>3806488</v>
      </c>
      <c r="AU109" s="5">
        <v>3806488</v>
      </c>
      <c r="AV109" s="5">
        <v>3806488</v>
      </c>
      <c r="AW109" s="5">
        <v>3806488</v>
      </c>
      <c r="AX109" s="5">
        <v>3806488</v>
      </c>
      <c r="AY109" s="5">
        <v>3605273</v>
      </c>
      <c r="AZ109" s="5">
        <v>3605273</v>
      </c>
      <c r="BA109" s="5">
        <v>3558959</v>
      </c>
      <c r="BB109" s="5">
        <v>2456254</v>
      </c>
      <c r="BC109" s="8">
        <v>2456254</v>
      </c>
      <c r="BD109" s="5">
        <v>2456254</v>
      </c>
      <c r="BE109" s="5">
        <v>2456254</v>
      </c>
      <c r="BF109" s="5">
        <v>2456254</v>
      </c>
      <c r="BG109" s="5">
        <v>2456254</v>
      </c>
      <c r="BH109" s="5">
        <v>2456254</v>
      </c>
      <c r="BI109" s="5">
        <v>2456254</v>
      </c>
      <c r="BJ109" s="5">
        <v>2456254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8">
        <v>0</v>
      </c>
      <c r="BY109" s="8">
        <v>0</v>
      </c>
      <c r="BZ109" s="8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8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8">
        <v>0</v>
      </c>
      <c r="CY109" s="8">
        <v>0</v>
      </c>
      <c r="CZ109" s="8">
        <v>0</v>
      </c>
      <c r="DA109" s="8">
        <v>-336316</v>
      </c>
      <c r="DB109" s="8">
        <v>-336316</v>
      </c>
      <c r="DC109" s="8">
        <v>-336316</v>
      </c>
      <c r="DD109" s="8">
        <v>0</v>
      </c>
      <c r="DE109" s="8">
        <v>0</v>
      </c>
      <c r="DF109" s="8">
        <v>0</v>
      </c>
      <c r="DG109" s="8">
        <v>0</v>
      </c>
      <c r="DH109" s="5">
        <f t="shared" si="22"/>
        <v>0</v>
      </c>
      <c r="DI109" s="5">
        <f t="shared" si="23"/>
        <v>0</v>
      </c>
      <c r="DJ109" s="5">
        <f t="shared" si="24"/>
        <v>0</v>
      </c>
      <c r="DK109" s="5">
        <f t="shared" si="25"/>
        <v>0</v>
      </c>
      <c r="DL109" s="5">
        <f t="shared" si="26"/>
        <v>0</v>
      </c>
      <c r="DM109" s="5">
        <f t="shared" si="27"/>
        <v>0</v>
      </c>
      <c r="DN109" s="5">
        <f t="shared" si="28"/>
        <v>0</v>
      </c>
      <c r="DO109" s="5">
        <f t="shared" si="29"/>
        <v>0</v>
      </c>
      <c r="DP109" s="5">
        <f t="shared" si="30"/>
        <v>0</v>
      </c>
      <c r="DQ109" s="5">
        <f t="shared" si="31"/>
        <v>0</v>
      </c>
      <c r="DR109" s="5">
        <f t="shared" si="32"/>
        <v>0</v>
      </c>
      <c r="DS109" s="5">
        <f t="shared" si="33"/>
        <v>0</v>
      </c>
      <c r="DT109" s="5">
        <f t="shared" si="34"/>
        <v>0</v>
      </c>
      <c r="DU109" s="5">
        <f t="shared" si="35"/>
        <v>0</v>
      </c>
      <c r="DV109" s="5">
        <f t="shared" si="36"/>
        <v>0</v>
      </c>
      <c r="DW109" s="5">
        <f t="shared" si="37"/>
        <v>0</v>
      </c>
      <c r="DX109" s="5">
        <f t="shared" si="38"/>
        <v>0</v>
      </c>
      <c r="DY109" s="5">
        <f t="shared" si="39"/>
        <v>0</v>
      </c>
      <c r="DZ109" s="5">
        <f t="shared" si="40"/>
        <v>0</v>
      </c>
      <c r="EA109" s="5">
        <f t="shared" si="41"/>
        <v>0</v>
      </c>
      <c r="EB109" s="5">
        <f t="shared" si="42"/>
        <v>0</v>
      </c>
    </row>
    <row r="110" spans="1:132" outlineLevel="2">
      <c r="A110" s="2" t="s">
        <v>111</v>
      </c>
      <c r="B110" s="2">
        <v>2820</v>
      </c>
      <c r="C110" s="9" t="s">
        <v>130</v>
      </c>
      <c r="D110" s="9" t="s">
        <v>218</v>
      </c>
      <c r="E110" s="8">
        <v>3997948</v>
      </c>
      <c r="F110" s="8">
        <v>4001432</v>
      </c>
      <c r="G110" s="24">
        <v>4001432</v>
      </c>
      <c r="H110" s="24">
        <v>4001432</v>
      </c>
      <c r="I110" s="24">
        <v>4001432</v>
      </c>
      <c r="J110" s="24">
        <v>4001432</v>
      </c>
      <c r="K110" s="24">
        <v>4001432</v>
      </c>
      <c r="L110" s="24">
        <v>4001432</v>
      </c>
      <c r="M110" s="24">
        <v>4001432</v>
      </c>
      <c r="N110" s="24">
        <v>4001432</v>
      </c>
      <c r="O110" s="24">
        <v>3481304</v>
      </c>
      <c r="P110" s="24">
        <v>3481304</v>
      </c>
      <c r="Q110" s="24">
        <v>3481304</v>
      </c>
      <c r="R110" s="8">
        <v>4059796</v>
      </c>
      <c r="S110" s="5">
        <v>4059796</v>
      </c>
      <c r="T110" s="5">
        <v>4059796</v>
      </c>
      <c r="U110" s="5">
        <v>4059796</v>
      </c>
      <c r="V110" s="5">
        <v>4059796</v>
      </c>
      <c r="W110" s="5">
        <v>4059796</v>
      </c>
      <c r="X110" s="5">
        <v>4059796</v>
      </c>
      <c r="Y110" s="1">
        <v>4059796</v>
      </c>
      <c r="Z110" s="5">
        <v>4059796</v>
      </c>
      <c r="AA110" s="5">
        <v>4059796</v>
      </c>
      <c r="AB110" s="1">
        <v>4059796</v>
      </c>
      <c r="AC110" s="25">
        <v>4059796</v>
      </c>
      <c r="AD110" s="8">
        <v>5784289</v>
      </c>
      <c r="AE110" s="5">
        <v>5784289</v>
      </c>
      <c r="AF110" s="5">
        <v>5784289</v>
      </c>
      <c r="AG110" s="5">
        <v>5784289</v>
      </c>
      <c r="AH110" s="5">
        <v>5784289</v>
      </c>
      <c r="AI110" s="5">
        <v>5784289</v>
      </c>
      <c r="AJ110" s="5">
        <v>5784289</v>
      </c>
      <c r="AK110" s="5">
        <v>5784289</v>
      </c>
      <c r="AL110" s="5">
        <v>5784289</v>
      </c>
      <c r="AM110" s="5">
        <v>5784289</v>
      </c>
      <c r="AN110" s="5">
        <v>5784289</v>
      </c>
      <c r="AO110" s="5">
        <v>5784289</v>
      </c>
      <c r="AP110" s="5">
        <v>6418669</v>
      </c>
      <c r="AQ110" s="5">
        <v>6418669</v>
      </c>
      <c r="AR110" s="5">
        <v>6418669</v>
      </c>
      <c r="AS110" s="5">
        <v>6418669</v>
      </c>
      <c r="AT110" s="5">
        <v>6418669</v>
      </c>
      <c r="AU110" s="5">
        <v>6418669</v>
      </c>
      <c r="AV110" s="5">
        <v>6418669</v>
      </c>
      <c r="AW110" s="5">
        <v>6418669</v>
      </c>
      <c r="AX110" s="5">
        <v>6418669</v>
      </c>
      <c r="AY110" s="5">
        <v>6041283</v>
      </c>
      <c r="AZ110" s="5">
        <v>6041283</v>
      </c>
      <c r="BA110" s="5">
        <v>7319323</v>
      </c>
      <c r="BB110" s="5">
        <v>7260312</v>
      </c>
      <c r="BC110" s="8">
        <v>7260312</v>
      </c>
      <c r="BD110" s="5">
        <v>7260312</v>
      </c>
      <c r="BE110" s="5">
        <v>7260312</v>
      </c>
      <c r="BF110" s="5">
        <v>7260312</v>
      </c>
      <c r="BG110" s="5">
        <v>7260312</v>
      </c>
      <c r="BH110" s="5">
        <v>7260312</v>
      </c>
      <c r="BI110" s="5">
        <v>7260312</v>
      </c>
      <c r="BJ110" s="5">
        <v>7260312</v>
      </c>
      <c r="BK110" s="5">
        <v>7260312</v>
      </c>
      <c r="BL110" s="5">
        <v>7260312</v>
      </c>
      <c r="BM110" s="5">
        <v>7260312</v>
      </c>
      <c r="BN110" s="5">
        <v>6888262</v>
      </c>
      <c r="BO110" s="5">
        <v>6888262</v>
      </c>
      <c r="BP110" s="5">
        <v>6888262</v>
      </c>
      <c r="BQ110" s="5">
        <v>6888262</v>
      </c>
      <c r="BR110" s="5">
        <v>6888262</v>
      </c>
      <c r="BS110" s="5">
        <v>6888262</v>
      </c>
      <c r="BT110" s="5">
        <v>6888262</v>
      </c>
      <c r="BU110" s="5">
        <v>6888262</v>
      </c>
      <c r="BV110" s="5">
        <v>6888262</v>
      </c>
      <c r="BW110" s="5">
        <v>6888262</v>
      </c>
      <c r="BX110" s="8">
        <v>6888262</v>
      </c>
      <c r="BY110" s="8">
        <v>6888262</v>
      </c>
      <c r="BZ110" s="8">
        <v>7738167</v>
      </c>
      <c r="CA110" s="5">
        <v>7738167</v>
      </c>
      <c r="CB110" s="5">
        <v>7738167</v>
      </c>
      <c r="CC110" s="5">
        <v>7738167</v>
      </c>
      <c r="CD110" s="5">
        <v>7738167</v>
      </c>
      <c r="CE110" s="5">
        <v>7738167</v>
      </c>
      <c r="CF110" s="5">
        <v>7738167</v>
      </c>
      <c r="CG110" s="5">
        <v>7738167</v>
      </c>
      <c r="CH110" s="5">
        <v>7738167</v>
      </c>
      <c r="CI110" s="5">
        <v>7738167</v>
      </c>
      <c r="CJ110" s="5">
        <v>7738167</v>
      </c>
      <c r="CK110" s="5">
        <v>7738167</v>
      </c>
      <c r="CL110" s="8">
        <v>10654249</v>
      </c>
      <c r="CM110" s="5">
        <v>10654249</v>
      </c>
      <c r="CN110" s="5">
        <v>10654249</v>
      </c>
      <c r="CO110" s="5">
        <v>10654249</v>
      </c>
      <c r="CP110" s="5">
        <v>10654249</v>
      </c>
      <c r="CQ110" s="5">
        <v>10654249</v>
      </c>
      <c r="CR110" s="5">
        <v>10654249</v>
      </c>
      <c r="CS110" s="5">
        <v>10654249</v>
      </c>
      <c r="CT110" s="5">
        <v>10654249</v>
      </c>
      <c r="CU110" s="5">
        <v>10654249</v>
      </c>
      <c r="CV110" s="5">
        <v>10654249</v>
      </c>
      <c r="CW110" s="5">
        <v>10654249</v>
      </c>
      <c r="CX110" s="8">
        <v>5474782</v>
      </c>
      <c r="CY110" s="8">
        <v>5474782</v>
      </c>
      <c r="CZ110" s="8">
        <v>5474782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0</v>
      </c>
      <c r="DG110" s="8">
        <v>0</v>
      </c>
      <c r="DH110" s="5">
        <f t="shared" si="22"/>
        <v>0</v>
      </c>
      <c r="DI110" s="5">
        <f t="shared" si="23"/>
        <v>0</v>
      </c>
      <c r="DJ110" s="5">
        <f t="shared" si="24"/>
        <v>0</v>
      </c>
      <c r="DK110" s="5">
        <f t="shared" si="25"/>
        <v>0</v>
      </c>
      <c r="DL110" s="5">
        <f t="shared" si="26"/>
        <v>0</v>
      </c>
      <c r="DM110" s="5">
        <f t="shared" si="27"/>
        <v>0</v>
      </c>
      <c r="DN110" s="5">
        <f t="shared" si="28"/>
        <v>0</v>
      </c>
      <c r="DO110" s="5">
        <f t="shared" si="29"/>
        <v>0</v>
      </c>
      <c r="DP110" s="5">
        <f t="shared" si="30"/>
        <v>0</v>
      </c>
      <c r="DQ110" s="5">
        <f t="shared" si="31"/>
        <v>0</v>
      </c>
      <c r="DR110" s="5">
        <f t="shared" si="32"/>
        <v>0</v>
      </c>
      <c r="DS110" s="5">
        <f t="shared" si="33"/>
        <v>0</v>
      </c>
      <c r="DT110" s="5">
        <f t="shared" si="34"/>
        <v>0</v>
      </c>
      <c r="DU110" s="5">
        <f t="shared" si="35"/>
        <v>0</v>
      </c>
      <c r="DV110" s="5">
        <f t="shared" si="36"/>
        <v>0</v>
      </c>
      <c r="DW110" s="5">
        <f t="shared" si="37"/>
        <v>0</v>
      </c>
      <c r="DX110" s="5">
        <f t="shared" si="38"/>
        <v>0</v>
      </c>
      <c r="DY110" s="5">
        <f t="shared" si="39"/>
        <v>0</v>
      </c>
      <c r="DZ110" s="5">
        <f t="shared" si="40"/>
        <v>0</v>
      </c>
      <c r="EA110" s="5">
        <f t="shared" si="41"/>
        <v>0</v>
      </c>
      <c r="EB110" s="5">
        <f t="shared" si="42"/>
        <v>0</v>
      </c>
    </row>
    <row r="111" spans="1:132" outlineLevel="2">
      <c r="A111" s="2" t="s">
        <v>112</v>
      </c>
      <c r="B111" s="2">
        <v>2830</v>
      </c>
      <c r="C111" s="9" t="s">
        <v>130</v>
      </c>
      <c r="D111" s="9" t="s">
        <v>219</v>
      </c>
      <c r="E111" s="8">
        <v>0</v>
      </c>
      <c r="F111" s="8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8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8">
        <v>0</v>
      </c>
      <c r="BY111" s="8">
        <v>0</v>
      </c>
      <c r="BZ111" s="8">
        <v>0</v>
      </c>
      <c r="CA111" s="8">
        <v>0</v>
      </c>
      <c r="CB111" s="8">
        <v>0</v>
      </c>
      <c r="CC111" s="8">
        <v>0</v>
      </c>
      <c r="CD111" s="8">
        <v>0</v>
      </c>
      <c r="CE111" s="8">
        <v>0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41">
        <v>0</v>
      </c>
      <c r="CZ111" s="41">
        <v>0</v>
      </c>
      <c r="DA111" s="41">
        <v>0</v>
      </c>
      <c r="DB111" s="41">
        <v>0</v>
      </c>
      <c r="DC111" s="41">
        <v>0</v>
      </c>
      <c r="DD111" s="41">
        <v>0</v>
      </c>
      <c r="DE111" s="41">
        <v>0</v>
      </c>
      <c r="DF111" s="41">
        <v>0</v>
      </c>
      <c r="DG111" s="41">
        <v>0</v>
      </c>
      <c r="DH111" s="5">
        <f t="shared" si="22"/>
        <v>0</v>
      </c>
      <c r="DI111" s="5">
        <f t="shared" si="23"/>
        <v>0</v>
      </c>
      <c r="DJ111" s="5">
        <f t="shared" si="24"/>
        <v>0</v>
      </c>
      <c r="DK111" s="5">
        <f t="shared" si="25"/>
        <v>0</v>
      </c>
      <c r="DL111" s="5">
        <f t="shared" si="26"/>
        <v>0</v>
      </c>
      <c r="DM111" s="5">
        <f t="shared" si="27"/>
        <v>0</v>
      </c>
      <c r="DN111" s="5">
        <f t="shared" si="28"/>
        <v>0</v>
      </c>
      <c r="DO111" s="5">
        <f t="shared" si="29"/>
        <v>0</v>
      </c>
      <c r="DP111" s="5">
        <f t="shared" si="30"/>
        <v>0</v>
      </c>
      <c r="DQ111" s="5">
        <f t="shared" si="31"/>
        <v>0</v>
      </c>
      <c r="DR111" s="5">
        <f t="shared" si="32"/>
        <v>0</v>
      </c>
      <c r="DS111" s="5">
        <f t="shared" si="33"/>
        <v>0</v>
      </c>
      <c r="DT111" s="5">
        <f t="shared" si="34"/>
        <v>0</v>
      </c>
      <c r="DU111" s="5">
        <f t="shared" si="35"/>
        <v>0</v>
      </c>
      <c r="DV111" s="5">
        <f t="shared" si="36"/>
        <v>0</v>
      </c>
      <c r="DW111" s="5">
        <f t="shared" si="37"/>
        <v>0</v>
      </c>
      <c r="DX111" s="5">
        <f t="shared" si="38"/>
        <v>0</v>
      </c>
      <c r="DY111" s="5">
        <f t="shared" si="39"/>
        <v>0</v>
      </c>
      <c r="DZ111" s="5">
        <f t="shared" si="40"/>
        <v>0</v>
      </c>
      <c r="EA111" s="5">
        <f t="shared" si="41"/>
        <v>0</v>
      </c>
      <c r="EB111" s="5">
        <f t="shared" si="42"/>
        <v>0</v>
      </c>
    </row>
    <row r="112" spans="1:132" outlineLevel="2">
      <c r="A112" s="2" t="s">
        <v>113</v>
      </c>
      <c r="B112" s="2">
        <v>2830</v>
      </c>
      <c r="C112" s="9" t="s">
        <v>130</v>
      </c>
      <c r="D112" s="9" t="s">
        <v>220</v>
      </c>
      <c r="E112" s="8">
        <v>0</v>
      </c>
      <c r="F112" s="8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8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8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8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8">
        <v>0</v>
      </c>
      <c r="BY112" s="8">
        <v>0</v>
      </c>
      <c r="BZ112" s="8">
        <v>0</v>
      </c>
      <c r="CA112" s="5">
        <v>0</v>
      </c>
      <c r="CB112" s="5">
        <v>0</v>
      </c>
      <c r="CC112" s="8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8">
        <v>0</v>
      </c>
      <c r="CM112" s="5">
        <v>0</v>
      </c>
      <c r="CN112" s="5">
        <v>0</v>
      </c>
      <c r="CO112" s="8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0</v>
      </c>
      <c r="DG112" s="8">
        <v>0</v>
      </c>
      <c r="DH112" s="5">
        <f t="shared" si="22"/>
        <v>0</v>
      </c>
      <c r="DI112" s="5">
        <f t="shared" si="23"/>
        <v>0</v>
      </c>
      <c r="DJ112" s="5">
        <f t="shared" si="24"/>
        <v>0</v>
      </c>
      <c r="DK112" s="5">
        <f t="shared" si="25"/>
        <v>0</v>
      </c>
      <c r="DL112" s="5">
        <f t="shared" si="26"/>
        <v>0</v>
      </c>
      <c r="DM112" s="5">
        <f t="shared" si="27"/>
        <v>0</v>
      </c>
      <c r="DN112" s="5">
        <f t="shared" si="28"/>
        <v>0</v>
      </c>
      <c r="DO112" s="5">
        <f t="shared" si="29"/>
        <v>0</v>
      </c>
      <c r="DP112" s="5">
        <f t="shared" si="30"/>
        <v>0</v>
      </c>
      <c r="DQ112" s="5">
        <f t="shared" si="31"/>
        <v>0</v>
      </c>
      <c r="DR112" s="5">
        <f t="shared" si="32"/>
        <v>0</v>
      </c>
      <c r="DS112" s="5">
        <f t="shared" si="33"/>
        <v>0</v>
      </c>
      <c r="DT112" s="5">
        <f t="shared" si="34"/>
        <v>0</v>
      </c>
      <c r="DU112" s="5">
        <f t="shared" si="35"/>
        <v>0</v>
      </c>
      <c r="DV112" s="5">
        <f t="shared" si="36"/>
        <v>0</v>
      </c>
      <c r="DW112" s="5">
        <f t="shared" si="37"/>
        <v>0</v>
      </c>
      <c r="DX112" s="5">
        <f t="shared" si="38"/>
        <v>0</v>
      </c>
      <c r="DY112" s="5">
        <f t="shared" si="39"/>
        <v>0</v>
      </c>
      <c r="DZ112" s="5">
        <f t="shared" si="40"/>
        <v>0</v>
      </c>
      <c r="EA112" s="5">
        <f t="shared" si="41"/>
        <v>0</v>
      </c>
      <c r="EB112" s="5">
        <f t="shared" si="42"/>
        <v>0</v>
      </c>
    </row>
    <row r="113" spans="1:132" outlineLevel="2">
      <c r="A113" s="2" t="s">
        <v>114</v>
      </c>
      <c r="B113" s="2">
        <v>2830</v>
      </c>
      <c r="C113" s="9" t="s">
        <v>130</v>
      </c>
      <c r="D113" s="9" t="s">
        <v>221</v>
      </c>
      <c r="E113" s="8">
        <v>0</v>
      </c>
      <c r="F113" s="8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8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1">
        <v>0</v>
      </c>
      <c r="Z113" s="5">
        <v>0</v>
      </c>
      <c r="AA113" s="5">
        <v>0</v>
      </c>
      <c r="AB113" s="1">
        <v>0</v>
      </c>
      <c r="AC113" s="25">
        <v>0</v>
      </c>
      <c r="AD113" s="8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8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8">
        <v>0</v>
      </c>
      <c r="BY113" s="8">
        <v>0</v>
      </c>
      <c r="BZ113" s="8">
        <v>0</v>
      </c>
      <c r="CA113" s="5">
        <v>0</v>
      </c>
      <c r="CB113" s="5">
        <v>0</v>
      </c>
      <c r="CC113" s="8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8">
        <v>0</v>
      </c>
      <c r="CM113" s="5">
        <v>0</v>
      </c>
      <c r="CN113" s="5">
        <v>0</v>
      </c>
      <c r="CO113" s="8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0</v>
      </c>
      <c r="DG113" s="8">
        <v>0</v>
      </c>
      <c r="DH113" s="5">
        <f t="shared" si="22"/>
        <v>0</v>
      </c>
      <c r="DI113" s="5">
        <f t="shared" si="23"/>
        <v>0</v>
      </c>
      <c r="DJ113" s="5">
        <f t="shared" si="24"/>
        <v>0</v>
      </c>
      <c r="DK113" s="5">
        <f t="shared" si="25"/>
        <v>0</v>
      </c>
      <c r="DL113" s="5">
        <f t="shared" si="26"/>
        <v>0</v>
      </c>
      <c r="DM113" s="5">
        <f t="shared" si="27"/>
        <v>0</v>
      </c>
      <c r="DN113" s="5">
        <f t="shared" si="28"/>
        <v>0</v>
      </c>
      <c r="DO113" s="5">
        <f t="shared" si="29"/>
        <v>0</v>
      </c>
      <c r="DP113" s="5">
        <f t="shared" si="30"/>
        <v>0</v>
      </c>
      <c r="DQ113" s="5">
        <f t="shared" si="31"/>
        <v>0</v>
      </c>
      <c r="DR113" s="5">
        <f t="shared" si="32"/>
        <v>0</v>
      </c>
      <c r="DS113" s="5">
        <f t="shared" si="33"/>
        <v>0</v>
      </c>
      <c r="DT113" s="5">
        <f t="shared" si="34"/>
        <v>0</v>
      </c>
      <c r="DU113" s="5">
        <f t="shared" si="35"/>
        <v>0</v>
      </c>
      <c r="DV113" s="5">
        <f t="shared" si="36"/>
        <v>0</v>
      </c>
      <c r="DW113" s="5">
        <f t="shared" si="37"/>
        <v>0</v>
      </c>
      <c r="DX113" s="5">
        <f t="shared" si="38"/>
        <v>0</v>
      </c>
      <c r="DY113" s="5">
        <f t="shared" si="39"/>
        <v>0</v>
      </c>
      <c r="DZ113" s="5">
        <f t="shared" si="40"/>
        <v>0</v>
      </c>
      <c r="EA113" s="5">
        <f t="shared" si="41"/>
        <v>0</v>
      </c>
      <c r="EB113" s="5">
        <f t="shared" si="42"/>
        <v>0</v>
      </c>
    </row>
    <row r="114" spans="1:132" outlineLevel="2">
      <c r="A114" s="2" t="s">
        <v>115</v>
      </c>
      <c r="B114" s="2">
        <v>2820</v>
      </c>
      <c r="C114" s="9" t="s">
        <v>130</v>
      </c>
      <c r="D114" s="9" t="s">
        <v>222</v>
      </c>
      <c r="E114" s="8">
        <v>-1399282</v>
      </c>
      <c r="F114" s="8">
        <v>-1400501.2</v>
      </c>
      <c r="G114" s="24">
        <v>-1400501.2</v>
      </c>
      <c r="H114" s="24">
        <v>-1400501.2</v>
      </c>
      <c r="I114" s="24">
        <v>-1400501.2</v>
      </c>
      <c r="J114" s="24">
        <v>-1400501.2</v>
      </c>
      <c r="K114" s="24">
        <v>-1400501.2</v>
      </c>
      <c r="L114" s="24">
        <v>-1400501.2</v>
      </c>
      <c r="M114" s="24">
        <v>-1400501.2</v>
      </c>
      <c r="N114" s="24">
        <v>-1400501.2</v>
      </c>
      <c r="O114" s="24">
        <v>-1218456.3999999999</v>
      </c>
      <c r="P114" s="24">
        <v>-1218456.3999999999</v>
      </c>
      <c r="Q114" s="24">
        <v>-1218456.3999999999</v>
      </c>
      <c r="R114" s="8">
        <v>-1420929</v>
      </c>
      <c r="S114" s="5">
        <v>-1420929</v>
      </c>
      <c r="T114" s="5">
        <v>-1420929</v>
      </c>
      <c r="U114" s="5">
        <v>-1420929</v>
      </c>
      <c r="V114" s="5">
        <v>-1420929</v>
      </c>
      <c r="W114" s="5">
        <v>-1420929</v>
      </c>
      <c r="X114" s="5">
        <v>-1420929</v>
      </c>
      <c r="Y114" s="1">
        <v>-1420929</v>
      </c>
      <c r="Z114" s="5">
        <v>-1420929</v>
      </c>
      <c r="AA114" s="5">
        <v>-1420929</v>
      </c>
      <c r="AB114" s="1">
        <v>-1420929</v>
      </c>
      <c r="AC114" s="25">
        <v>-1420929</v>
      </c>
      <c r="AD114" s="8">
        <v>-2024502</v>
      </c>
      <c r="AE114" s="5">
        <v>-2024502</v>
      </c>
      <c r="AF114" s="5">
        <v>-2024502</v>
      </c>
      <c r="AG114" s="5">
        <v>-2024502</v>
      </c>
      <c r="AH114" s="5">
        <v>-2024502</v>
      </c>
      <c r="AI114" s="5">
        <v>-2024502</v>
      </c>
      <c r="AJ114" s="5">
        <v>-2024502</v>
      </c>
      <c r="AK114" s="5">
        <v>-2024502</v>
      </c>
      <c r="AL114" s="5">
        <v>-2024502</v>
      </c>
      <c r="AM114" s="5">
        <v>-2024502</v>
      </c>
      <c r="AN114" s="5">
        <v>-2024502</v>
      </c>
      <c r="AO114" s="5">
        <v>-2024502</v>
      </c>
      <c r="AP114" s="5">
        <v>-2246535</v>
      </c>
      <c r="AQ114" s="5">
        <v>-2246535</v>
      </c>
      <c r="AR114" s="5">
        <v>-2246535</v>
      </c>
      <c r="AS114" s="5">
        <v>-2246535</v>
      </c>
      <c r="AT114" s="5">
        <v>-2246535</v>
      </c>
      <c r="AU114" s="5">
        <v>-2246535</v>
      </c>
      <c r="AV114" s="5">
        <v>-2246535</v>
      </c>
      <c r="AW114" s="5">
        <v>-2246535</v>
      </c>
      <c r="AX114" s="5">
        <v>-2246535</v>
      </c>
      <c r="AY114" s="5">
        <v>-2114449</v>
      </c>
      <c r="AZ114" s="5">
        <v>-2114449</v>
      </c>
      <c r="BA114" s="5">
        <v>-2561762</v>
      </c>
      <c r="BB114" s="5">
        <v>-2541109</v>
      </c>
      <c r="BC114" s="8">
        <v>-2541109</v>
      </c>
      <c r="BD114" s="5">
        <v>-2541109</v>
      </c>
      <c r="BE114" s="5">
        <v>-2541109</v>
      </c>
      <c r="BF114" s="5">
        <v>-2541109</v>
      </c>
      <c r="BG114" s="5">
        <v>-2541109</v>
      </c>
      <c r="BH114" s="5">
        <v>-2541109</v>
      </c>
      <c r="BI114" s="5">
        <v>-2541109</v>
      </c>
      <c r="BJ114" s="5">
        <v>-2541109</v>
      </c>
      <c r="BK114" s="5">
        <v>-2541109</v>
      </c>
      <c r="BL114" s="5">
        <v>-2541109</v>
      </c>
      <c r="BM114" s="5">
        <v>-2541109</v>
      </c>
      <c r="BN114" s="5">
        <v>-2410892</v>
      </c>
      <c r="BO114" s="5">
        <v>-2410892</v>
      </c>
      <c r="BP114" s="5">
        <v>-2410892</v>
      </c>
      <c r="BQ114" s="5">
        <v>-2410892</v>
      </c>
      <c r="BR114" s="5">
        <v>-2410892</v>
      </c>
      <c r="BS114" s="5">
        <v>-2410892</v>
      </c>
      <c r="BT114" s="5">
        <v>-2410892</v>
      </c>
      <c r="BU114" s="5">
        <v>-2410892</v>
      </c>
      <c r="BV114" s="5">
        <v>-2410892</v>
      </c>
      <c r="BW114" s="5">
        <v>-2410892</v>
      </c>
      <c r="BX114" s="8">
        <v>-2410892</v>
      </c>
      <c r="BY114" s="8">
        <v>-2410892</v>
      </c>
      <c r="BZ114" s="8">
        <v>-2708359</v>
      </c>
      <c r="CA114" s="5">
        <v>-2708359</v>
      </c>
      <c r="CB114" s="5">
        <v>-2708359</v>
      </c>
      <c r="CC114" s="8">
        <v>-2708359</v>
      </c>
      <c r="CD114" s="5">
        <v>-2708359</v>
      </c>
      <c r="CE114" s="5">
        <v>-2708359</v>
      </c>
      <c r="CF114" s="5">
        <v>-2708359</v>
      </c>
      <c r="CG114" s="5">
        <v>-2708359</v>
      </c>
      <c r="CH114" s="5">
        <v>-2708359</v>
      </c>
      <c r="CI114" s="5">
        <v>-2708359</v>
      </c>
      <c r="CJ114" s="5">
        <v>-2708359</v>
      </c>
      <c r="CK114" s="5">
        <v>-2708359</v>
      </c>
      <c r="CL114" s="8">
        <v>-3728987</v>
      </c>
      <c r="CM114" s="5">
        <v>-3728987</v>
      </c>
      <c r="CN114" s="5">
        <v>-3728987</v>
      </c>
      <c r="CO114" s="8">
        <v>-3728987</v>
      </c>
      <c r="CP114" s="5">
        <v>-3728987</v>
      </c>
      <c r="CQ114" s="5">
        <v>-3728987</v>
      </c>
      <c r="CR114" s="5">
        <v>-3728987</v>
      </c>
      <c r="CS114" s="5">
        <v>-3728987</v>
      </c>
      <c r="CT114" s="5">
        <v>-3728987</v>
      </c>
      <c r="CU114" s="5">
        <v>-3728987</v>
      </c>
      <c r="CV114" s="5">
        <v>-3728987</v>
      </c>
      <c r="CW114" s="5">
        <v>-3728987</v>
      </c>
      <c r="CX114" s="8">
        <v>-1916174</v>
      </c>
      <c r="CY114" s="8">
        <v>-1916174</v>
      </c>
      <c r="CZ114" s="8">
        <v>-1916174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5">
        <f t="shared" si="22"/>
        <v>0</v>
      </c>
      <c r="DI114" s="5">
        <f t="shared" si="23"/>
        <v>0</v>
      </c>
      <c r="DJ114" s="5">
        <f t="shared" si="24"/>
        <v>0</v>
      </c>
      <c r="DK114" s="5">
        <f t="shared" si="25"/>
        <v>0</v>
      </c>
      <c r="DL114" s="5">
        <f t="shared" si="26"/>
        <v>0</v>
      </c>
      <c r="DM114" s="5">
        <f t="shared" si="27"/>
        <v>0</v>
      </c>
      <c r="DN114" s="5">
        <f t="shared" si="28"/>
        <v>0</v>
      </c>
      <c r="DO114" s="5">
        <f t="shared" si="29"/>
        <v>0</v>
      </c>
      <c r="DP114" s="5">
        <f t="shared" si="30"/>
        <v>0</v>
      </c>
      <c r="DQ114" s="5">
        <f t="shared" si="31"/>
        <v>0</v>
      </c>
      <c r="DR114" s="5">
        <f t="shared" si="32"/>
        <v>0</v>
      </c>
      <c r="DS114" s="5">
        <f t="shared" si="33"/>
        <v>0</v>
      </c>
      <c r="DT114" s="5">
        <f t="shared" si="34"/>
        <v>0</v>
      </c>
      <c r="DU114" s="5">
        <f t="shared" si="35"/>
        <v>0</v>
      </c>
      <c r="DV114" s="5">
        <f t="shared" si="36"/>
        <v>0</v>
      </c>
      <c r="DW114" s="5">
        <f t="shared" si="37"/>
        <v>0</v>
      </c>
      <c r="DX114" s="5">
        <f t="shared" si="38"/>
        <v>0</v>
      </c>
      <c r="DY114" s="5">
        <f t="shared" si="39"/>
        <v>0</v>
      </c>
      <c r="DZ114" s="5">
        <f t="shared" si="40"/>
        <v>0</v>
      </c>
      <c r="EA114" s="5">
        <f t="shared" si="41"/>
        <v>0</v>
      </c>
      <c r="EB114" s="5">
        <f t="shared" si="42"/>
        <v>0</v>
      </c>
    </row>
    <row r="115" spans="1:132" outlineLevel="2">
      <c r="A115" s="2" t="s">
        <v>116</v>
      </c>
      <c r="B115" s="2">
        <v>1900</v>
      </c>
      <c r="C115" s="9" t="s">
        <v>130</v>
      </c>
      <c r="D115" s="9" t="s">
        <v>223</v>
      </c>
      <c r="E115" s="8">
        <v>-170361</v>
      </c>
      <c r="F115" s="8">
        <v>-294233.09999999998</v>
      </c>
      <c r="G115" s="24">
        <v>-294233.09999999998</v>
      </c>
      <c r="H115" s="24">
        <v>-294233.09999999998</v>
      </c>
      <c r="I115" s="24">
        <v>-294233.09999999998</v>
      </c>
      <c r="J115" s="24">
        <v>-294233.09999999998</v>
      </c>
      <c r="K115" s="24">
        <v>-294233.09999999998</v>
      </c>
      <c r="L115" s="24">
        <v>-294233.09999999998</v>
      </c>
      <c r="M115" s="24">
        <v>-294233.09999999998</v>
      </c>
      <c r="N115" s="24">
        <v>-294233.09999999998</v>
      </c>
      <c r="O115" s="24">
        <v>-1185259.25</v>
      </c>
      <c r="P115" s="24">
        <v>-1185259.25</v>
      </c>
      <c r="Q115" s="24">
        <v>-1185259.25</v>
      </c>
      <c r="R115" s="8">
        <v>-1306164</v>
      </c>
      <c r="S115" s="5">
        <v>-1306164</v>
      </c>
      <c r="T115" s="5">
        <v>-1306164</v>
      </c>
      <c r="U115" s="5">
        <v>-1306164</v>
      </c>
      <c r="V115" s="5">
        <v>-1306164</v>
      </c>
      <c r="W115" s="5">
        <v>-1306164</v>
      </c>
      <c r="X115" s="5">
        <v>-1306164</v>
      </c>
      <c r="Y115" s="1">
        <v>-1306164</v>
      </c>
      <c r="Z115" s="5">
        <v>-1306164</v>
      </c>
      <c r="AA115" s="5">
        <v>-1306164</v>
      </c>
      <c r="AB115" s="1">
        <v>-1306164</v>
      </c>
      <c r="AC115" s="25">
        <v>-1306164</v>
      </c>
      <c r="AD115" s="8">
        <v>-1099787</v>
      </c>
      <c r="AE115" s="5">
        <v>-1099787</v>
      </c>
      <c r="AF115" s="5">
        <v>-1099787</v>
      </c>
      <c r="AG115" s="5">
        <v>-1099787</v>
      </c>
      <c r="AH115" s="5">
        <v>-1099787</v>
      </c>
      <c r="AI115" s="5">
        <v>-1099787</v>
      </c>
      <c r="AJ115" s="5">
        <v>-1099787</v>
      </c>
      <c r="AK115" s="5">
        <v>-1099787</v>
      </c>
      <c r="AL115" s="5">
        <v>-1099787</v>
      </c>
      <c r="AM115" s="5">
        <v>-1099787</v>
      </c>
      <c r="AN115" s="5">
        <v>-1099787</v>
      </c>
      <c r="AO115" s="5">
        <v>-1099787</v>
      </c>
      <c r="AP115" s="5">
        <v>-1375810</v>
      </c>
      <c r="AQ115" s="5">
        <v>-1375810</v>
      </c>
      <c r="AR115" s="5">
        <v>-1375810</v>
      </c>
      <c r="AS115" s="5">
        <v>-1375810</v>
      </c>
      <c r="AT115" s="5">
        <v>-1375810</v>
      </c>
      <c r="AU115" s="5">
        <v>-1375810</v>
      </c>
      <c r="AV115" s="5">
        <v>-1375810</v>
      </c>
      <c r="AW115" s="5">
        <v>-1375810</v>
      </c>
      <c r="AX115" s="5">
        <v>-1375810</v>
      </c>
      <c r="AY115" s="5">
        <v>-1286119</v>
      </c>
      <c r="AZ115" s="5">
        <v>-1286119</v>
      </c>
      <c r="BA115" s="5">
        <v>-1245635</v>
      </c>
      <c r="BB115" s="5">
        <v>-859689</v>
      </c>
      <c r="BC115" s="8">
        <v>-859689</v>
      </c>
      <c r="BD115" s="5">
        <v>-859689</v>
      </c>
      <c r="BE115" s="5">
        <v>-859689</v>
      </c>
      <c r="BF115" s="5">
        <v>-859689</v>
      </c>
      <c r="BG115" s="5">
        <v>-859689</v>
      </c>
      <c r="BH115" s="5">
        <v>-859689</v>
      </c>
      <c r="BI115" s="5">
        <v>-859689</v>
      </c>
      <c r="BJ115" s="5">
        <v>-859689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8">
        <v>0</v>
      </c>
      <c r="BY115" s="8">
        <v>0</v>
      </c>
      <c r="BZ115" s="8">
        <v>0</v>
      </c>
      <c r="CA115" s="5">
        <v>0</v>
      </c>
      <c r="CB115" s="5">
        <v>0</v>
      </c>
      <c r="CC115" s="8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8">
        <v>0</v>
      </c>
      <c r="CM115" s="5">
        <v>0</v>
      </c>
      <c r="CN115" s="5">
        <v>0</v>
      </c>
      <c r="CO115" s="8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8">
        <v>0</v>
      </c>
      <c r="CY115" s="8">
        <v>0</v>
      </c>
      <c r="CZ115" s="8">
        <v>0</v>
      </c>
      <c r="DA115" s="8">
        <v>70626</v>
      </c>
      <c r="DB115" s="8">
        <v>70626</v>
      </c>
      <c r="DC115" s="8">
        <v>70626</v>
      </c>
      <c r="DD115" s="8">
        <v>0</v>
      </c>
      <c r="DE115" s="8">
        <v>0</v>
      </c>
      <c r="DF115" s="8">
        <v>0</v>
      </c>
      <c r="DG115" s="8">
        <v>0</v>
      </c>
      <c r="DH115" s="5">
        <f t="shared" si="22"/>
        <v>0</v>
      </c>
      <c r="DI115" s="5">
        <f t="shared" si="23"/>
        <v>0</v>
      </c>
      <c r="DJ115" s="5">
        <f t="shared" si="24"/>
        <v>0</v>
      </c>
      <c r="DK115" s="5">
        <f t="shared" si="25"/>
        <v>0</v>
      </c>
      <c r="DL115" s="5">
        <f t="shared" si="26"/>
        <v>0</v>
      </c>
      <c r="DM115" s="5">
        <f t="shared" si="27"/>
        <v>0</v>
      </c>
      <c r="DN115" s="5">
        <f t="shared" si="28"/>
        <v>0</v>
      </c>
      <c r="DO115" s="5">
        <f t="shared" si="29"/>
        <v>0</v>
      </c>
      <c r="DP115" s="5">
        <f t="shared" si="30"/>
        <v>0</v>
      </c>
      <c r="DQ115" s="5">
        <f t="shared" si="31"/>
        <v>0</v>
      </c>
      <c r="DR115" s="5">
        <f t="shared" si="32"/>
        <v>0</v>
      </c>
      <c r="DS115" s="5">
        <f t="shared" si="33"/>
        <v>0</v>
      </c>
      <c r="DT115" s="5">
        <f t="shared" si="34"/>
        <v>0</v>
      </c>
      <c r="DU115" s="5">
        <f t="shared" si="35"/>
        <v>0</v>
      </c>
      <c r="DV115" s="5">
        <f t="shared" si="36"/>
        <v>0</v>
      </c>
      <c r="DW115" s="5">
        <f t="shared" si="37"/>
        <v>0</v>
      </c>
      <c r="DX115" s="5">
        <f t="shared" si="38"/>
        <v>0</v>
      </c>
      <c r="DY115" s="5">
        <f t="shared" si="39"/>
        <v>0</v>
      </c>
      <c r="DZ115" s="5">
        <f t="shared" si="40"/>
        <v>0</v>
      </c>
      <c r="EA115" s="5">
        <f t="shared" si="41"/>
        <v>0</v>
      </c>
      <c r="EB115" s="5">
        <f t="shared" si="42"/>
        <v>0</v>
      </c>
    </row>
    <row r="116" spans="1:132" outlineLevel="2">
      <c r="A116" s="2" t="s">
        <v>255</v>
      </c>
      <c r="B116" s="2">
        <v>1900</v>
      </c>
      <c r="C116" s="9" t="s">
        <v>130</v>
      </c>
      <c r="D116" s="9" t="s">
        <v>265</v>
      </c>
      <c r="E116" s="8"/>
      <c r="F116" s="8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8"/>
      <c r="S116" s="5"/>
      <c r="T116" s="5"/>
      <c r="U116" s="5"/>
      <c r="V116" s="5"/>
      <c r="W116" s="5"/>
      <c r="X116" s="5"/>
      <c r="Y116" s="1"/>
      <c r="Z116" s="5"/>
      <c r="AA116" s="5"/>
      <c r="AB116" s="1"/>
      <c r="AC116" s="25"/>
      <c r="AD116" s="8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8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>
        <v>0</v>
      </c>
      <c r="BX116" s="8">
        <v>0</v>
      </c>
      <c r="BY116" s="8">
        <v>0</v>
      </c>
      <c r="BZ116" s="8">
        <v>0</v>
      </c>
      <c r="CA116" s="5">
        <v>0</v>
      </c>
      <c r="CB116" s="5">
        <v>0</v>
      </c>
      <c r="CC116" s="8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8">
        <v>0</v>
      </c>
      <c r="CM116" s="5">
        <v>0</v>
      </c>
      <c r="CN116" s="5">
        <v>0</v>
      </c>
      <c r="CO116" s="8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5">
        <f t="shared" si="22"/>
        <v>0</v>
      </c>
      <c r="DI116" s="5">
        <f t="shared" si="23"/>
        <v>0</v>
      </c>
      <c r="DJ116" s="5">
        <f t="shared" si="24"/>
        <v>0</v>
      </c>
      <c r="DK116" s="5">
        <f t="shared" si="25"/>
        <v>0</v>
      </c>
      <c r="DL116" s="5">
        <f t="shared" si="26"/>
        <v>0</v>
      </c>
      <c r="DM116" s="5">
        <f t="shared" si="27"/>
        <v>0</v>
      </c>
      <c r="DN116" s="5">
        <f t="shared" si="28"/>
        <v>0</v>
      </c>
      <c r="DO116" s="5">
        <f t="shared" si="29"/>
        <v>0</v>
      </c>
      <c r="DP116" s="5">
        <f t="shared" si="30"/>
        <v>0</v>
      </c>
      <c r="DQ116" s="5">
        <f t="shared" si="31"/>
        <v>0</v>
      </c>
      <c r="DR116" s="5">
        <f t="shared" si="32"/>
        <v>0</v>
      </c>
      <c r="DS116" s="5">
        <f t="shared" si="33"/>
        <v>0</v>
      </c>
      <c r="DT116" s="5">
        <f t="shared" si="34"/>
        <v>0</v>
      </c>
      <c r="DU116" s="5">
        <f t="shared" si="35"/>
        <v>0</v>
      </c>
      <c r="DV116" s="5">
        <f t="shared" si="36"/>
        <v>0</v>
      </c>
      <c r="DW116" s="5">
        <f t="shared" si="37"/>
        <v>0</v>
      </c>
      <c r="DX116" s="5">
        <f t="shared" si="38"/>
        <v>0</v>
      </c>
      <c r="DY116" s="5">
        <f t="shared" si="39"/>
        <v>0</v>
      </c>
      <c r="DZ116" s="5">
        <f t="shared" si="40"/>
        <v>0</v>
      </c>
      <c r="EA116" s="5">
        <f t="shared" si="41"/>
        <v>0</v>
      </c>
      <c r="EB116" s="5">
        <f t="shared" si="42"/>
        <v>0</v>
      </c>
    </row>
    <row r="117" spans="1:132" outlineLevel="2">
      <c r="A117" s="2" t="s">
        <v>256</v>
      </c>
      <c r="B117" s="2">
        <v>1900</v>
      </c>
      <c r="C117" s="9" t="s">
        <v>130</v>
      </c>
      <c r="D117" s="9" t="s">
        <v>260</v>
      </c>
      <c r="E117" s="8"/>
      <c r="F117" s="8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8"/>
      <c r="S117" s="5"/>
      <c r="T117" s="5"/>
      <c r="U117" s="5"/>
      <c r="V117" s="5"/>
      <c r="W117" s="5"/>
      <c r="X117" s="5"/>
      <c r="Y117" s="1"/>
      <c r="Z117" s="5"/>
      <c r="AA117" s="5"/>
      <c r="AB117" s="1"/>
      <c r="AC117" s="25"/>
      <c r="AD117" s="8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8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>
        <v>0</v>
      </c>
      <c r="BX117" s="8">
        <v>0</v>
      </c>
      <c r="BY117" s="8">
        <v>0</v>
      </c>
      <c r="BZ117" s="8">
        <v>0</v>
      </c>
      <c r="CA117" s="5">
        <v>0</v>
      </c>
      <c r="CB117" s="5">
        <v>0</v>
      </c>
      <c r="CC117" s="8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8">
        <v>0</v>
      </c>
      <c r="CM117" s="5">
        <v>0</v>
      </c>
      <c r="CN117" s="5">
        <v>0</v>
      </c>
      <c r="CO117" s="8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5">
        <f t="shared" si="22"/>
        <v>0</v>
      </c>
      <c r="DI117" s="5">
        <f t="shared" si="23"/>
        <v>0</v>
      </c>
      <c r="DJ117" s="5">
        <f t="shared" si="24"/>
        <v>0</v>
      </c>
      <c r="DK117" s="5">
        <f t="shared" si="25"/>
        <v>0</v>
      </c>
      <c r="DL117" s="5">
        <f t="shared" si="26"/>
        <v>0</v>
      </c>
      <c r="DM117" s="5">
        <f t="shared" si="27"/>
        <v>0</v>
      </c>
      <c r="DN117" s="5">
        <f t="shared" si="28"/>
        <v>0</v>
      </c>
      <c r="DO117" s="5">
        <f t="shared" si="29"/>
        <v>0</v>
      </c>
      <c r="DP117" s="5">
        <f t="shared" si="30"/>
        <v>0</v>
      </c>
      <c r="DQ117" s="5">
        <f t="shared" si="31"/>
        <v>0</v>
      </c>
      <c r="DR117" s="5">
        <f t="shared" si="32"/>
        <v>0</v>
      </c>
      <c r="DS117" s="5">
        <f t="shared" si="33"/>
        <v>0</v>
      </c>
      <c r="DT117" s="5">
        <f t="shared" si="34"/>
        <v>0</v>
      </c>
      <c r="DU117" s="5">
        <f t="shared" si="35"/>
        <v>0</v>
      </c>
      <c r="DV117" s="5">
        <f t="shared" si="36"/>
        <v>0</v>
      </c>
      <c r="DW117" s="5">
        <f t="shared" si="37"/>
        <v>0</v>
      </c>
      <c r="DX117" s="5">
        <f t="shared" si="38"/>
        <v>0</v>
      </c>
      <c r="DY117" s="5">
        <f t="shared" si="39"/>
        <v>0</v>
      </c>
      <c r="DZ117" s="5">
        <f t="shared" si="40"/>
        <v>0</v>
      </c>
      <c r="EA117" s="5">
        <f t="shared" si="41"/>
        <v>0</v>
      </c>
      <c r="EB117" s="5">
        <f t="shared" si="42"/>
        <v>0</v>
      </c>
    </row>
    <row r="118" spans="1:132" outlineLevel="2">
      <c r="A118" s="2" t="s">
        <v>117</v>
      </c>
      <c r="B118" s="2">
        <v>1900</v>
      </c>
      <c r="C118" s="9" t="s">
        <v>130</v>
      </c>
      <c r="D118" s="9" t="s">
        <v>224</v>
      </c>
      <c r="E118" s="8">
        <v>0</v>
      </c>
      <c r="F118" s="8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8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1">
        <v>0</v>
      </c>
      <c r="AC118" s="25">
        <v>0</v>
      </c>
      <c r="AD118" s="8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8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8">
        <v>0</v>
      </c>
      <c r="BY118" s="8">
        <v>0</v>
      </c>
      <c r="BZ118" s="8">
        <v>0</v>
      </c>
      <c r="CA118" s="5">
        <v>0</v>
      </c>
      <c r="CB118" s="5">
        <v>0</v>
      </c>
      <c r="CC118" s="8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8">
        <v>0</v>
      </c>
      <c r="CM118" s="5">
        <v>0</v>
      </c>
      <c r="CN118" s="5">
        <v>0</v>
      </c>
      <c r="CO118" s="8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5">
        <f t="shared" si="22"/>
        <v>0</v>
      </c>
      <c r="DI118" s="5">
        <f t="shared" si="23"/>
        <v>0</v>
      </c>
      <c r="DJ118" s="5">
        <f t="shared" si="24"/>
        <v>0</v>
      </c>
      <c r="DK118" s="5">
        <f t="shared" si="25"/>
        <v>0</v>
      </c>
      <c r="DL118" s="5">
        <f t="shared" si="26"/>
        <v>0</v>
      </c>
      <c r="DM118" s="5">
        <f t="shared" si="27"/>
        <v>0</v>
      </c>
      <c r="DN118" s="5">
        <f t="shared" si="28"/>
        <v>0</v>
      </c>
      <c r="DO118" s="5">
        <f t="shared" si="29"/>
        <v>0</v>
      </c>
      <c r="DP118" s="5">
        <f t="shared" si="30"/>
        <v>0</v>
      </c>
      <c r="DQ118" s="5">
        <f t="shared" si="31"/>
        <v>0</v>
      </c>
      <c r="DR118" s="5">
        <f t="shared" si="32"/>
        <v>0</v>
      </c>
      <c r="DS118" s="5">
        <f t="shared" si="33"/>
        <v>0</v>
      </c>
      <c r="DT118" s="5">
        <f t="shared" si="34"/>
        <v>0</v>
      </c>
      <c r="DU118" s="5">
        <f t="shared" si="35"/>
        <v>0</v>
      </c>
      <c r="DV118" s="5">
        <f t="shared" si="36"/>
        <v>0</v>
      </c>
      <c r="DW118" s="5">
        <f t="shared" si="37"/>
        <v>0</v>
      </c>
      <c r="DX118" s="5">
        <f t="shared" si="38"/>
        <v>0</v>
      </c>
      <c r="DY118" s="5">
        <f t="shared" si="39"/>
        <v>0</v>
      </c>
      <c r="DZ118" s="5">
        <f t="shared" si="40"/>
        <v>0</v>
      </c>
      <c r="EA118" s="5">
        <f t="shared" si="41"/>
        <v>0</v>
      </c>
      <c r="EB118" s="5">
        <f t="shared" si="42"/>
        <v>0</v>
      </c>
    </row>
    <row r="119" spans="1:132" outlineLevel="2">
      <c r="A119" s="2" t="s">
        <v>118</v>
      </c>
      <c r="B119" s="2">
        <v>1900</v>
      </c>
      <c r="C119" s="9" t="s">
        <v>130</v>
      </c>
      <c r="D119" s="9" t="s">
        <v>225</v>
      </c>
      <c r="E119" s="8">
        <v>0</v>
      </c>
      <c r="F119" s="8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8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1">
        <v>0</v>
      </c>
      <c r="AC119" s="25">
        <v>0</v>
      </c>
      <c r="AD119" s="8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8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8">
        <v>0</v>
      </c>
      <c r="BY119" s="8">
        <v>0</v>
      </c>
      <c r="BZ119" s="8">
        <v>0</v>
      </c>
      <c r="CA119" s="5">
        <v>0</v>
      </c>
      <c r="CB119" s="5">
        <v>0</v>
      </c>
      <c r="CC119" s="8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8">
        <v>0</v>
      </c>
      <c r="CM119" s="5">
        <v>0</v>
      </c>
      <c r="CN119" s="5">
        <v>0</v>
      </c>
      <c r="CO119" s="8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5">
        <f t="shared" si="22"/>
        <v>0</v>
      </c>
      <c r="DI119" s="5">
        <f t="shared" si="23"/>
        <v>0</v>
      </c>
      <c r="DJ119" s="5">
        <f t="shared" si="24"/>
        <v>0</v>
      </c>
      <c r="DK119" s="5">
        <f t="shared" si="25"/>
        <v>0</v>
      </c>
      <c r="DL119" s="5">
        <f t="shared" si="26"/>
        <v>0</v>
      </c>
      <c r="DM119" s="5">
        <f t="shared" si="27"/>
        <v>0</v>
      </c>
      <c r="DN119" s="5">
        <f t="shared" si="28"/>
        <v>0</v>
      </c>
      <c r="DO119" s="5">
        <f t="shared" si="29"/>
        <v>0</v>
      </c>
      <c r="DP119" s="5">
        <f t="shared" si="30"/>
        <v>0</v>
      </c>
      <c r="DQ119" s="5">
        <f t="shared" si="31"/>
        <v>0</v>
      </c>
      <c r="DR119" s="5">
        <f t="shared" si="32"/>
        <v>0</v>
      </c>
      <c r="DS119" s="5">
        <f t="shared" si="33"/>
        <v>0</v>
      </c>
      <c r="DT119" s="5">
        <f t="shared" si="34"/>
        <v>0</v>
      </c>
      <c r="DU119" s="5">
        <f t="shared" si="35"/>
        <v>0</v>
      </c>
      <c r="DV119" s="5">
        <f t="shared" si="36"/>
        <v>0</v>
      </c>
      <c r="DW119" s="5">
        <f t="shared" si="37"/>
        <v>0</v>
      </c>
      <c r="DX119" s="5">
        <f t="shared" si="38"/>
        <v>0</v>
      </c>
      <c r="DY119" s="5">
        <f t="shared" si="39"/>
        <v>0</v>
      </c>
      <c r="DZ119" s="5">
        <f t="shared" si="40"/>
        <v>0</v>
      </c>
      <c r="EA119" s="5">
        <f t="shared" si="41"/>
        <v>0</v>
      </c>
      <c r="EB119" s="5">
        <f t="shared" si="42"/>
        <v>0</v>
      </c>
    </row>
    <row r="120" spans="1:132" outlineLevel="2">
      <c r="A120" s="2" t="s">
        <v>263</v>
      </c>
      <c r="B120" s="2">
        <v>1900</v>
      </c>
      <c r="C120" s="9" t="s">
        <v>130</v>
      </c>
      <c r="D120" s="9" t="s">
        <v>261</v>
      </c>
      <c r="E120" s="8"/>
      <c r="F120" s="8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8"/>
      <c r="S120" s="5"/>
      <c r="T120" s="5"/>
      <c r="U120" s="5"/>
      <c r="V120" s="5"/>
      <c r="W120" s="5"/>
      <c r="X120" s="5"/>
      <c r="Y120" s="5"/>
      <c r="Z120" s="5"/>
      <c r="AA120" s="5"/>
      <c r="AB120" s="1"/>
      <c r="AC120" s="25"/>
      <c r="AD120" s="8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8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CA120" s="5"/>
      <c r="CB120" s="5"/>
      <c r="CC120" s="8"/>
      <c r="CD120" s="5"/>
      <c r="CE120" s="5"/>
      <c r="CF120" s="5"/>
      <c r="CG120" s="5"/>
      <c r="CH120" s="5"/>
      <c r="CI120" s="5"/>
      <c r="CJ120" s="5"/>
      <c r="CK120" s="5"/>
      <c r="CL120" s="8">
        <v>0</v>
      </c>
      <c r="CM120" s="5">
        <v>0</v>
      </c>
      <c r="CN120" s="5">
        <v>0</v>
      </c>
      <c r="CO120" s="8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0</v>
      </c>
      <c r="DG120" s="8">
        <v>0</v>
      </c>
      <c r="DH120" s="5">
        <f t="shared" ref="DH120:DH125" si="43">DG120</f>
        <v>0</v>
      </c>
      <c r="DI120" s="5">
        <f t="shared" si="23"/>
        <v>0</v>
      </c>
      <c r="DJ120" s="5">
        <f t="shared" si="24"/>
        <v>0</v>
      </c>
      <c r="DK120" s="5">
        <f t="shared" si="25"/>
        <v>0</v>
      </c>
      <c r="DL120" s="5">
        <f t="shared" si="26"/>
        <v>0</v>
      </c>
      <c r="DM120" s="5">
        <f t="shared" si="27"/>
        <v>0</v>
      </c>
      <c r="DN120" s="5">
        <f t="shared" si="28"/>
        <v>0</v>
      </c>
      <c r="DO120" s="5">
        <f t="shared" si="29"/>
        <v>0</v>
      </c>
      <c r="DP120" s="5">
        <f t="shared" si="30"/>
        <v>0</v>
      </c>
      <c r="DQ120" s="5">
        <f t="shared" si="31"/>
        <v>0</v>
      </c>
      <c r="DR120" s="5">
        <f t="shared" si="32"/>
        <v>0</v>
      </c>
      <c r="DS120" s="5">
        <f t="shared" si="33"/>
        <v>0</v>
      </c>
      <c r="DT120" s="5">
        <f t="shared" si="34"/>
        <v>0</v>
      </c>
      <c r="DU120" s="5">
        <f t="shared" si="35"/>
        <v>0</v>
      </c>
      <c r="DV120" s="5">
        <f t="shared" si="36"/>
        <v>0</v>
      </c>
      <c r="DW120" s="5">
        <f t="shared" si="37"/>
        <v>0</v>
      </c>
      <c r="DX120" s="5">
        <f t="shared" si="38"/>
        <v>0</v>
      </c>
      <c r="DY120" s="5">
        <f t="shared" si="39"/>
        <v>0</v>
      </c>
      <c r="DZ120" s="5">
        <f t="shared" si="40"/>
        <v>0</v>
      </c>
      <c r="EA120" s="5">
        <f t="shared" si="41"/>
        <v>0</v>
      </c>
      <c r="EB120" s="5">
        <f t="shared" si="42"/>
        <v>0</v>
      </c>
    </row>
    <row r="121" spans="1:132" outlineLevel="2">
      <c r="A121" s="2" t="s">
        <v>264</v>
      </c>
      <c r="B121" s="2">
        <v>1900</v>
      </c>
      <c r="C121" s="9" t="s">
        <v>130</v>
      </c>
      <c r="D121" s="9" t="s">
        <v>262</v>
      </c>
      <c r="E121" s="8"/>
      <c r="F121" s="8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8"/>
      <c r="S121" s="5"/>
      <c r="T121" s="5"/>
      <c r="U121" s="5"/>
      <c r="V121" s="5"/>
      <c r="W121" s="5"/>
      <c r="X121" s="5"/>
      <c r="Y121" s="5"/>
      <c r="Z121" s="5"/>
      <c r="AA121" s="5"/>
      <c r="AB121" s="1"/>
      <c r="AC121" s="25"/>
      <c r="AD121" s="8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8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CA121" s="5"/>
      <c r="CB121" s="5"/>
      <c r="CC121" s="8"/>
      <c r="CD121" s="5"/>
      <c r="CE121" s="5"/>
      <c r="CF121" s="5"/>
      <c r="CG121" s="5"/>
      <c r="CH121" s="5"/>
      <c r="CI121" s="5"/>
      <c r="CJ121" s="5"/>
      <c r="CK121" s="5"/>
      <c r="CL121" s="8">
        <v>0</v>
      </c>
      <c r="CM121" s="5">
        <v>0</v>
      </c>
      <c r="CN121" s="5">
        <v>0</v>
      </c>
      <c r="CO121" s="8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5">
        <f t="shared" si="43"/>
        <v>0</v>
      </c>
      <c r="DI121" s="5">
        <f t="shared" si="23"/>
        <v>0</v>
      </c>
      <c r="DJ121" s="5">
        <f t="shared" si="24"/>
        <v>0</v>
      </c>
      <c r="DK121" s="5">
        <f t="shared" si="25"/>
        <v>0</v>
      </c>
      <c r="DL121" s="5">
        <f t="shared" si="26"/>
        <v>0</v>
      </c>
      <c r="DM121" s="5">
        <f t="shared" si="27"/>
        <v>0</v>
      </c>
      <c r="DN121" s="5">
        <f t="shared" si="28"/>
        <v>0</v>
      </c>
      <c r="DO121" s="5">
        <f t="shared" si="29"/>
        <v>0</v>
      </c>
      <c r="DP121" s="5">
        <f t="shared" si="30"/>
        <v>0</v>
      </c>
      <c r="DQ121" s="5">
        <f t="shared" si="31"/>
        <v>0</v>
      </c>
      <c r="DR121" s="5">
        <f t="shared" si="32"/>
        <v>0</v>
      </c>
      <c r="DS121" s="5">
        <f t="shared" si="33"/>
        <v>0</v>
      </c>
      <c r="DT121" s="5">
        <f t="shared" si="34"/>
        <v>0</v>
      </c>
      <c r="DU121" s="5">
        <f t="shared" si="35"/>
        <v>0</v>
      </c>
      <c r="DV121" s="5">
        <f t="shared" si="36"/>
        <v>0</v>
      </c>
      <c r="DW121" s="5">
        <f t="shared" si="37"/>
        <v>0</v>
      </c>
      <c r="DX121" s="5">
        <f t="shared" si="38"/>
        <v>0</v>
      </c>
      <c r="DY121" s="5">
        <f t="shared" si="39"/>
        <v>0</v>
      </c>
      <c r="DZ121" s="5">
        <f t="shared" si="40"/>
        <v>0</v>
      </c>
      <c r="EA121" s="5">
        <f t="shared" si="41"/>
        <v>0</v>
      </c>
      <c r="EB121" s="5">
        <f t="shared" si="42"/>
        <v>0</v>
      </c>
    </row>
    <row r="122" spans="1:132" outlineLevel="2">
      <c r="A122" s="2" t="s">
        <v>119</v>
      </c>
      <c r="B122" s="2">
        <v>1900</v>
      </c>
      <c r="C122" s="9" t="s">
        <v>130</v>
      </c>
      <c r="D122" s="9" t="s">
        <v>226</v>
      </c>
      <c r="E122" s="8">
        <v>0</v>
      </c>
      <c r="F122" s="8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8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1">
        <v>0</v>
      </c>
      <c r="Z122" s="5">
        <v>0</v>
      </c>
      <c r="AA122" s="5">
        <v>0</v>
      </c>
      <c r="AB122" s="1">
        <v>0</v>
      </c>
      <c r="AC122" s="25">
        <v>0</v>
      </c>
      <c r="AD122" s="8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8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8">
        <v>0</v>
      </c>
      <c r="BY122" s="8">
        <v>0</v>
      </c>
      <c r="BZ122" s="8">
        <v>0</v>
      </c>
      <c r="CA122" s="5">
        <v>0</v>
      </c>
      <c r="CB122" s="5">
        <v>0</v>
      </c>
      <c r="CC122" s="8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8">
        <v>0</v>
      </c>
      <c r="CM122" s="5">
        <v>0</v>
      </c>
      <c r="CN122" s="5">
        <v>0</v>
      </c>
      <c r="CO122" s="8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0</v>
      </c>
      <c r="DG122" s="8">
        <v>0</v>
      </c>
      <c r="DH122" s="5">
        <f t="shared" si="43"/>
        <v>0</v>
      </c>
      <c r="DI122" s="5">
        <f t="shared" si="23"/>
        <v>0</v>
      </c>
      <c r="DJ122" s="5">
        <f t="shared" si="24"/>
        <v>0</v>
      </c>
      <c r="DK122" s="5">
        <f t="shared" si="25"/>
        <v>0</v>
      </c>
      <c r="DL122" s="5">
        <f t="shared" si="26"/>
        <v>0</v>
      </c>
      <c r="DM122" s="5">
        <f t="shared" si="27"/>
        <v>0</v>
      </c>
      <c r="DN122" s="5">
        <f t="shared" si="28"/>
        <v>0</v>
      </c>
      <c r="DO122" s="5">
        <f t="shared" si="29"/>
        <v>0</v>
      </c>
      <c r="DP122" s="5">
        <f t="shared" si="30"/>
        <v>0</v>
      </c>
      <c r="DQ122" s="5">
        <f t="shared" si="31"/>
        <v>0</v>
      </c>
      <c r="DR122" s="5">
        <f t="shared" si="32"/>
        <v>0</v>
      </c>
      <c r="DS122" s="5">
        <f t="shared" si="33"/>
        <v>0</v>
      </c>
      <c r="DT122" s="5">
        <f t="shared" si="34"/>
        <v>0</v>
      </c>
      <c r="DU122" s="5">
        <f t="shared" si="35"/>
        <v>0</v>
      </c>
      <c r="DV122" s="5">
        <f t="shared" si="36"/>
        <v>0</v>
      </c>
      <c r="DW122" s="5">
        <f t="shared" si="37"/>
        <v>0</v>
      </c>
      <c r="DX122" s="5">
        <f t="shared" si="38"/>
        <v>0</v>
      </c>
      <c r="DY122" s="5">
        <f t="shared" si="39"/>
        <v>0</v>
      </c>
      <c r="DZ122" s="5">
        <f t="shared" si="40"/>
        <v>0</v>
      </c>
      <c r="EA122" s="5">
        <f t="shared" si="41"/>
        <v>0</v>
      </c>
      <c r="EB122" s="5">
        <f t="shared" si="42"/>
        <v>0</v>
      </c>
    </row>
    <row r="123" spans="1:132" outlineLevel="2">
      <c r="A123" s="2" t="s">
        <v>120</v>
      </c>
      <c r="B123" s="2">
        <v>2830</v>
      </c>
      <c r="C123" s="9" t="s">
        <v>130</v>
      </c>
      <c r="D123" s="9" t="s">
        <v>227</v>
      </c>
      <c r="E123" s="8">
        <v>0</v>
      </c>
      <c r="F123" s="8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8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1">
        <v>0</v>
      </c>
      <c r="Z123" s="5">
        <v>0</v>
      </c>
      <c r="AA123" s="5">
        <v>0</v>
      </c>
      <c r="AB123" s="1">
        <v>0</v>
      </c>
      <c r="AC123" s="25">
        <v>0</v>
      </c>
      <c r="AD123" s="8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8">
        <v>0</v>
      </c>
      <c r="BY123" s="8">
        <v>0</v>
      </c>
      <c r="BZ123" s="8">
        <v>0</v>
      </c>
      <c r="CA123" s="8">
        <v>0</v>
      </c>
      <c r="CB123" s="8">
        <v>0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41">
        <v>0</v>
      </c>
      <c r="CZ123" s="41">
        <v>0</v>
      </c>
      <c r="DA123" s="42">
        <v>0</v>
      </c>
      <c r="DB123" s="42">
        <v>0</v>
      </c>
      <c r="DC123" s="42">
        <v>0</v>
      </c>
      <c r="DD123" s="42">
        <v>0</v>
      </c>
      <c r="DE123" s="42">
        <v>0</v>
      </c>
      <c r="DF123" s="42">
        <v>0</v>
      </c>
      <c r="DG123" s="42">
        <v>0</v>
      </c>
      <c r="DH123" s="5">
        <f t="shared" si="43"/>
        <v>0</v>
      </c>
      <c r="DI123" s="5">
        <f t="shared" si="23"/>
        <v>0</v>
      </c>
      <c r="DJ123" s="5">
        <f t="shared" si="24"/>
        <v>0</v>
      </c>
      <c r="DK123" s="5">
        <f t="shared" si="25"/>
        <v>0</v>
      </c>
      <c r="DL123" s="5">
        <f t="shared" si="26"/>
        <v>0</v>
      </c>
      <c r="DM123" s="5">
        <f t="shared" si="27"/>
        <v>0</v>
      </c>
      <c r="DN123" s="5">
        <f t="shared" si="28"/>
        <v>0</v>
      </c>
      <c r="DO123" s="5">
        <f t="shared" si="29"/>
        <v>0</v>
      </c>
      <c r="DP123" s="5">
        <f t="shared" si="30"/>
        <v>0</v>
      </c>
      <c r="DQ123" s="5">
        <f t="shared" si="31"/>
        <v>0</v>
      </c>
      <c r="DR123" s="5">
        <f t="shared" si="32"/>
        <v>0</v>
      </c>
      <c r="DS123" s="5">
        <f t="shared" si="33"/>
        <v>0</v>
      </c>
      <c r="DT123" s="5">
        <f t="shared" si="34"/>
        <v>0</v>
      </c>
      <c r="DU123" s="5">
        <f t="shared" si="35"/>
        <v>0</v>
      </c>
      <c r="DV123" s="5">
        <f t="shared" si="36"/>
        <v>0</v>
      </c>
      <c r="DW123" s="5">
        <f t="shared" si="37"/>
        <v>0</v>
      </c>
      <c r="DX123" s="5">
        <f t="shared" si="38"/>
        <v>0</v>
      </c>
      <c r="DY123" s="5">
        <f t="shared" si="39"/>
        <v>0</v>
      </c>
      <c r="DZ123" s="5">
        <f t="shared" si="40"/>
        <v>0</v>
      </c>
      <c r="EA123" s="5">
        <f t="shared" si="41"/>
        <v>0</v>
      </c>
      <c r="EB123" s="5">
        <f t="shared" si="42"/>
        <v>0</v>
      </c>
    </row>
    <row r="124" spans="1:132" outlineLevel="2">
      <c r="A124" s="2" t="s">
        <v>121</v>
      </c>
      <c r="B124" s="2">
        <v>2830</v>
      </c>
      <c r="C124" s="9" t="s">
        <v>130</v>
      </c>
      <c r="D124" s="9" t="s">
        <v>228</v>
      </c>
      <c r="E124" s="8">
        <v>0</v>
      </c>
      <c r="F124" s="8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8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1">
        <v>0</v>
      </c>
      <c r="Z124" s="5">
        <v>0</v>
      </c>
      <c r="AA124" s="5">
        <v>0</v>
      </c>
      <c r="AB124" s="1">
        <v>0</v>
      </c>
      <c r="AC124" s="25">
        <v>0</v>
      </c>
      <c r="AD124" s="8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0</v>
      </c>
      <c r="CC124" s="8">
        <v>0</v>
      </c>
      <c r="CD124" s="8">
        <v>0</v>
      </c>
      <c r="CE124" s="8">
        <v>0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41">
        <v>0</v>
      </c>
      <c r="CZ124" s="41">
        <v>0</v>
      </c>
      <c r="DA124" s="42">
        <v>0</v>
      </c>
      <c r="DB124" s="42">
        <v>0</v>
      </c>
      <c r="DC124" s="42">
        <v>0</v>
      </c>
      <c r="DD124" s="42">
        <v>0</v>
      </c>
      <c r="DE124" s="42">
        <v>0</v>
      </c>
      <c r="DF124" s="42">
        <v>0</v>
      </c>
      <c r="DG124" s="42">
        <v>0</v>
      </c>
      <c r="DH124" s="5">
        <f t="shared" si="43"/>
        <v>0</v>
      </c>
      <c r="DI124" s="5">
        <f t="shared" si="23"/>
        <v>0</v>
      </c>
      <c r="DJ124" s="5">
        <f t="shared" si="24"/>
        <v>0</v>
      </c>
      <c r="DK124" s="5">
        <f t="shared" si="25"/>
        <v>0</v>
      </c>
      <c r="DL124" s="5">
        <f t="shared" si="26"/>
        <v>0</v>
      </c>
      <c r="DM124" s="5">
        <f t="shared" si="27"/>
        <v>0</v>
      </c>
      <c r="DN124" s="5">
        <f t="shared" si="28"/>
        <v>0</v>
      </c>
      <c r="DO124" s="5">
        <f t="shared" si="29"/>
        <v>0</v>
      </c>
      <c r="DP124" s="5">
        <f t="shared" si="30"/>
        <v>0</v>
      </c>
      <c r="DQ124" s="5">
        <f t="shared" si="31"/>
        <v>0</v>
      </c>
      <c r="DR124" s="5">
        <f t="shared" si="32"/>
        <v>0</v>
      </c>
      <c r="DS124" s="5">
        <f t="shared" si="33"/>
        <v>0</v>
      </c>
      <c r="DT124" s="5">
        <f t="shared" si="34"/>
        <v>0</v>
      </c>
      <c r="DU124" s="5">
        <f t="shared" si="35"/>
        <v>0</v>
      </c>
      <c r="DV124" s="5">
        <f t="shared" si="36"/>
        <v>0</v>
      </c>
      <c r="DW124" s="5">
        <f t="shared" si="37"/>
        <v>0</v>
      </c>
      <c r="DX124" s="5">
        <f t="shared" si="38"/>
        <v>0</v>
      </c>
      <c r="DY124" s="5">
        <f t="shared" si="39"/>
        <v>0</v>
      </c>
      <c r="DZ124" s="5">
        <f t="shared" si="40"/>
        <v>0</v>
      </c>
      <c r="EA124" s="5">
        <f t="shared" si="41"/>
        <v>0</v>
      </c>
      <c r="EB124" s="5">
        <f t="shared" si="42"/>
        <v>0</v>
      </c>
    </row>
    <row r="125" spans="1:132" outlineLevel="2">
      <c r="A125" s="2" t="s">
        <v>257</v>
      </c>
      <c r="B125" s="2">
        <v>1900</v>
      </c>
      <c r="C125" s="9" t="s">
        <v>130</v>
      </c>
      <c r="D125" s="9" t="s">
        <v>266</v>
      </c>
      <c r="E125" s="8"/>
      <c r="F125" s="8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8"/>
      <c r="S125" s="5"/>
      <c r="T125" s="5"/>
      <c r="U125" s="5"/>
      <c r="V125" s="5"/>
      <c r="W125" s="5"/>
      <c r="X125" s="5"/>
      <c r="Y125" s="1"/>
      <c r="Z125" s="5"/>
      <c r="AA125" s="5"/>
      <c r="AB125" s="1"/>
      <c r="AC125" s="25"/>
      <c r="AD125" s="8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>
        <v>0</v>
      </c>
      <c r="BX125" s="8">
        <v>0</v>
      </c>
      <c r="BY125" s="8">
        <v>0</v>
      </c>
      <c r="BZ125" s="8">
        <v>0</v>
      </c>
      <c r="CA125" s="5">
        <v>0</v>
      </c>
      <c r="CB125" s="5">
        <v>0</v>
      </c>
      <c r="CC125" s="8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8">
        <v>0</v>
      </c>
      <c r="CM125" s="5">
        <v>0</v>
      </c>
      <c r="CN125" s="5">
        <v>0</v>
      </c>
      <c r="CO125" s="8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0</v>
      </c>
      <c r="DG125" s="8">
        <v>0</v>
      </c>
      <c r="DH125" s="5">
        <f t="shared" si="43"/>
        <v>0</v>
      </c>
      <c r="DI125" s="5">
        <f t="shared" si="23"/>
        <v>0</v>
      </c>
      <c r="DJ125" s="5">
        <f t="shared" si="24"/>
        <v>0</v>
      </c>
      <c r="DK125" s="5">
        <f t="shared" si="25"/>
        <v>0</v>
      </c>
      <c r="DL125" s="5">
        <f t="shared" si="26"/>
        <v>0</v>
      </c>
      <c r="DM125" s="5">
        <f t="shared" si="27"/>
        <v>0</v>
      </c>
      <c r="DN125" s="5">
        <f t="shared" si="28"/>
        <v>0</v>
      </c>
      <c r="DO125" s="5">
        <f t="shared" si="29"/>
        <v>0</v>
      </c>
      <c r="DP125" s="5">
        <f t="shared" si="30"/>
        <v>0</v>
      </c>
      <c r="DQ125" s="5">
        <f t="shared" si="31"/>
        <v>0</v>
      </c>
      <c r="DR125" s="5">
        <f t="shared" si="32"/>
        <v>0</v>
      </c>
      <c r="DS125" s="5">
        <f t="shared" si="33"/>
        <v>0</v>
      </c>
      <c r="DT125" s="5">
        <f t="shared" si="34"/>
        <v>0</v>
      </c>
      <c r="DU125" s="5">
        <f t="shared" si="35"/>
        <v>0</v>
      </c>
      <c r="DV125" s="5">
        <f t="shared" si="36"/>
        <v>0</v>
      </c>
      <c r="DW125" s="5">
        <f t="shared" si="37"/>
        <v>0</v>
      </c>
      <c r="DX125" s="5">
        <f t="shared" si="38"/>
        <v>0</v>
      </c>
      <c r="DY125" s="5">
        <f t="shared" si="39"/>
        <v>0</v>
      </c>
      <c r="DZ125" s="5">
        <f t="shared" si="40"/>
        <v>0</v>
      </c>
      <c r="EA125" s="5">
        <f t="shared" si="41"/>
        <v>0</v>
      </c>
      <c r="EB125" s="5">
        <f t="shared" si="42"/>
        <v>0</v>
      </c>
    </row>
    <row r="126" spans="1:132" s="6" customFormat="1" outlineLevel="1">
      <c r="A126" s="6" t="s">
        <v>246</v>
      </c>
      <c r="C126" s="26"/>
      <c r="D126" s="26"/>
      <c r="E126" s="19">
        <v>2915051</v>
      </c>
      <c r="F126" s="19">
        <v>3147363.6999999997</v>
      </c>
      <c r="G126" s="27">
        <v>3147363.6999999997</v>
      </c>
      <c r="H126" s="27">
        <v>3147363.6999999997</v>
      </c>
      <c r="I126" s="27">
        <v>3147363.6999999997</v>
      </c>
      <c r="J126" s="27">
        <v>3147363.6999999997</v>
      </c>
      <c r="K126" s="27">
        <v>3147363.6999999997</v>
      </c>
      <c r="L126" s="27">
        <v>3147363.6999999997</v>
      </c>
      <c r="M126" s="27">
        <v>3147363.6999999997</v>
      </c>
      <c r="N126" s="27">
        <v>3147363.6999999997</v>
      </c>
      <c r="O126" s="27">
        <v>4464043.3499999996</v>
      </c>
      <c r="P126" s="27">
        <v>4464043.3499999996</v>
      </c>
      <c r="Q126" s="27">
        <v>4464043.3499999996</v>
      </c>
      <c r="R126" s="19">
        <v>5064600</v>
      </c>
      <c r="S126" s="11">
        <v>5064600</v>
      </c>
      <c r="T126" s="11">
        <v>5064600</v>
      </c>
      <c r="U126" s="11">
        <v>5064600</v>
      </c>
      <c r="V126" s="11">
        <v>5064600</v>
      </c>
      <c r="W126" s="11">
        <v>5064600</v>
      </c>
      <c r="X126" s="11">
        <v>5064600</v>
      </c>
      <c r="Y126" s="10">
        <v>5064600</v>
      </c>
      <c r="Z126" s="11">
        <v>5064600</v>
      </c>
      <c r="AA126" s="11">
        <v>5064600</v>
      </c>
      <c r="AB126" s="10">
        <v>5064600</v>
      </c>
      <c r="AC126" s="28">
        <v>5064600</v>
      </c>
      <c r="AD126" s="19">
        <v>5802249</v>
      </c>
      <c r="AE126" s="11">
        <v>5802249</v>
      </c>
      <c r="AF126" s="11">
        <v>5802249</v>
      </c>
      <c r="AG126" s="11">
        <v>5802249</v>
      </c>
      <c r="AH126" s="11">
        <v>5802249</v>
      </c>
      <c r="AI126" s="11">
        <v>5802249</v>
      </c>
      <c r="AJ126" s="11">
        <v>5802249</v>
      </c>
      <c r="AK126" s="11">
        <v>5802249</v>
      </c>
      <c r="AL126" s="11">
        <v>5802249</v>
      </c>
      <c r="AM126" s="11">
        <v>5802249</v>
      </c>
      <c r="AN126" s="11">
        <v>5802249</v>
      </c>
      <c r="AO126" s="11">
        <v>5802249</v>
      </c>
      <c r="AP126" s="11">
        <v>6602812</v>
      </c>
      <c r="AQ126" s="11">
        <v>6602812</v>
      </c>
      <c r="AR126" s="11">
        <v>6602812</v>
      </c>
      <c r="AS126" s="11">
        <v>6602812</v>
      </c>
      <c r="AT126" s="11">
        <v>6602812</v>
      </c>
      <c r="AU126" s="11">
        <v>6602812</v>
      </c>
      <c r="AV126" s="11">
        <v>6602812</v>
      </c>
      <c r="AW126" s="11">
        <v>6602812</v>
      </c>
      <c r="AX126" s="11">
        <v>6602812</v>
      </c>
      <c r="AY126" s="11">
        <v>6245988</v>
      </c>
      <c r="AZ126" s="11">
        <v>6245988</v>
      </c>
      <c r="BA126" s="11">
        <v>7070885</v>
      </c>
      <c r="BB126" s="11">
        <v>6315768</v>
      </c>
      <c r="BC126" s="11">
        <v>6315768</v>
      </c>
      <c r="BD126" s="11">
        <v>6315768</v>
      </c>
      <c r="BE126" s="11">
        <v>6315768</v>
      </c>
      <c r="BF126" s="11">
        <v>6315768</v>
      </c>
      <c r="BG126" s="11">
        <v>6315768</v>
      </c>
      <c r="BH126" s="11">
        <v>6315768</v>
      </c>
      <c r="BI126" s="11">
        <v>6315768</v>
      </c>
      <c r="BJ126" s="11">
        <v>6315768</v>
      </c>
      <c r="BK126" s="11">
        <v>4719203</v>
      </c>
      <c r="BL126" s="11">
        <v>4719203</v>
      </c>
      <c r="BM126" s="11">
        <v>4719203</v>
      </c>
      <c r="BN126" s="11">
        <v>4477370</v>
      </c>
      <c r="BO126" s="11">
        <v>4477370</v>
      </c>
      <c r="BP126" s="11">
        <v>4477370</v>
      </c>
      <c r="BQ126" s="11">
        <v>4477370</v>
      </c>
      <c r="BR126" s="11">
        <v>4477370</v>
      </c>
      <c r="BS126" s="11">
        <v>4477370</v>
      </c>
      <c r="BT126" s="11">
        <v>4477370</v>
      </c>
      <c r="BU126" s="11">
        <v>4477370</v>
      </c>
      <c r="BV126" s="11">
        <v>4477370</v>
      </c>
      <c r="BW126" s="11">
        <v>4477370</v>
      </c>
      <c r="BX126" s="19">
        <v>4477370</v>
      </c>
      <c r="BY126" s="19">
        <v>4477370</v>
      </c>
      <c r="BZ126" s="19">
        <v>5029808</v>
      </c>
      <c r="CA126" s="19">
        <v>5029808</v>
      </c>
      <c r="CB126" s="19">
        <v>5029808</v>
      </c>
      <c r="CC126" s="19">
        <v>5029808</v>
      </c>
      <c r="CD126" s="19">
        <v>5029808</v>
      </c>
      <c r="CE126" s="19">
        <v>5029808</v>
      </c>
      <c r="CF126" s="19">
        <v>5029808</v>
      </c>
      <c r="CG126" s="19">
        <v>5029808</v>
      </c>
      <c r="CH126" s="19">
        <v>5029808</v>
      </c>
      <c r="CI126" s="19">
        <v>5029808</v>
      </c>
      <c r="CJ126" s="19">
        <v>5029808</v>
      </c>
      <c r="CK126" s="19">
        <v>5029808</v>
      </c>
      <c r="CL126" s="19">
        <v>6925262</v>
      </c>
      <c r="CM126" s="19">
        <v>6925262</v>
      </c>
      <c r="CN126" s="19">
        <v>6925262</v>
      </c>
      <c r="CO126" s="19">
        <v>6925262</v>
      </c>
      <c r="CP126" s="19">
        <v>6925262</v>
      </c>
      <c r="CQ126" s="19">
        <v>6925262</v>
      </c>
      <c r="CR126" s="19">
        <v>6925262</v>
      </c>
      <c r="CS126" s="19">
        <v>6925262</v>
      </c>
      <c r="CT126" s="19">
        <v>6925262</v>
      </c>
      <c r="CU126" s="19">
        <v>6925262</v>
      </c>
      <c r="CV126" s="19">
        <v>6925262</v>
      </c>
      <c r="CW126" s="19">
        <v>6925262</v>
      </c>
      <c r="CX126" s="19">
        <v>3558608</v>
      </c>
      <c r="CY126" s="19">
        <v>3558608</v>
      </c>
      <c r="CZ126" s="19">
        <v>3558608</v>
      </c>
      <c r="DA126" s="19">
        <v>-265690</v>
      </c>
      <c r="DB126" s="19">
        <v>-265690</v>
      </c>
      <c r="DC126" s="19">
        <v>-265690</v>
      </c>
      <c r="DD126" s="19">
        <v>0</v>
      </c>
      <c r="DE126" s="19">
        <v>0</v>
      </c>
      <c r="DF126" s="19">
        <v>0</v>
      </c>
      <c r="DG126" s="19">
        <v>0</v>
      </c>
      <c r="DH126" s="19">
        <f>SUBTOTAL(9,DH106:DH125)</f>
        <v>0</v>
      </c>
      <c r="DI126" s="19">
        <f t="shared" ref="DI126:EB126" si="44">SUBTOTAL(9,DI106:DI125)</f>
        <v>0</v>
      </c>
      <c r="DJ126" s="19">
        <f t="shared" si="44"/>
        <v>0</v>
      </c>
      <c r="DK126" s="19">
        <f t="shared" si="44"/>
        <v>0</v>
      </c>
      <c r="DL126" s="19">
        <f t="shared" si="44"/>
        <v>0</v>
      </c>
      <c r="DM126" s="19">
        <f t="shared" si="44"/>
        <v>0</v>
      </c>
      <c r="DN126" s="19">
        <f t="shared" si="44"/>
        <v>0</v>
      </c>
      <c r="DO126" s="19">
        <f t="shared" si="44"/>
        <v>0</v>
      </c>
      <c r="DP126" s="19">
        <f t="shared" si="44"/>
        <v>0</v>
      </c>
      <c r="DQ126" s="19">
        <f t="shared" si="44"/>
        <v>0</v>
      </c>
      <c r="DR126" s="19">
        <f t="shared" si="44"/>
        <v>0</v>
      </c>
      <c r="DS126" s="19">
        <f t="shared" si="44"/>
        <v>0</v>
      </c>
      <c r="DT126" s="19">
        <f t="shared" si="44"/>
        <v>0</v>
      </c>
      <c r="DU126" s="19">
        <f t="shared" si="44"/>
        <v>0</v>
      </c>
      <c r="DV126" s="19">
        <f t="shared" si="44"/>
        <v>0</v>
      </c>
      <c r="DW126" s="19">
        <f t="shared" si="44"/>
        <v>0</v>
      </c>
      <c r="DX126" s="19">
        <f t="shared" si="44"/>
        <v>0</v>
      </c>
      <c r="DY126" s="19">
        <f t="shared" si="44"/>
        <v>0</v>
      </c>
      <c r="DZ126" s="19">
        <f t="shared" si="44"/>
        <v>0</v>
      </c>
      <c r="EA126" s="19">
        <f t="shared" si="44"/>
        <v>0</v>
      </c>
      <c r="EB126" s="19">
        <f t="shared" si="44"/>
        <v>0</v>
      </c>
    </row>
    <row r="127" spans="1:132" ht="13.5" thickBot="1">
      <c r="A127" s="6" t="s">
        <v>122</v>
      </c>
      <c r="B127" s="6"/>
      <c r="C127" s="9"/>
      <c r="D127" s="9"/>
      <c r="E127" s="17">
        <v>10145502.9</v>
      </c>
      <c r="F127" s="17">
        <v>11938523.370000001</v>
      </c>
      <c r="G127" s="17">
        <v>11938523.370000001</v>
      </c>
      <c r="H127" s="17">
        <v>11938523.370000001</v>
      </c>
      <c r="I127" s="17">
        <v>9056993.7678354904</v>
      </c>
      <c r="J127" s="17">
        <v>9056993.7678354904</v>
      </c>
      <c r="K127" s="17">
        <v>9056993.7678354904</v>
      </c>
      <c r="L127" s="17">
        <v>6348777.5195709756</v>
      </c>
      <c r="M127" s="17">
        <v>6348777.5195709756</v>
      </c>
      <c r="N127" s="17">
        <v>6348777.5195709756</v>
      </c>
      <c r="O127" s="17">
        <v>2944350.0634468892</v>
      </c>
      <c r="P127" s="17">
        <v>2944350.0634468892</v>
      </c>
      <c r="Q127" s="17">
        <v>2944350.0634468892</v>
      </c>
      <c r="R127" s="17">
        <v>13646470.15</v>
      </c>
      <c r="S127" s="17">
        <v>13646470.15</v>
      </c>
      <c r="T127" s="17">
        <v>13646470.15</v>
      </c>
      <c r="U127" s="17">
        <v>6260570.6221523732</v>
      </c>
      <c r="V127" s="17">
        <v>6260570.6221523732</v>
      </c>
      <c r="W127" s="17">
        <v>6260570.6221523732</v>
      </c>
      <c r="X127" s="17">
        <v>-6063976.6856521592</v>
      </c>
      <c r="Y127" s="17">
        <v>-4544822.4356521592</v>
      </c>
      <c r="Z127" s="17">
        <v>-4544822.4356521592</v>
      </c>
      <c r="AA127" s="17">
        <v>-390313.79636144266</v>
      </c>
      <c r="AB127" s="17">
        <v>-390313.79636144266</v>
      </c>
      <c r="AC127" s="17">
        <v>-390313.79636144266</v>
      </c>
      <c r="AD127" s="17">
        <v>14881282.229999997</v>
      </c>
      <c r="AE127" s="17">
        <v>14881282.229999997</v>
      </c>
      <c r="AF127" s="17">
        <v>14881282.229999997</v>
      </c>
      <c r="AG127" s="17">
        <v>6411929.0029461626</v>
      </c>
      <c r="AH127" s="17">
        <v>6411929.0029461626</v>
      </c>
      <c r="AI127" s="17">
        <v>6411929.0029461626</v>
      </c>
      <c r="AJ127" s="17">
        <v>5481330.7245665155</v>
      </c>
      <c r="AK127" s="17">
        <v>5481330.7245665155</v>
      </c>
      <c r="AL127" s="17">
        <v>5481330.7245665155</v>
      </c>
      <c r="AM127" s="17">
        <v>5248525.8563128794</v>
      </c>
      <c r="AN127" s="17">
        <v>5248525.8563128794</v>
      </c>
      <c r="AO127" s="17">
        <v>5248525.8563128794</v>
      </c>
      <c r="AP127" s="17">
        <v>12815993.840000002</v>
      </c>
      <c r="AQ127" s="17">
        <v>12815993.840000002</v>
      </c>
      <c r="AR127" s="17">
        <v>12815993.840000002</v>
      </c>
      <c r="AS127" s="17">
        <v>7210385.6253189258</v>
      </c>
      <c r="AT127" s="17">
        <v>7210385.6253189258</v>
      </c>
      <c r="AU127" s="17">
        <v>7210385.6253189258</v>
      </c>
      <c r="AV127" s="17">
        <v>6339124.5682357494</v>
      </c>
      <c r="AW127" s="17">
        <v>6339124.5682357494</v>
      </c>
      <c r="AX127" s="17">
        <v>6339124.5682357494</v>
      </c>
      <c r="AY127" s="17">
        <v>38261356.551606961</v>
      </c>
      <c r="AZ127" s="17">
        <v>38261356.551606961</v>
      </c>
      <c r="BA127" s="17">
        <v>39086253.551606961</v>
      </c>
      <c r="BB127" s="17">
        <v>10948143.234999999</v>
      </c>
      <c r="BC127" s="17">
        <v>10948143.234999999</v>
      </c>
      <c r="BD127" s="17">
        <v>10948143.234999999</v>
      </c>
      <c r="BE127" s="17">
        <v>9477948.4688187502</v>
      </c>
      <c r="BF127" s="17">
        <v>9477948.4688187502</v>
      </c>
      <c r="BG127" s="17">
        <v>9477948.4688187502</v>
      </c>
      <c r="BH127" s="17">
        <v>4744119.0177874994</v>
      </c>
      <c r="BI127" s="17">
        <v>4744119.0177874994</v>
      </c>
      <c r="BJ127" s="17">
        <v>4744119.0177874994</v>
      </c>
      <c r="BK127" s="17">
        <v>2168137.6083849948</v>
      </c>
      <c r="BL127" s="17">
        <v>2168137.6083849948</v>
      </c>
      <c r="BM127" s="17">
        <v>2168137.6083849948</v>
      </c>
      <c r="BN127" s="17">
        <v>8903020.9149999991</v>
      </c>
      <c r="BO127" s="17">
        <v>8903020.9149999991</v>
      </c>
      <c r="BP127" s="17">
        <v>8903020.9149999991</v>
      </c>
      <c r="BQ127" s="17">
        <v>1621498.6973390547</v>
      </c>
      <c r="BR127" s="17">
        <v>1621498.6973390547</v>
      </c>
      <c r="BS127" s="17">
        <v>1621498.6973390547</v>
      </c>
      <c r="BT127" s="17">
        <v>-4792654.0850000009</v>
      </c>
      <c r="BU127" s="17">
        <v>-4792654.0850000009</v>
      </c>
      <c r="BV127" s="17">
        <v>-4792654.0850000009</v>
      </c>
      <c r="BW127" s="17">
        <v>1364818.9150000019</v>
      </c>
      <c r="BX127" s="21">
        <v>1364818.9150000019</v>
      </c>
      <c r="BY127" s="21">
        <v>1364818.9150000019</v>
      </c>
      <c r="BZ127" s="21">
        <v>8011333.495000001</v>
      </c>
      <c r="CA127" s="21">
        <v>8011333.495000001</v>
      </c>
      <c r="CB127" s="21">
        <v>8011333.495000001</v>
      </c>
      <c r="CC127" s="21">
        <v>863370.49500000058</v>
      </c>
      <c r="CD127" s="21">
        <v>863370.49500000058</v>
      </c>
      <c r="CE127" s="21">
        <v>863370.49500000058</v>
      </c>
      <c r="CF127" s="21">
        <v>-4517542.5050000008</v>
      </c>
      <c r="CG127" s="21">
        <v>-4517542.5050000008</v>
      </c>
      <c r="CH127" s="21">
        <v>-4517542.5050000008</v>
      </c>
      <c r="CI127" s="21">
        <v>-5155094.8609260079</v>
      </c>
      <c r="CJ127" s="21">
        <v>-5155094.8609260079</v>
      </c>
      <c r="CK127" s="21">
        <v>-5155094.8609260079</v>
      </c>
      <c r="CL127" s="21">
        <v>9861813</v>
      </c>
      <c r="CM127" s="21">
        <v>9861813</v>
      </c>
      <c r="CN127" s="21">
        <v>9861813</v>
      </c>
      <c r="CO127" s="21">
        <v>65101</v>
      </c>
      <c r="CP127" s="21">
        <v>65101</v>
      </c>
      <c r="CQ127" s="21">
        <v>65101</v>
      </c>
      <c r="CR127" s="21">
        <v>-6249566</v>
      </c>
      <c r="CS127" s="21">
        <v>-6249566</v>
      </c>
      <c r="CT127" s="21">
        <v>-6249566</v>
      </c>
      <c r="CU127" s="21">
        <v>-9661505</v>
      </c>
      <c r="CV127" s="21">
        <v>-9661505</v>
      </c>
      <c r="CW127" s="21">
        <v>-9661505</v>
      </c>
      <c r="CX127" s="21">
        <v>4893129</v>
      </c>
      <c r="CY127" s="21">
        <v>4893129</v>
      </c>
      <c r="CZ127" s="21">
        <v>4893129</v>
      </c>
      <c r="DA127" s="21">
        <v>-5954031</v>
      </c>
      <c r="DB127" s="21">
        <v>-5954031</v>
      </c>
      <c r="DC127" s="21">
        <v>-5954031</v>
      </c>
      <c r="DD127" s="21">
        <v>496398</v>
      </c>
      <c r="DE127" s="21">
        <v>496398</v>
      </c>
      <c r="DF127" s="21">
        <v>496398</v>
      </c>
      <c r="DG127" s="21">
        <v>194103</v>
      </c>
      <c r="DH127" s="49">
        <f>SUBTOTAL(9,DH9:DH126)</f>
        <v>188791.71191310929</v>
      </c>
      <c r="DI127" s="49">
        <f t="shared" ref="DI127:EB127" si="45">SUBTOTAL(9,DI9:DI126)</f>
        <v>183480.58914921805</v>
      </c>
      <c r="DJ127" s="49">
        <f t="shared" si="45"/>
        <v>178169.46638532705</v>
      </c>
      <c r="DK127" s="49">
        <f t="shared" si="45"/>
        <v>165882.95353517565</v>
      </c>
      <c r="DL127" s="49">
        <f t="shared" si="45"/>
        <v>167239.68346429616</v>
      </c>
      <c r="DM127" s="49">
        <f t="shared" si="45"/>
        <v>168596.41339341679</v>
      </c>
      <c r="DN127" s="49">
        <f t="shared" si="45"/>
        <v>169953.1433225373</v>
      </c>
      <c r="DO127" s="49">
        <f t="shared" si="45"/>
        <v>184847.98653815815</v>
      </c>
      <c r="DP127" s="49">
        <f t="shared" si="45"/>
        <v>186204.71646727866</v>
      </c>
      <c r="DQ127" s="49">
        <f t="shared" si="45"/>
        <v>187582.17540854844</v>
      </c>
      <c r="DR127" s="49">
        <f t="shared" si="45"/>
        <v>188837.63084359164</v>
      </c>
      <c r="DS127" s="49">
        <f t="shared" si="45"/>
        <v>189975.01836938306</v>
      </c>
      <c r="DT127" s="49">
        <f t="shared" si="45"/>
        <v>190990.40238894755</v>
      </c>
      <c r="DU127" s="49">
        <f t="shared" si="45"/>
        <v>191883.78290228546</v>
      </c>
      <c r="DV127" s="49">
        <f t="shared" si="45"/>
        <v>192659.09550637158</v>
      </c>
      <c r="DW127" s="49">
        <f t="shared" si="45"/>
        <v>187075.36998642469</v>
      </c>
      <c r="DX127" s="49">
        <f t="shared" si="45"/>
        <v>187545.08958942618</v>
      </c>
      <c r="DY127" s="49">
        <f t="shared" si="45"/>
        <v>187907.74075350829</v>
      </c>
      <c r="DZ127" s="49">
        <f t="shared" si="45"/>
        <v>188163.32347867079</v>
      </c>
      <c r="EA127" s="49">
        <f t="shared" si="45"/>
        <v>190028.37240805733</v>
      </c>
      <c r="EB127" s="49">
        <f t="shared" si="45"/>
        <v>190080.17971721187</v>
      </c>
    </row>
    <row r="128" spans="1:132" ht="13.5" thickTop="1">
      <c r="BT128" s="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</row>
    <row r="129" spans="1:132">
      <c r="A129" s="2" t="s">
        <v>229</v>
      </c>
      <c r="DA129" s="5"/>
      <c r="DB129" s="5"/>
      <c r="DC129" s="5"/>
      <c r="DD129" s="5"/>
      <c r="DE129" s="5"/>
      <c r="DF129" s="5"/>
      <c r="DG129" s="5"/>
      <c r="DH129" s="5"/>
      <c r="DI129" s="5"/>
      <c r="DJ129" s="5"/>
    </row>
    <row r="130" spans="1:132">
      <c r="A130" s="2" t="s">
        <v>0</v>
      </c>
      <c r="D130" s="2">
        <v>1900</v>
      </c>
      <c r="E130" s="8">
        <v>10730880.74</v>
      </c>
      <c r="F130" s="8">
        <v>11409197.890000001</v>
      </c>
      <c r="G130" s="8">
        <v>11409197.890000001</v>
      </c>
      <c r="H130" s="8">
        <v>11409197.890000001</v>
      </c>
      <c r="I130" s="8">
        <v>11409197.890000001</v>
      </c>
      <c r="J130" s="8">
        <v>11409197.890000001</v>
      </c>
      <c r="K130" s="8">
        <v>11409197.890000001</v>
      </c>
      <c r="L130" s="8">
        <v>11409197.890000001</v>
      </c>
      <c r="M130" s="8">
        <v>11409197.890000001</v>
      </c>
      <c r="N130" s="8">
        <v>11409197.890000001</v>
      </c>
      <c r="O130" s="8">
        <v>11396335.09</v>
      </c>
      <c r="P130" s="8">
        <v>11396335.09</v>
      </c>
      <c r="Q130" s="8">
        <v>11396335.09</v>
      </c>
      <c r="R130" s="8">
        <v>12517320.199999999</v>
      </c>
      <c r="S130" s="8">
        <v>12517320.199999999</v>
      </c>
      <c r="T130" s="8">
        <v>12517320.199999999</v>
      </c>
      <c r="U130" s="8">
        <v>12517320.199999999</v>
      </c>
      <c r="V130" s="8">
        <v>12517320.199999999</v>
      </c>
      <c r="W130" s="8">
        <v>12517320.199999999</v>
      </c>
      <c r="X130" s="8">
        <v>13387609.27</v>
      </c>
      <c r="Y130" s="8">
        <v>12517320.199999999</v>
      </c>
      <c r="Z130" s="8">
        <v>12517320.199999999</v>
      </c>
      <c r="AA130" s="8">
        <v>12517320.199999999</v>
      </c>
      <c r="AB130" s="8">
        <v>12517320.199999999</v>
      </c>
      <c r="AC130" s="8">
        <v>12517320.199999999</v>
      </c>
      <c r="AD130" s="8">
        <v>11039952.15</v>
      </c>
      <c r="AE130" s="8">
        <v>11039952.15</v>
      </c>
      <c r="AF130" s="8">
        <v>11039952.15</v>
      </c>
      <c r="AG130" s="8">
        <v>11039952.15</v>
      </c>
      <c r="AH130" s="8">
        <v>11039952.15</v>
      </c>
      <c r="AI130" s="8">
        <v>11039952.15</v>
      </c>
      <c r="AJ130" s="8">
        <v>11039952.15</v>
      </c>
      <c r="AK130" s="8">
        <v>11039952.15</v>
      </c>
      <c r="AL130" s="8">
        <v>11039952.15</v>
      </c>
      <c r="AM130" s="8">
        <v>11039952.15</v>
      </c>
      <c r="AN130" s="8">
        <v>11039952.15</v>
      </c>
      <c r="AO130" s="8">
        <v>11039952.15</v>
      </c>
      <c r="AP130" s="8">
        <v>8337174.5199999996</v>
      </c>
      <c r="AQ130" s="8">
        <v>8337174.5199999996</v>
      </c>
      <c r="AR130" s="8">
        <v>8337174.5199999996</v>
      </c>
      <c r="AS130" s="8">
        <v>8337174.5199999996</v>
      </c>
      <c r="AT130" s="8">
        <v>8337174.5199999996</v>
      </c>
      <c r="AU130" s="8">
        <v>8337174.5199999996</v>
      </c>
      <c r="AV130" s="8">
        <v>8061151.5199999996</v>
      </c>
      <c r="AW130" s="8">
        <v>8061151.5199999996</v>
      </c>
      <c r="AX130" s="8">
        <v>8061151.5199999996</v>
      </c>
      <c r="AY130" s="8">
        <v>7792826.75</v>
      </c>
      <c r="AZ130" s="8">
        <v>7792826.75</v>
      </c>
      <c r="BA130" s="8">
        <v>7833310.3600000003</v>
      </c>
      <c r="BB130" s="8">
        <v>6984540.1399999997</v>
      </c>
      <c r="BC130" s="8">
        <v>6984540.1399999997</v>
      </c>
      <c r="BD130" s="8">
        <v>6984540.1399999997</v>
      </c>
      <c r="BE130" s="8">
        <v>6984540.1399999997</v>
      </c>
      <c r="BF130" s="8">
        <v>6984540.1399999997</v>
      </c>
      <c r="BG130" s="8">
        <v>6984540.1399999997</v>
      </c>
      <c r="BH130" s="8">
        <v>6984540.1399999997</v>
      </c>
      <c r="BI130" s="8">
        <v>6984540.1399999997</v>
      </c>
      <c r="BJ130" s="8">
        <v>6984540.1399999997</v>
      </c>
      <c r="BK130" s="8">
        <v>6937619.4500000002</v>
      </c>
      <c r="BL130" s="8">
        <v>6937619.4500000002</v>
      </c>
      <c r="BM130" s="8">
        <v>6937619.4500000002</v>
      </c>
      <c r="BN130" s="8">
        <v>6818758.7199999997</v>
      </c>
      <c r="BO130" s="8">
        <v>6818758.7199999997</v>
      </c>
      <c r="BP130" s="8">
        <v>6818758.7199999997</v>
      </c>
      <c r="BQ130" s="8">
        <v>6818758.7199999997</v>
      </c>
      <c r="BR130" s="8">
        <v>6818758.7199999997</v>
      </c>
      <c r="BS130" s="8">
        <v>6818758.7199999997</v>
      </c>
      <c r="BT130" s="8">
        <v>6818758.7199999997</v>
      </c>
      <c r="BU130" s="8">
        <v>6818758.7199999997</v>
      </c>
      <c r="BV130" s="8">
        <v>6818758.7199999997</v>
      </c>
      <c r="BW130" s="8">
        <v>6818758.7199999997</v>
      </c>
      <c r="BX130" s="8">
        <v>6818758.7199999997</v>
      </c>
      <c r="BY130" s="8">
        <v>6818758.7199999997</v>
      </c>
      <c r="BZ130" s="8">
        <v>6016613.1100000003</v>
      </c>
      <c r="CA130" s="8">
        <v>6016613.1100000003</v>
      </c>
      <c r="CB130" s="8">
        <v>6016613.1100000003</v>
      </c>
      <c r="CC130" s="8">
        <v>6016613.1100000003</v>
      </c>
      <c r="CD130" s="8">
        <v>6016613.1100000003</v>
      </c>
      <c r="CE130" s="8">
        <v>6016613.1100000003</v>
      </c>
      <c r="CF130" s="8">
        <v>6016613.1100000003</v>
      </c>
      <c r="CG130" s="8">
        <v>6016613.1100000003</v>
      </c>
      <c r="CH130" s="8">
        <v>6016613.1100000003</v>
      </c>
      <c r="CI130" s="8">
        <v>6016613.1100000003</v>
      </c>
      <c r="CJ130" s="8">
        <v>6016613.1100000003</v>
      </c>
      <c r="CK130" s="8">
        <v>6016613.1100000003</v>
      </c>
      <c r="CL130" s="8">
        <v>5362764.1100000003</v>
      </c>
      <c r="CM130" s="8">
        <v>5362764.1100000003</v>
      </c>
      <c r="CN130" s="8">
        <v>5362764.1100000003</v>
      </c>
      <c r="CO130" s="8">
        <v>5362764.1100000003</v>
      </c>
      <c r="CP130" s="8">
        <v>5362764.1100000003</v>
      </c>
      <c r="CQ130" s="8">
        <v>5362764.1100000003</v>
      </c>
      <c r="CR130" s="8">
        <v>5362764.1100000003</v>
      </c>
      <c r="CS130" s="8">
        <v>5362764.1100000003</v>
      </c>
      <c r="CT130" s="8">
        <v>5362764.1100000003</v>
      </c>
      <c r="CU130" s="8">
        <v>5362764.1100000003</v>
      </c>
      <c r="CV130" s="8">
        <v>5362764.1100000003</v>
      </c>
      <c r="CW130" s="8">
        <v>5362764.1100000003</v>
      </c>
      <c r="CX130" s="8">
        <v>5329001.1100000003</v>
      </c>
      <c r="CY130" s="8">
        <v>5329001.1100000003</v>
      </c>
      <c r="CZ130" s="8">
        <v>5329001.1100000003</v>
      </c>
      <c r="DA130" s="8">
        <f t="shared" ref="DA130:DG130" si="46">SUMIF($B$9:$B$125,$D130,DA$9:DA$126)</f>
        <v>970543</v>
      </c>
      <c r="DB130" s="8">
        <f t="shared" si="46"/>
        <v>970543</v>
      </c>
      <c r="DC130" s="8">
        <f t="shared" si="46"/>
        <v>970543</v>
      </c>
      <c r="DD130" s="8">
        <f t="shared" si="46"/>
        <v>2022414</v>
      </c>
      <c r="DE130" s="8">
        <f t="shared" si="46"/>
        <v>2022414</v>
      </c>
      <c r="DF130" s="8">
        <f t="shared" si="46"/>
        <v>2022414</v>
      </c>
      <c r="DG130" s="8">
        <f t="shared" si="46"/>
        <v>1746795</v>
      </c>
      <c r="DH130" s="8">
        <f>SUMIF($B$9:$B$125,$D130,DH$9:DH$126)</f>
        <v>1746795</v>
      </c>
      <c r="DI130" s="8">
        <f t="shared" ref="DI130:EB130" si="47">SUMIF($B$9:$B$125,$D130,DI$9:DI$126)</f>
        <v>1746795</v>
      </c>
      <c r="DJ130" s="8">
        <f t="shared" si="47"/>
        <v>1746795</v>
      </c>
      <c r="DK130" s="8">
        <f t="shared" si="47"/>
        <v>1746795</v>
      </c>
      <c r="DL130" s="8">
        <f t="shared" si="47"/>
        <v>1746795</v>
      </c>
      <c r="DM130" s="8">
        <f t="shared" si="47"/>
        <v>1746795</v>
      </c>
      <c r="DN130" s="8">
        <f t="shared" si="47"/>
        <v>1746795</v>
      </c>
      <c r="DO130" s="8">
        <f t="shared" si="47"/>
        <v>1746795</v>
      </c>
      <c r="DP130" s="8">
        <f t="shared" si="47"/>
        <v>1746795</v>
      </c>
      <c r="DQ130" s="8">
        <f t="shared" si="47"/>
        <v>1746795</v>
      </c>
      <c r="DR130" s="8">
        <f t="shared" si="47"/>
        <v>1746795</v>
      </c>
      <c r="DS130" s="8">
        <f t="shared" si="47"/>
        <v>1746795</v>
      </c>
      <c r="DT130" s="8">
        <f t="shared" si="47"/>
        <v>1746795</v>
      </c>
      <c r="DU130" s="8">
        <f t="shared" si="47"/>
        <v>1746795</v>
      </c>
      <c r="DV130" s="8">
        <f t="shared" si="47"/>
        <v>1746795</v>
      </c>
      <c r="DW130" s="8">
        <f t="shared" si="47"/>
        <v>1746795</v>
      </c>
      <c r="DX130" s="8">
        <f t="shared" si="47"/>
        <v>1746795</v>
      </c>
      <c r="DY130" s="8">
        <f t="shared" si="47"/>
        <v>1746795</v>
      </c>
      <c r="DZ130" s="8">
        <f t="shared" si="47"/>
        <v>1746795</v>
      </c>
      <c r="EA130" s="8">
        <f t="shared" si="47"/>
        <v>1746795</v>
      </c>
      <c r="EB130" s="8">
        <f t="shared" si="47"/>
        <v>1746795</v>
      </c>
    </row>
    <row r="131" spans="1:132">
      <c r="A131" s="2" t="s">
        <v>1</v>
      </c>
      <c r="E131" s="8">
        <v>1995545.78</v>
      </c>
      <c r="F131" s="8">
        <v>1876642.7</v>
      </c>
      <c r="G131" s="8">
        <v>1876642.7</v>
      </c>
      <c r="H131" s="8">
        <v>1876642.7</v>
      </c>
      <c r="I131" s="8">
        <v>1876642.7</v>
      </c>
      <c r="J131" s="8">
        <v>1876642.7</v>
      </c>
      <c r="K131" s="8">
        <v>1876642.7</v>
      </c>
      <c r="L131" s="8">
        <v>1876642.7</v>
      </c>
      <c r="M131" s="8">
        <v>1876642.7</v>
      </c>
      <c r="N131" s="8">
        <v>1876642.7</v>
      </c>
      <c r="O131" s="8">
        <v>4421263.7300000004</v>
      </c>
      <c r="P131" s="8">
        <v>4421263.7300000004</v>
      </c>
      <c r="Q131" s="8">
        <v>4421263.7300000004</v>
      </c>
      <c r="R131" s="8">
        <v>1133231.67</v>
      </c>
      <c r="S131" s="8">
        <v>1133231.67</v>
      </c>
      <c r="T131" s="8">
        <v>1133231.67</v>
      </c>
      <c r="U131" s="8">
        <v>1133231.67</v>
      </c>
      <c r="V131" s="8">
        <v>1133231.67</v>
      </c>
      <c r="W131" s="8">
        <v>1133231.67</v>
      </c>
      <c r="X131" s="8">
        <v>1212255.56</v>
      </c>
      <c r="Y131" s="8">
        <v>1133231.67</v>
      </c>
      <c r="Z131" s="8">
        <v>1133231.67</v>
      </c>
      <c r="AA131" s="8">
        <v>1133231.67</v>
      </c>
      <c r="AB131" s="8">
        <v>1133231.67</v>
      </c>
      <c r="AC131" s="8">
        <v>1133231.67</v>
      </c>
      <c r="AD131" s="8">
        <v>4241195.5599999996</v>
      </c>
      <c r="AE131" s="8">
        <v>4241195.5599999996</v>
      </c>
      <c r="AF131" s="8">
        <v>4241195.5599999996</v>
      </c>
      <c r="AG131" s="8">
        <v>4241195.5599999996</v>
      </c>
      <c r="AH131" s="8">
        <v>4241195.5599999996</v>
      </c>
      <c r="AI131" s="8">
        <v>4241195.5599999996</v>
      </c>
      <c r="AJ131" s="8">
        <v>4241195.5599999996</v>
      </c>
      <c r="AK131" s="8">
        <v>4241195.5599999996</v>
      </c>
      <c r="AL131" s="8">
        <v>4241195.5599999996</v>
      </c>
      <c r="AM131" s="8">
        <v>4241195.5599999996</v>
      </c>
      <c r="AN131" s="8">
        <v>4241195.5599999996</v>
      </c>
      <c r="AO131" s="8">
        <v>4241195.5599999996</v>
      </c>
      <c r="AP131" s="8">
        <v>3776898.35</v>
      </c>
      <c r="AQ131" s="8">
        <v>3776898.35</v>
      </c>
      <c r="AR131" s="8">
        <v>3776898.35</v>
      </c>
      <c r="AS131" s="8">
        <v>3776898.35</v>
      </c>
      <c r="AT131" s="8">
        <v>3776898.35</v>
      </c>
      <c r="AU131" s="8">
        <v>3776898.35</v>
      </c>
      <c r="AV131" s="8">
        <v>4441137.3499999996</v>
      </c>
      <c r="AW131" s="8">
        <v>4441137.3499999996</v>
      </c>
      <c r="AX131" s="8">
        <v>4441137.3499999996</v>
      </c>
      <c r="AY131" s="8">
        <v>4215845.37</v>
      </c>
      <c r="AZ131" s="8">
        <v>4215845.37</v>
      </c>
      <c r="BA131" s="8">
        <v>4169531.76</v>
      </c>
      <c r="BB131" s="8">
        <v>2925974.54</v>
      </c>
      <c r="BC131" s="8">
        <v>2925974.54</v>
      </c>
      <c r="BD131" s="8">
        <v>2925974.54</v>
      </c>
      <c r="BE131" s="8">
        <v>2925974.54</v>
      </c>
      <c r="BF131" s="8">
        <v>2925974.54</v>
      </c>
      <c r="BG131" s="8">
        <v>2925974.54</v>
      </c>
      <c r="BH131" s="8">
        <v>2925974.54</v>
      </c>
      <c r="BI131" s="8">
        <v>2925974.54</v>
      </c>
      <c r="BJ131" s="8">
        <v>2925974.54</v>
      </c>
      <c r="BK131" s="8">
        <v>466565.05</v>
      </c>
      <c r="BL131" s="8">
        <v>466565.05</v>
      </c>
      <c r="BM131" s="8">
        <v>466565.05</v>
      </c>
      <c r="BN131" s="8">
        <v>458571.49</v>
      </c>
      <c r="BO131" s="8">
        <v>458571.49</v>
      </c>
      <c r="BP131" s="8">
        <v>458571.49</v>
      </c>
      <c r="BQ131" s="8">
        <v>458571.49</v>
      </c>
      <c r="BR131" s="8">
        <v>458571.49</v>
      </c>
      <c r="BS131" s="8">
        <v>458571.49</v>
      </c>
      <c r="BT131" s="8">
        <v>458571.49</v>
      </c>
      <c r="BU131" s="8">
        <v>458571.49</v>
      </c>
      <c r="BV131" s="8">
        <v>458571.49</v>
      </c>
      <c r="BW131" s="8">
        <v>458571.49</v>
      </c>
      <c r="BX131" s="8">
        <v>458571.49</v>
      </c>
      <c r="BY131" s="8">
        <v>458571.49</v>
      </c>
      <c r="BZ131" s="8">
        <v>404626.03</v>
      </c>
      <c r="CA131" s="8">
        <v>404626.03</v>
      </c>
      <c r="CB131" s="8">
        <v>404626.03</v>
      </c>
      <c r="CC131" s="8">
        <v>404626.03</v>
      </c>
      <c r="CD131" s="8">
        <v>404626.03</v>
      </c>
      <c r="CE131" s="8">
        <v>404626.03</v>
      </c>
      <c r="CF131" s="8">
        <v>404626.03</v>
      </c>
      <c r="CG131" s="8">
        <v>404626.03</v>
      </c>
      <c r="CH131" s="8">
        <v>404626.03</v>
      </c>
      <c r="CI131" s="8">
        <v>404626.03</v>
      </c>
      <c r="CJ131" s="8">
        <v>404626.03</v>
      </c>
      <c r="CK131" s="8">
        <v>404626.03</v>
      </c>
      <c r="CL131" s="8">
        <v>360708.03</v>
      </c>
      <c r="CM131" s="8">
        <v>360708.03</v>
      </c>
      <c r="CN131" s="8">
        <v>360708.03</v>
      </c>
      <c r="CO131" s="8">
        <v>360708.03</v>
      </c>
      <c r="CP131" s="8">
        <v>360708.03</v>
      </c>
      <c r="CQ131" s="8">
        <v>360708.03</v>
      </c>
      <c r="CR131" s="8">
        <v>360708.03</v>
      </c>
      <c r="CS131" s="8">
        <v>360708.03</v>
      </c>
      <c r="CT131" s="8">
        <v>360708.03</v>
      </c>
      <c r="CU131" s="8">
        <v>360708.03</v>
      </c>
      <c r="CV131" s="8">
        <v>360708.03</v>
      </c>
      <c r="CW131" s="8">
        <v>360708.03</v>
      </c>
      <c r="CX131" s="8">
        <v>-3953368.97</v>
      </c>
      <c r="CY131" s="8">
        <v>-3953368.97</v>
      </c>
      <c r="CZ131" s="8">
        <v>-3953368.97</v>
      </c>
    </row>
    <row r="132" spans="1:132">
      <c r="A132" s="2" t="s">
        <v>2</v>
      </c>
      <c r="D132" s="2">
        <v>2820</v>
      </c>
      <c r="E132" s="8">
        <v>-3845838.72</v>
      </c>
      <c r="F132" s="8">
        <v>-3872862.5</v>
      </c>
      <c r="G132" s="8">
        <v>-3872862.5</v>
      </c>
      <c r="H132" s="8">
        <v>-3872862.5</v>
      </c>
      <c r="I132" s="8">
        <v>-6598633.75</v>
      </c>
      <c r="J132" s="8">
        <v>-6598633.75</v>
      </c>
      <c r="K132" s="8">
        <v>-6598633.75</v>
      </c>
      <c r="L132" s="8">
        <v>-9160459.9299999997</v>
      </c>
      <c r="M132" s="8">
        <v>-9160459.9299999997</v>
      </c>
      <c r="N132" s="8">
        <v>-9160459.9299999997</v>
      </c>
      <c r="O132" s="8">
        <v>-11187173.51</v>
      </c>
      <c r="P132" s="8">
        <v>-11187173.51</v>
      </c>
      <c r="Q132" s="8">
        <v>-11187173.51</v>
      </c>
      <c r="R132" s="8">
        <v>-3524087.04</v>
      </c>
      <c r="S132" s="8">
        <v>-3524087.04</v>
      </c>
      <c r="T132" s="8">
        <v>-3524087.04</v>
      </c>
      <c r="U132" s="8">
        <v>-10510748.76</v>
      </c>
      <c r="V132" s="8">
        <v>-10510748.76</v>
      </c>
      <c r="W132" s="8">
        <v>-10510748.76</v>
      </c>
      <c r="X132" s="8">
        <v>-20732066.510000002</v>
      </c>
      <c r="Y132" s="8">
        <v>-20732066.510000002</v>
      </c>
      <c r="Z132" s="8">
        <v>-20732066.510000002</v>
      </c>
      <c r="AA132" s="8">
        <v>-16802125.91</v>
      </c>
      <c r="AB132" s="8">
        <v>-16802125.91</v>
      </c>
      <c r="AC132" s="8">
        <v>-16802125.91</v>
      </c>
      <c r="AD132" s="8">
        <v>-3789890.79</v>
      </c>
      <c r="AE132" s="8">
        <v>-3789890.79</v>
      </c>
      <c r="AF132" s="8">
        <v>-3789890.79</v>
      </c>
      <c r="AG132" s="8">
        <v>-11801441.140000001</v>
      </c>
      <c r="AH132" s="8">
        <v>-11801441.140000001</v>
      </c>
      <c r="AI132" s="8">
        <v>-11801441.140000001</v>
      </c>
      <c r="AJ132" s="8">
        <v>-12681736.810000001</v>
      </c>
      <c r="AK132" s="8">
        <v>-12681736.810000001</v>
      </c>
      <c r="AL132" s="8">
        <v>-12681736.810000001</v>
      </c>
      <c r="AM132" s="8">
        <v>-12901957.630000001</v>
      </c>
      <c r="AN132" s="8">
        <v>-12901957.630000001</v>
      </c>
      <c r="AO132" s="8">
        <v>-12901957.630000001</v>
      </c>
      <c r="AP132" s="8">
        <v>-2784132.7</v>
      </c>
      <c r="AQ132" s="8">
        <v>-2784132.7</v>
      </c>
      <c r="AR132" s="8">
        <v>-2784132.7</v>
      </c>
      <c r="AS132" s="8">
        <v>-8159373.4500000002</v>
      </c>
      <c r="AT132" s="8">
        <v>-8159373.4500000002</v>
      </c>
      <c r="AU132" s="8">
        <v>-8159373.4500000002</v>
      </c>
      <c r="AV132" s="8">
        <v>-10010669.76</v>
      </c>
      <c r="AW132" s="8">
        <v>-10010669.76</v>
      </c>
      <c r="AX132" s="8">
        <v>-10010669.76</v>
      </c>
      <c r="AY132" s="8">
        <v>21371959.420000002</v>
      </c>
      <c r="AZ132" s="8">
        <v>21371959.420000002</v>
      </c>
      <c r="BA132" s="8">
        <v>20924645.73</v>
      </c>
      <c r="BB132" s="8">
        <v>-1824343.09</v>
      </c>
      <c r="BC132" s="8">
        <v>-1824343.09</v>
      </c>
      <c r="BD132" s="8">
        <v>-1824343.09</v>
      </c>
      <c r="BE132" s="8">
        <v>-3234118.89</v>
      </c>
      <c r="BF132" s="8">
        <v>-3234118.89</v>
      </c>
      <c r="BG132" s="8">
        <v>-3234118.89</v>
      </c>
      <c r="BH132" s="8">
        <v>-7773407.4100000001</v>
      </c>
      <c r="BI132" s="8">
        <v>-7773407.4100000001</v>
      </c>
      <c r="BJ132" s="8">
        <v>-7773407.4100000001</v>
      </c>
      <c r="BK132" s="8">
        <v>-10338797.039999999</v>
      </c>
      <c r="BL132" s="8">
        <v>-10338796.699999999</v>
      </c>
      <c r="BM132" s="8">
        <v>-10338796.699999999</v>
      </c>
      <c r="BN132" s="8">
        <v>-3426066.33</v>
      </c>
      <c r="BO132" s="8">
        <v>-3426066.33</v>
      </c>
      <c r="BP132" s="8">
        <v>-3426066.33</v>
      </c>
      <c r="BQ132" s="8">
        <v>-10408347.91</v>
      </c>
      <c r="BR132" s="8">
        <v>-10408347.91</v>
      </c>
      <c r="BS132" s="8">
        <v>-10408347.91</v>
      </c>
      <c r="BT132" s="8">
        <v>-16558904.24</v>
      </c>
      <c r="BU132" s="8">
        <v>-16558904.24</v>
      </c>
      <c r="BV132" s="8">
        <v>-16558904.24</v>
      </c>
      <c r="BW132" s="8">
        <v>-10654478.220000001</v>
      </c>
      <c r="BX132" s="8">
        <v>-10654478.220000001</v>
      </c>
      <c r="BY132" s="8">
        <v>-10654478.220000001</v>
      </c>
      <c r="BZ132" s="8">
        <v>-4197072.3499999996</v>
      </c>
      <c r="CA132" s="8">
        <v>-4197072.3499999996</v>
      </c>
      <c r="CB132" s="8">
        <v>-4197072.3499999996</v>
      </c>
      <c r="CC132" s="8">
        <v>-11051284.26</v>
      </c>
      <c r="CD132" s="8">
        <v>-11051284.26</v>
      </c>
      <c r="CE132" s="8">
        <v>-11051284.26</v>
      </c>
      <c r="CF132" s="8">
        <v>-16211064.32</v>
      </c>
      <c r="CG132" s="8">
        <v>-16211064.32</v>
      </c>
      <c r="CH132" s="8">
        <v>-16211064.32</v>
      </c>
      <c r="CI132" s="8">
        <v>-16822414.609999999</v>
      </c>
      <c r="CJ132" s="8">
        <v>-16822414.609999999</v>
      </c>
      <c r="CK132" s="8">
        <v>-16822414.609999999</v>
      </c>
      <c r="CL132" s="8">
        <v>-4790819.3499999996</v>
      </c>
      <c r="CM132" s="8">
        <v>-4790819.3499999996</v>
      </c>
      <c r="CN132" s="8">
        <v>-4790819.3499999996</v>
      </c>
      <c r="CO132" s="8">
        <v>-14184926.470000001</v>
      </c>
      <c r="CP132" s="8">
        <v>-14184926.470000001</v>
      </c>
      <c r="CQ132" s="8">
        <v>-14184926.470000001</v>
      </c>
      <c r="CR132" s="8">
        <v>-20240086.41</v>
      </c>
      <c r="CS132" s="8">
        <v>-20240086.41</v>
      </c>
      <c r="CT132" s="8">
        <v>-20240086.41</v>
      </c>
      <c r="CU132" s="8">
        <v>-23511807.98</v>
      </c>
      <c r="CV132" s="8">
        <v>-23511807.98</v>
      </c>
      <c r="CW132" s="8">
        <v>-23511807.98</v>
      </c>
      <c r="CX132" s="8">
        <v>-4497512.3499999996</v>
      </c>
      <c r="CY132" s="8">
        <v>-4497512.3499999996</v>
      </c>
      <c r="CZ132" s="8">
        <v>-4497512.3499999996</v>
      </c>
      <c r="DA132" s="8">
        <f t="shared" ref="DA132:DG132" si="48">SUMIF($B$9:$B$125,$D132,DA$9:DA$126)</f>
        <v>-4082724</v>
      </c>
      <c r="DB132" s="8">
        <f t="shared" si="48"/>
        <v>-4082724</v>
      </c>
      <c r="DC132" s="8">
        <f t="shared" si="48"/>
        <v>-4082724</v>
      </c>
      <c r="DD132" s="8">
        <f t="shared" si="48"/>
        <v>-727963</v>
      </c>
      <c r="DE132" s="8">
        <f t="shared" si="48"/>
        <v>-727963</v>
      </c>
      <c r="DF132" s="8">
        <f t="shared" si="48"/>
        <v>-727963</v>
      </c>
      <c r="DG132" s="8">
        <f t="shared" si="48"/>
        <v>-719976</v>
      </c>
      <c r="DH132" s="8">
        <f>SUMIF($B$9:$B$125,$D132,DH$9:DH$126)</f>
        <v>-725287.28808689071</v>
      </c>
      <c r="DI132" s="8">
        <f t="shared" ref="DI132:EB132" si="49">SUMIF($B$9:$B$125,$D132,DI$9:DI$126)</f>
        <v>-730598.41085078195</v>
      </c>
      <c r="DJ132" s="8">
        <f t="shared" si="49"/>
        <v>-735909.53361467295</v>
      </c>
      <c r="DK132" s="8">
        <f t="shared" si="49"/>
        <v>-748196.04646482435</v>
      </c>
      <c r="DL132" s="8">
        <f t="shared" si="49"/>
        <v>-746839.31653570384</v>
      </c>
      <c r="DM132" s="8">
        <f t="shared" si="49"/>
        <v>-745482.58660658321</v>
      </c>
      <c r="DN132" s="8">
        <f t="shared" si="49"/>
        <v>-744125.8566774627</v>
      </c>
      <c r="DO132" s="8">
        <f t="shared" si="49"/>
        <v>-729231.01346184185</v>
      </c>
      <c r="DP132" s="8">
        <f t="shared" si="49"/>
        <v>-727874.28353272134</v>
      </c>
      <c r="DQ132" s="8">
        <f t="shared" si="49"/>
        <v>-726496.82459145156</v>
      </c>
      <c r="DR132" s="8">
        <f t="shared" si="49"/>
        <v>-725241.36915640836</v>
      </c>
      <c r="DS132" s="8">
        <f t="shared" si="49"/>
        <v>-724103.98163061694</v>
      </c>
      <c r="DT132" s="8">
        <f t="shared" si="49"/>
        <v>-723088.59761105245</v>
      </c>
      <c r="DU132" s="8">
        <f t="shared" si="49"/>
        <v>-722195.21709771454</v>
      </c>
      <c r="DV132" s="8">
        <f t="shared" si="49"/>
        <v>-721419.90449362842</v>
      </c>
      <c r="DW132" s="8">
        <f t="shared" si="49"/>
        <v>-727003.63001357531</v>
      </c>
      <c r="DX132" s="8">
        <f t="shared" si="49"/>
        <v>-726533.91041057382</v>
      </c>
      <c r="DY132" s="8">
        <f t="shared" si="49"/>
        <v>-726171.25924649171</v>
      </c>
      <c r="DZ132" s="8">
        <f t="shared" si="49"/>
        <v>-725915.67652132921</v>
      </c>
      <c r="EA132" s="8">
        <f t="shared" si="49"/>
        <v>-724050.62759194267</v>
      </c>
      <c r="EB132" s="8">
        <f t="shared" si="49"/>
        <v>-723998.82028278813</v>
      </c>
    </row>
    <row r="133" spans="1:132">
      <c r="A133" s="2" t="s">
        <v>3</v>
      </c>
      <c r="E133" s="8">
        <v>3659329.3</v>
      </c>
      <c r="F133" s="8">
        <v>3776936.93</v>
      </c>
      <c r="G133" s="8">
        <v>3776936.93</v>
      </c>
      <c r="H133" s="8">
        <v>3776936.93</v>
      </c>
      <c r="I133" s="8">
        <v>3621178.57</v>
      </c>
      <c r="J133" s="8">
        <v>3621178.57</v>
      </c>
      <c r="K133" s="8">
        <v>3621178.57</v>
      </c>
      <c r="L133" s="8">
        <v>3474788.51</v>
      </c>
      <c r="M133" s="8">
        <v>3474788.51</v>
      </c>
      <c r="N133" s="8">
        <v>3474788.51</v>
      </c>
      <c r="O133" s="8">
        <v>2848119.49</v>
      </c>
      <c r="P133" s="8">
        <v>2848119.49</v>
      </c>
      <c r="Q133" s="8">
        <v>2848119.49</v>
      </c>
      <c r="R133" s="8">
        <v>3868825.28</v>
      </c>
      <c r="S133" s="8">
        <v>3868825.28</v>
      </c>
      <c r="T133" s="8">
        <v>3868825.28</v>
      </c>
      <c r="U133" s="8">
        <v>3469587.47</v>
      </c>
      <c r="V133" s="8">
        <v>3469587.47</v>
      </c>
      <c r="W133" s="8">
        <v>3469587.47</v>
      </c>
      <c r="X133" s="8">
        <v>2885512.17</v>
      </c>
      <c r="Y133" s="8">
        <v>2885512.17</v>
      </c>
      <c r="Z133" s="8">
        <v>2885512.17</v>
      </c>
      <c r="AA133" s="8">
        <v>3110080.2</v>
      </c>
      <c r="AB133" s="8">
        <v>3110080.2</v>
      </c>
      <c r="AC133" s="8">
        <v>3110080.2</v>
      </c>
      <c r="AD133" s="8">
        <v>5623988.3700000001</v>
      </c>
      <c r="AE133" s="8">
        <v>5623988.3700000001</v>
      </c>
      <c r="AF133" s="8">
        <v>5623988.3700000001</v>
      </c>
      <c r="AG133" s="8">
        <v>5166185.49</v>
      </c>
      <c r="AH133" s="8">
        <v>5166185.49</v>
      </c>
      <c r="AI133" s="8">
        <v>5166185.49</v>
      </c>
      <c r="AJ133" s="8">
        <v>5115882.88</v>
      </c>
      <c r="AK133" s="8">
        <v>5115882.88</v>
      </c>
      <c r="AL133" s="8">
        <v>5115882.88</v>
      </c>
      <c r="AM133" s="8">
        <v>5103298.84</v>
      </c>
      <c r="AN133" s="8">
        <v>5103298.84</v>
      </c>
      <c r="AO133" s="8">
        <v>5103298.84</v>
      </c>
      <c r="AP133" s="8">
        <v>6370055.3399999999</v>
      </c>
      <c r="AQ133" s="8">
        <v>6370055.3399999999</v>
      </c>
      <c r="AR133" s="8">
        <v>6370055.3399999999</v>
      </c>
      <c r="AS133" s="8">
        <v>6139687.8799999999</v>
      </c>
      <c r="AT133" s="8">
        <v>6139687.8799999999</v>
      </c>
      <c r="AU133" s="8">
        <v>6139687.8799999999</v>
      </c>
      <c r="AV133" s="8">
        <v>6055331.1799999997</v>
      </c>
      <c r="AW133" s="8">
        <v>6055331.1799999997</v>
      </c>
      <c r="AX133" s="8">
        <v>6055331.1799999997</v>
      </c>
      <c r="AY133" s="8">
        <v>7012851.5</v>
      </c>
      <c r="AZ133" s="8">
        <v>7012851.5</v>
      </c>
      <c r="BA133" s="8">
        <v>8290890.4800000004</v>
      </c>
      <c r="BB133" s="8">
        <v>7195437.5999999996</v>
      </c>
      <c r="BC133" s="8">
        <v>7195437.5999999996</v>
      </c>
      <c r="BD133" s="8">
        <v>7195437.5999999996</v>
      </c>
      <c r="BE133" s="8">
        <v>7135018.6399999997</v>
      </c>
      <c r="BF133" s="8">
        <v>7135018.6399999997</v>
      </c>
      <c r="BG133" s="8">
        <v>7135018.6399999997</v>
      </c>
      <c r="BH133" s="8">
        <v>6940477.7000000002</v>
      </c>
      <c r="BI133" s="8">
        <v>6940477.7000000002</v>
      </c>
      <c r="BJ133" s="8">
        <v>6940477.7000000002</v>
      </c>
      <c r="BK133" s="8">
        <v>6895106.7300000004</v>
      </c>
      <c r="BL133" s="8">
        <v>6895106.75</v>
      </c>
      <c r="BM133" s="8">
        <v>6895106.75</v>
      </c>
      <c r="BN133" s="8">
        <v>6819990.04</v>
      </c>
      <c r="BO133" s="8">
        <v>6819990.04</v>
      </c>
      <c r="BP133" s="8">
        <v>6819990.04</v>
      </c>
      <c r="BQ133" s="8">
        <v>6520749.4000000004</v>
      </c>
      <c r="BR133" s="8">
        <v>6520749.4000000004</v>
      </c>
      <c r="BS133" s="8">
        <v>6520749.4000000004</v>
      </c>
      <c r="BT133" s="8">
        <v>6257154.1299999999</v>
      </c>
      <c r="BU133" s="8">
        <v>6257154.1299999999</v>
      </c>
      <c r="BV133" s="8">
        <v>6257154.1299999999</v>
      </c>
      <c r="BW133" s="8">
        <v>6510200.96</v>
      </c>
      <c r="BX133" s="8">
        <v>6510200.96</v>
      </c>
      <c r="BY133" s="8">
        <v>6510200.96</v>
      </c>
      <c r="BZ133" s="8">
        <v>7638048.8499999996</v>
      </c>
      <c r="CA133" s="8">
        <v>7638048.8499999996</v>
      </c>
      <c r="CB133" s="8">
        <v>7638048.8499999996</v>
      </c>
      <c r="CC133" s="8">
        <v>7344296.9100000001</v>
      </c>
      <c r="CD133" s="8">
        <v>7344296.9100000001</v>
      </c>
      <c r="CE133" s="8">
        <v>7344296.9100000001</v>
      </c>
      <c r="CF133" s="8">
        <v>7123163.4800000004</v>
      </c>
      <c r="CG133" s="8">
        <v>7123163.4800000004</v>
      </c>
      <c r="CH133" s="8">
        <v>7123163.4800000004</v>
      </c>
      <c r="CI133" s="8">
        <v>7096962.75</v>
      </c>
      <c r="CJ133" s="8">
        <v>7096962.75</v>
      </c>
      <c r="CK133" s="8">
        <v>7096962.75</v>
      </c>
      <c r="CL133" s="8">
        <v>10582827.85</v>
      </c>
      <c r="CM133" s="8">
        <v>10582827.85</v>
      </c>
      <c r="CN133" s="8">
        <v>10582827.85</v>
      </c>
      <c r="CO133" s="8">
        <v>10180223.26</v>
      </c>
      <c r="CP133" s="8">
        <v>10180223.26</v>
      </c>
      <c r="CQ133" s="8">
        <v>10180223.26</v>
      </c>
      <c r="CR133" s="8">
        <v>9920716.4000000004</v>
      </c>
      <c r="CS133" s="8">
        <v>9920716.4000000004</v>
      </c>
      <c r="CT133" s="8">
        <v>9920716.4000000004</v>
      </c>
      <c r="CU133" s="8">
        <v>9780499.7699999996</v>
      </c>
      <c r="CV133" s="8">
        <v>9780499.7699999996</v>
      </c>
      <c r="CW133" s="8">
        <v>9780499.7699999996</v>
      </c>
      <c r="CX133" s="8">
        <v>9612961.8499999996</v>
      </c>
      <c r="CY133" s="8">
        <v>9612961.8499999996</v>
      </c>
      <c r="CZ133" s="8">
        <v>9612961.8499999996</v>
      </c>
    </row>
    <row r="134" spans="1:132">
      <c r="A134" s="2" t="s">
        <v>4</v>
      </c>
      <c r="D134" s="2">
        <v>2830</v>
      </c>
      <c r="E134" s="8">
        <v>-2103303.84</v>
      </c>
      <c r="F134" s="8">
        <v>-1171714.67</v>
      </c>
      <c r="G134" s="8">
        <v>-1171714.67</v>
      </c>
      <c r="H134" s="8">
        <v>-1171714.67</v>
      </c>
      <c r="I134" s="8">
        <v>-1171714.67</v>
      </c>
      <c r="J134" s="8">
        <v>-1171714.67</v>
      </c>
      <c r="K134" s="8">
        <v>-1171714.67</v>
      </c>
      <c r="L134" s="8">
        <v>-1171714.67</v>
      </c>
      <c r="M134" s="8">
        <v>-1171714.67</v>
      </c>
      <c r="N134" s="8">
        <v>-1171714.67</v>
      </c>
      <c r="O134" s="8">
        <v>-4255418.49</v>
      </c>
      <c r="P134" s="8">
        <v>-4255418.49</v>
      </c>
      <c r="Q134" s="8">
        <v>-4255418.49</v>
      </c>
      <c r="R134" s="8">
        <v>-3849754.59</v>
      </c>
      <c r="S134" s="8">
        <v>-3849754.59</v>
      </c>
      <c r="T134" s="8">
        <v>-3849754.59</v>
      </c>
      <c r="U134" s="8">
        <v>-3849754.59</v>
      </c>
      <c r="V134" s="8">
        <v>-3849754.59</v>
      </c>
      <c r="W134" s="8">
        <v>-3849754.59</v>
      </c>
      <c r="X134" s="8">
        <v>-6112738.5800000001</v>
      </c>
      <c r="Y134" s="8">
        <v>-3849754.59</v>
      </c>
      <c r="Z134" s="8">
        <v>-3849754.59</v>
      </c>
      <c r="AA134" s="8">
        <v>-3849754.59</v>
      </c>
      <c r="AB134" s="8">
        <v>-3849754.59</v>
      </c>
      <c r="AC134" s="8">
        <v>-3849754.59</v>
      </c>
      <c r="AD134" s="8">
        <v>-2048000.73</v>
      </c>
      <c r="AE134" s="8">
        <v>-2048000.73</v>
      </c>
      <c r="AF134" s="8">
        <v>-2048000.73</v>
      </c>
      <c r="AG134" s="8">
        <v>-2048000.73</v>
      </c>
      <c r="AH134" s="8">
        <v>-2048000.73</v>
      </c>
      <c r="AI134" s="8">
        <v>-2048000.73</v>
      </c>
      <c r="AJ134" s="8">
        <v>-2048000.73</v>
      </c>
      <c r="AK134" s="8">
        <v>-2048000.73</v>
      </c>
      <c r="AL134" s="8">
        <v>-2048000.73</v>
      </c>
      <c r="AM134" s="8">
        <v>-2048000.73</v>
      </c>
      <c r="AN134" s="8">
        <v>-2048000.73</v>
      </c>
      <c r="AO134" s="8">
        <v>-2048000.73</v>
      </c>
      <c r="AP134" s="8">
        <v>-1771593.26</v>
      </c>
      <c r="AQ134" s="8">
        <v>-1771593.26</v>
      </c>
      <c r="AR134" s="8">
        <v>-1771593.26</v>
      </c>
      <c r="AS134" s="8">
        <v>-1771593.26</v>
      </c>
      <c r="AT134" s="8">
        <v>-1771593.26</v>
      </c>
      <c r="AU134" s="8">
        <v>-1771593.26</v>
      </c>
      <c r="AV134" s="8">
        <v>-2068702.26</v>
      </c>
      <c r="AW134" s="8">
        <v>-2068702.26</v>
      </c>
      <c r="AX134" s="8">
        <v>-2068702.26</v>
      </c>
      <c r="AY134" s="8">
        <v>-1997773.51</v>
      </c>
      <c r="AZ134" s="8">
        <v>-1997773.51</v>
      </c>
      <c r="BA134" s="8">
        <v>-1997773.51</v>
      </c>
      <c r="BB134" s="8">
        <v>-4220522.57</v>
      </c>
      <c r="BC134" s="8">
        <v>-4220522.57</v>
      </c>
      <c r="BD134" s="8">
        <v>-4220522.57</v>
      </c>
      <c r="BE134" s="8">
        <v>-4220522.57</v>
      </c>
      <c r="BF134" s="8">
        <v>-4220522.57</v>
      </c>
      <c r="BG134" s="8">
        <v>-4220522.57</v>
      </c>
      <c r="BH134" s="8">
        <v>-4220522.57</v>
      </c>
      <c r="BI134" s="8">
        <v>-4220522.57</v>
      </c>
      <c r="BJ134" s="8">
        <v>-4220522.57</v>
      </c>
      <c r="BK134" s="8">
        <v>-1679413.57</v>
      </c>
      <c r="BL134" s="8">
        <v>-1679413.57</v>
      </c>
      <c r="BM134" s="8">
        <v>-1679413.57</v>
      </c>
      <c r="BN134" s="8">
        <v>-1656810.11</v>
      </c>
      <c r="BO134" s="8">
        <v>-1656810.11</v>
      </c>
      <c r="BP134" s="8">
        <v>-1656810.11</v>
      </c>
      <c r="BQ134" s="8">
        <v>-1656810.11</v>
      </c>
      <c r="BR134" s="8">
        <v>-1656810.11</v>
      </c>
      <c r="BS134" s="8">
        <v>-1656810.11</v>
      </c>
      <c r="BT134" s="8">
        <v>-1656810.11</v>
      </c>
      <c r="BU134" s="8">
        <v>-1656810.11</v>
      </c>
      <c r="BV134" s="8">
        <v>-1656810.11</v>
      </c>
      <c r="BW134" s="8">
        <v>-1656810.11</v>
      </c>
      <c r="BX134" s="8">
        <v>-1656810.11</v>
      </c>
      <c r="BY134" s="8">
        <v>-1656810.11</v>
      </c>
      <c r="BZ134" s="8">
        <v>-1734251.22</v>
      </c>
      <c r="CA134" s="8">
        <v>-1734251.22</v>
      </c>
      <c r="CB134" s="8">
        <v>-1734251.22</v>
      </c>
      <c r="CC134" s="8">
        <v>-1734251.22</v>
      </c>
      <c r="CD134" s="8">
        <v>-1734251.22</v>
      </c>
      <c r="CE134" s="8">
        <v>-1734251.22</v>
      </c>
      <c r="CF134" s="8">
        <v>-1734251.22</v>
      </c>
      <c r="CG134" s="8">
        <v>-1734251.22</v>
      </c>
      <c r="CH134" s="8">
        <v>-1734251.22</v>
      </c>
      <c r="CI134" s="8">
        <v>-1734251.22</v>
      </c>
      <c r="CJ134" s="8">
        <v>-1734251.22</v>
      </c>
      <c r="CK134" s="8">
        <v>-1734251.22</v>
      </c>
      <c r="CL134" s="8">
        <v>-1549454.22</v>
      </c>
      <c r="CM134" s="8">
        <v>-1549454.22</v>
      </c>
      <c r="CN134" s="8">
        <v>-1549454.22</v>
      </c>
      <c r="CO134" s="8">
        <v>-1549454.22</v>
      </c>
      <c r="CP134" s="8">
        <v>-1549454.22</v>
      </c>
      <c r="CQ134" s="8">
        <v>-1549454.22</v>
      </c>
      <c r="CR134" s="8">
        <v>-1549454.22</v>
      </c>
      <c r="CS134" s="8">
        <v>-1549454.22</v>
      </c>
      <c r="CT134" s="8">
        <v>-1549454.22</v>
      </c>
      <c r="CU134" s="8">
        <v>-1549454.22</v>
      </c>
      <c r="CV134" s="8">
        <v>-1549454.22</v>
      </c>
      <c r="CW134" s="8">
        <v>-1549454.22</v>
      </c>
      <c r="CX134" s="8">
        <v>-1497249.22</v>
      </c>
      <c r="CY134" s="8">
        <v>-1497249.22</v>
      </c>
      <c r="CZ134" s="8">
        <v>-1497249.22</v>
      </c>
      <c r="DA134" s="8">
        <f t="shared" ref="DA134:DG134" si="50">SUMIF($B$9:$B$125,$D134,DA$9:DA$126)</f>
        <v>-894648</v>
      </c>
      <c r="DB134" s="8">
        <f t="shared" si="50"/>
        <v>-894648</v>
      </c>
      <c r="DC134" s="8">
        <f t="shared" si="50"/>
        <v>-894648</v>
      </c>
      <c r="DD134" s="8">
        <f t="shared" si="50"/>
        <v>-847457</v>
      </c>
      <c r="DE134" s="8">
        <f t="shared" si="50"/>
        <v>-847457</v>
      </c>
      <c r="DF134" s="8">
        <f t="shared" si="50"/>
        <v>-847457</v>
      </c>
      <c r="DG134" s="8">
        <f t="shared" si="50"/>
        <v>-886040</v>
      </c>
      <c r="DH134" s="8">
        <f>SUMIF($B$9:$B$125,$D134,DH$9:DH$126)</f>
        <v>-886040</v>
      </c>
      <c r="DI134" s="8">
        <f t="shared" ref="DI134:EB134" si="51">SUMIF($B$9:$B$125,$D134,DI$9:DI$126)</f>
        <v>-886040</v>
      </c>
      <c r="DJ134" s="8">
        <f t="shared" si="51"/>
        <v>-886040</v>
      </c>
      <c r="DK134" s="8">
        <f t="shared" si="51"/>
        <v>-886040</v>
      </c>
      <c r="DL134" s="8">
        <f t="shared" si="51"/>
        <v>-886040</v>
      </c>
      <c r="DM134" s="8">
        <f t="shared" si="51"/>
        <v>-886040</v>
      </c>
      <c r="DN134" s="8">
        <f t="shared" si="51"/>
        <v>-886040</v>
      </c>
      <c r="DO134" s="8">
        <f t="shared" si="51"/>
        <v>-886040</v>
      </c>
      <c r="DP134" s="8">
        <f t="shared" si="51"/>
        <v>-886040</v>
      </c>
      <c r="DQ134" s="8">
        <f t="shared" si="51"/>
        <v>-886040</v>
      </c>
      <c r="DR134" s="8">
        <f t="shared" si="51"/>
        <v>-886040</v>
      </c>
      <c r="DS134" s="8">
        <f t="shared" si="51"/>
        <v>-886040</v>
      </c>
      <c r="DT134" s="8">
        <f t="shared" si="51"/>
        <v>-886040</v>
      </c>
      <c r="DU134" s="8">
        <f t="shared" si="51"/>
        <v>-886040</v>
      </c>
      <c r="DV134" s="8">
        <f t="shared" si="51"/>
        <v>-886040</v>
      </c>
      <c r="DW134" s="8">
        <f t="shared" si="51"/>
        <v>-886040</v>
      </c>
      <c r="DX134" s="8">
        <f t="shared" si="51"/>
        <v>-886040</v>
      </c>
      <c r="DY134" s="8">
        <f t="shared" si="51"/>
        <v>-886040</v>
      </c>
      <c r="DZ134" s="8">
        <f t="shared" si="51"/>
        <v>-886040</v>
      </c>
      <c r="EA134" s="8">
        <f t="shared" si="51"/>
        <v>-886040</v>
      </c>
      <c r="EB134" s="8">
        <f t="shared" si="51"/>
        <v>-886040</v>
      </c>
    </row>
    <row r="135" spans="1:132">
      <c r="A135" s="2" t="s">
        <v>5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v>0</v>
      </c>
      <c r="AS135" s="8">
        <v>0</v>
      </c>
      <c r="AT135" s="8">
        <v>0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 t="s">
        <v>232</v>
      </c>
      <c r="BV135" s="8" t="s">
        <v>232</v>
      </c>
      <c r="BW135" s="8" t="s">
        <v>232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0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0</v>
      </c>
      <c r="DG135" s="8">
        <v>0</v>
      </c>
    </row>
    <row r="136" spans="1:132">
      <c r="A136" s="2" t="s">
        <v>6</v>
      </c>
      <c r="E136" s="8">
        <v>-291110.36</v>
      </c>
      <c r="F136" s="8">
        <v>-79676.98</v>
      </c>
      <c r="G136" s="8">
        <v>-79676.98</v>
      </c>
      <c r="H136" s="8">
        <v>-79676.98</v>
      </c>
      <c r="I136" s="8">
        <v>-79676.98</v>
      </c>
      <c r="J136" s="8">
        <v>-79676.98</v>
      </c>
      <c r="K136" s="8">
        <v>-79676.98</v>
      </c>
      <c r="L136" s="8">
        <v>-79676.98</v>
      </c>
      <c r="M136" s="8">
        <v>-79676.98</v>
      </c>
      <c r="N136" s="8">
        <v>-79676.98</v>
      </c>
      <c r="O136" s="8">
        <v>-278776.25</v>
      </c>
      <c r="P136" s="8">
        <v>-278776.25</v>
      </c>
      <c r="Q136" s="8">
        <v>-278776.25</v>
      </c>
      <c r="R136" s="8">
        <v>3500934.18</v>
      </c>
      <c r="S136" s="8">
        <v>3500934.18</v>
      </c>
      <c r="T136" s="8">
        <v>3500934.18</v>
      </c>
      <c r="U136" s="8">
        <v>3500934.18</v>
      </c>
      <c r="V136" s="8">
        <v>3500934.18</v>
      </c>
      <c r="W136" s="8">
        <v>3500934.18</v>
      </c>
      <c r="X136" s="8">
        <v>3295450.96</v>
      </c>
      <c r="Y136" s="8">
        <v>3500934.18</v>
      </c>
      <c r="Z136" s="8">
        <v>3500934.18</v>
      </c>
      <c r="AA136" s="8">
        <v>3500934.18</v>
      </c>
      <c r="AB136" s="8">
        <v>3500934.18</v>
      </c>
      <c r="AC136" s="8">
        <v>3500934.18</v>
      </c>
      <c r="AD136" s="8">
        <v>-185962.33</v>
      </c>
      <c r="AE136" s="8">
        <v>-185962.33</v>
      </c>
      <c r="AF136" s="8">
        <v>-185962.33</v>
      </c>
      <c r="AG136" s="8">
        <v>-185962.33</v>
      </c>
      <c r="AH136" s="8">
        <v>-185962.33</v>
      </c>
      <c r="AI136" s="8">
        <v>-185962.33</v>
      </c>
      <c r="AJ136" s="8">
        <v>-185962.33</v>
      </c>
      <c r="AK136" s="8">
        <v>-185962.33</v>
      </c>
      <c r="AL136" s="8">
        <v>-185962.33</v>
      </c>
      <c r="AM136" s="8">
        <v>-185962.33</v>
      </c>
      <c r="AN136" s="8">
        <v>-185962.33</v>
      </c>
      <c r="AO136" s="8">
        <v>-185962.33</v>
      </c>
      <c r="AP136" s="8">
        <v>-1112407.25</v>
      </c>
      <c r="AQ136" s="8">
        <v>-1112407.25</v>
      </c>
      <c r="AR136" s="8">
        <v>-1112407.25</v>
      </c>
      <c r="AS136" s="8">
        <v>-1112407.25</v>
      </c>
      <c r="AT136" s="8">
        <v>-1112407.25</v>
      </c>
      <c r="AU136" s="8">
        <v>-1112407.25</v>
      </c>
      <c r="AV136" s="8">
        <v>-139123.25</v>
      </c>
      <c r="AW136" s="8">
        <v>-139123.25</v>
      </c>
      <c r="AX136" s="8">
        <v>-139123.25</v>
      </c>
      <c r="AY136" s="8">
        <v>-134353.19</v>
      </c>
      <c r="AZ136" s="8">
        <v>-134353.19</v>
      </c>
      <c r="BA136" s="8">
        <v>-134353.19</v>
      </c>
      <c r="BB136" s="8">
        <v>-112943.02</v>
      </c>
      <c r="BC136" s="8">
        <v>-112943.02</v>
      </c>
      <c r="BD136" s="8">
        <v>-112943.02</v>
      </c>
      <c r="BE136" s="8">
        <v>-112943.02</v>
      </c>
      <c r="BF136" s="8">
        <v>-112943.02</v>
      </c>
      <c r="BG136" s="8">
        <v>-112943.02</v>
      </c>
      <c r="BH136" s="8">
        <v>-112943.02</v>
      </c>
      <c r="BI136" s="8">
        <v>-112943.02</v>
      </c>
      <c r="BJ136" s="8">
        <v>-112943.02</v>
      </c>
      <c r="BK136" s="8">
        <v>-112943.02</v>
      </c>
      <c r="BL136" s="8">
        <v>-112943.02</v>
      </c>
      <c r="BM136" s="8">
        <v>-112943.02</v>
      </c>
      <c r="BN136" s="8">
        <v>-111422.9</v>
      </c>
      <c r="BO136" s="8">
        <v>-111422.9</v>
      </c>
      <c r="BP136" s="8">
        <v>-111422.9</v>
      </c>
      <c r="BQ136" s="8">
        <v>-111422.9</v>
      </c>
      <c r="BR136" s="8">
        <v>-111422.9</v>
      </c>
      <c r="BS136" s="8">
        <v>-111422.9</v>
      </c>
      <c r="BT136" s="8">
        <v>-111422.9</v>
      </c>
      <c r="BU136" s="8">
        <v>-111422.9</v>
      </c>
      <c r="BV136" s="8">
        <v>-111422.9</v>
      </c>
      <c r="BW136" s="8">
        <v>-111422.9</v>
      </c>
      <c r="BX136" s="8">
        <v>-111422.9</v>
      </c>
      <c r="BY136" s="8">
        <v>-111422.9</v>
      </c>
      <c r="BZ136" s="8">
        <v>-116630.93</v>
      </c>
      <c r="CA136" s="8">
        <v>-116630.93</v>
      </c>
      <c r="CB136" s="8">
        <v>-116630.93</v>
      </c>
      <c r="CC136" s="8">
        <v>-116630.93</v>
      </c>
      <c r="CD136" s="8">
        <v>-116630.93</v>
      </c>
      <c r="CE136" s="8">
        <v>-116630.93</v>
      </c>
      <c r="CF136" s="8">
        <v>-116630.93</v>
      </c>
      <c r="CG136" s="8">
        <v>-116630.93</v>
      </c>
      <c r="CH136" s="8">
        <v>-116630.93</v>
      </c>
      <c r="CI136" s="8">
        <v>-116630.93</v>
      </c>
      <c r="CJ136" s="8">
        <v>-116630.93</v>
      </c>
      <c r="CK136" s="8">
        <v>-116630.93</v>
      </c>
      <c r="CL136" s="8">
        <v>-104217.93</v>
      </c>
      <c r="CM136" s="8">
        <v>-104217.93</v>
      </c>
      <c r="CN136" s="8">
        <v>-104217.93</v>
      </c>
      <c r="CO136" s="8">
        <v>-104217.93</v>
      </c>
      <c r="CP136" s="8">
        <v>-104217.93</v>
      </c>
      <c r="CQ136" s="8">
        <v>-104217.93</v>
      </c>
      <c r="CR136" s="8">
        <v>-104217.93</v>
      </c>
      <c r="CS136" s="8">
        <v>-104217.93</v>
      </c>
      <c r="CT136" s="8">
        <v>-104217.93</v>
      </c>
      <c r="CU136" s="8">
        <v>-104217.93</v>
      </c>
      <c r="CV136" s="8">
        <v>-104217.93</v>
      </c>
      <c r="CW136" s="8">
        <v>-104217.93</v>
      </c>
      <c r="CX136" s="8">
        <v>-100706.93</v>
      </c>
      <c r="CY136" s="8">
        <v>-100706.93</v>
      </c>
      <c r="CZ136" s="8">
        <v>-100706.93</v>
      </c>
      <c r="DA136" s="8"/>
      <c r="DB136" s="8"/>
      <c r="DC136" s="8"/>
      <c r="DD136" s="8"/>
      <c r="DE136" s="8"/>
      <c r="DF136" s="8"/>
      <c r="DG136" s="8"/>
    </row>
    <row r="137" spans="1:132">
      <c r="A137" s="2" t="s">
        <v>230</v>
      </c>
      <c r="E137" s="18">
        <v>10145502.899999999</v>
      </c>
      <c r="F137" s="18">
        <v>11938523.369999999</v>
      </c>
      <c r="G137" s="18">
        <v>11938523.369999999</v>
      </c>
      <c r="H137" s="18">
        <v>11938523.369999999</v>
      </c>
      <c r="I137" s="18">
        <v>9056993.7599999998</v>
      </c>
      <c r="J137" s="18">
        <v>9056993.7599999998</v>
      </c>
      <c r="K137" s="18">
        <v>9056993.7599999998</v>
      </c>
      <c r="L137" s="18">
        <v>6348777.5199999996</v>
      </c>
      <c r="M137" s="18">
        <v>6348777.5199999996</v>
      </c>
      <c r="N137" s="18">
        <v>6348777.5199999996</v>
      </c>
      <c r="O137" s="18">
        <v>2944350.0600000005</v>
      </c>
      <c r="P137" s="18">
        <v>2944350.0600000005</v>
      </c>
      <c r="Q137" s="18">
        <v>2944350.0600000005</v>
      </c>
      <c r="R137" s="18">
        <v>13646469.699999997</v>
      </c>
      <c r="S137" s="18">
        <v>13646469.699999997</v>
      </c>
      <c r="T137" s="18">
        <v>13646469.699999997</v>
      </c>
      <c r="U137" s="18">
        <v>6260570.1699999999</v>
      </c>
      <c r="V137" s="18">
        <v>6260570.1699999999</v>
      </c>
      <c r="W137" s="18">
        <v>6260570.1699999999</v>
      </c>
      <c r="X137" s="18">
        <v>-6063977.1300000018</v>
      </c>
      <c r="Y137" s="18">
        <v>-4544822.8800000027</v>
      </c>
      <c r="Z137" s="18">
        <v>-4544822.8800000027</v>
      </c>
      <c r="AA137" s="18">
        <v>-390314.25000000047</v>
      </c>
      <c r="AB137" s="18">
        <v>-390314.25000000047</v>
      </c>
      <c r="AC137" s="18">
        <v>-390314.25000000047</v>
      </c>
      <c r="AD137" s="18">
        <v>14881282.230000002</v>
      </c>
      <c r="AE137" s="18">
        <v>14881282.230000002</v>
      </c>
      <c r="AF137" s="18">
        <v>14881282.230000002</v>
      </c>
      <c r="AG137" s="18">
        <v>6411929</v>
      </c>
      <c r="AH137" s="18">
        <v>6411929</v>
      </c>
      <c r="AI137" s="18">
        <v>6411929</v>
      </c>
      <c r="AJ137" s="18">
        <v>5481330.7200000007</v>
      </c>
      <c r="AK137" s="18">
        <v>5481330.7200000007</v>
      </c>
      <c r="AL137" s="18">
        <v>5481330.7200000007</v>
      </c>
      <c r="AM137" s="18">
        <v>5248525.8599999994</v>
      </c>
      <c r="AN137" s="18">
        <v>5248525.8599999994</v>
      </c>
      <c r="AO137" s="18">
        <v>5248525.8599999994</v>
      </c>
      <c r="AP137" s="18">
        <v>12815994.999999998</v>
      </c>
      <c r="AQ137" s="18">
        <v>12815994.999999998</v>
      </c>
      <c r="AR137" s="18">
        <v>12815994.999999998</v>
      </c>
      <c r="AS137" s="18">
        <v>7210386.7899999991</v>
      </c>
      <c r="AT137" s="18">
        <v>7210386.7899999991</v>
      </c>
      <c r="AU137" s="18">
        <v>7210386.7899999991</v>
      </c>
      <c r="AV137" s="18">
        <v>6339124.7799999993</v>
      </c>
      <c r="AW137" s="18">
        <v>6339124.7799999993</v>
      </c>
      <c r="AX137" s="18">
        <v>6339124.7799999993</v>
      </c>
      <c r="AY137" s="18">
        <v>38261356.340000011</v>
      </c>
      <c r="AZ137" s="18">
        <v>38261356.340000011</v>
      </c>
      <c r="BA137" s="18">
        <v>39086251.630000003</v>
      </c>
      <c r="BB137" s="18">
        <v>10948143.6</v>
      </c>
      <c r="BC137" s="18">
        <v>10948143.6</v>
      </c>
      <c r="BD137" s="18">
        <v>10948143.6</v>
      </c>
      <c r="BE137" s="18">
        <v>9477948.8399999999</v>
      </c>
      <c r="BF137" s="18">
        <v>9477948.8399999999</v>
      </c>
      <c r="BG137" s="18">
        <v>9477948.8399999999</v>
      </c>
      <c r="BH137" s="18">
        <v>4744119.379999999</v>
      </c>
      <c r="BI137" s="18">
        <v>4744119.379999999</v>
      </c>
      <c r="BJ137" s="18">
        <v>4744119.379999999</v>
      </c>
      <c r="BK137" s="18">
        <v>2168137.600000001</v>
      </c>
      <c r="BL137" s="18">
        <v>2168137.9600000004</v>
      </c>
      <c r="BM137" s="18">
        <v>2168137.9600000004</v>
      </c>
      <c r="BN137" s="18">
        <v>8903020.9100000001</v>
      </c>
      <c r="BO137" s="18">
        <v>8903020.9100000001</v>
      </c>
      <c r="BP137" s="18">
        <v>8903020.9100000001</v>
      </c>
      <c r="BQ137" s="18">
        <v>1621498.6900000002</v>
      </c>
      <c r="BR137" s="18">
        <v>1621498.6900000002</v>
      </c>
      <c r="BS137" s="18">
        <v>1621498.6900000002</v>
      </c>
      <c r="BT137" s="18">
        <v>-4792652.910000002</v>
      </c>
      <c r="BU137" s="18">
        <v>-4792652.910000002</v>
      </c>
      <c r="BV137" s="18">
        <v>-4792652.910000002</v>
      </c>
      <c r="BW137" s="18">
        <v>1364819.9399999992</v>
      </c>
      <c r="BX137" s="22">
        <v>1364819.9399999992</v>
      </c>
      <c r="BY137" s="22">
        <v>1364819.9399999992</v>
      </c>
      <c r="BZ137" s="22">
        <v>8011333.4900000012</v>
      </c>
      <c r="CA137" s="22">
        <v>8011333.4900000012</v>
      </c>
      <c r="CB137" s="22">
        <v>8011333.4900000012</v>
      </c>
      <c r="CC137" s="22">
        <v>863369.64000000106</v>
      </c>
      <c r="CD137" s="22">
        <v>863369.64000000106</v>
      </c>
      <c r="CE137" s="22">
        <v>863369.64000000106</v>
      </c>
      <c r="CF137" s="22">
        <v>-4517543.8499999987</v>
      </c>
      <c r="CG137" s="22">
        <v>-4517543.8499999987</v>
      </c>
      <c r="CH137" s="22">
        <v>-4517543.8499999987</v>
      </c>
      <c r="CI137" s="22">
        <v>-5155094.8699999982</v>
      </c>
      <c r="CJ137" s="22">
        <v>-5155094.8699999982</v>
      </c>
      <c r="CK137" s="22">
        <v>-5155094.8699999982</v>
      </c>
      <c r="CL137" s="22">
        <v>9861808.4900000002</v>
      </c>
      <c r="CM137" s="22">
        <v>9861808.4900000002</v>
      </c>
      <c r="CN137" s="22">
        <v>9861808.4900000002</v>
      </c>
      <c r="CO137" s="22">
        <v>65096.779999999737</v>
      </c>
      <c r="CP137" s="22">
        <v>65096.779999999737</v>
      </c>
      <c r="CQ137" s="22">
        <v>65096.779999999737</v>
      </c>
      <c r="CR137" s="22">
        <v>-6249570.0199999986</v>
      </c>
      <c r="CS137" s="22">
        <v>-6249570.0199999986</v>
      </c>
      <c r="CT137" s="22">
        <v>-6249570.0199999986</v>
      </c>
      <c r="CU137" s="22">
        <v>-9661508.2200000007</v>
      </c>
      <c r="CV137" s="22">
        <v>-9661508.2200000007</v>
      </c>
      <c r="CW137" s="22">
        <v>-9661508.2200000007</v>
      </c>
      <c r="CX137" s="22">
        <v>4893125.4900000012</v>
      </c>
      <c r="CY137" s="22">
        <v>4893125.4900000012</v>
      </c>
      <c r="CZ137" s="22">
        <v>4893125.4900000012</v>
      </c>
      <c r="DA137" s="51">
        <f t="shared" ref="DA137:DG137" si="52">SUM(DA130:DA136)</f>
        <v>-4006829</v>
      </c>
      <c r="DB137" s="51">
        <f t="shared" si="52"/>
        <v>-4006829</v>
      </c>
      <c r="DC137" s="51">
        <f t="shared" si="52"/>
        <v>-4006829</v>
      </c>
      <c r="DD137" s="51">
        <f t="shared" si="52"/>
        <v>446994</v>
      </c>
      <c r="DE137" s="51">
        <f t="shared" si="52"/>
        <v>446994</v>
      </c>
      <c r="DF137" s="51">
        <f t="shared" si="52"/>
        <v>446994</v>
      </c>
      <c r="DG137" s="51">
        <f t="shared" si="52"/>
        <v>140779</v>
      </c>
      <c r="DH137" s="51">
        <f>SUM(DH130:DH136)</f>
        <v>135467.71191310929</v>
      </c>
      <c r="DI137" s="51">
        <f t="shared" ref="DI137:EB137" si="53">SUM(DI130:DI136)</f>
        <v>130156.58914921805</v>
      </c>
      <c r="DJ137" s="51">
        <f t="shared" si="53"/>
        <v>124845.46638532705</v>
      </c>
      <c r="DK137" s="51">
        <f t="shared" si="53"/>
        <v>112558.95353517565</v>
      </c>
      <c r="DL137" s="51">
        <f t="shared" si="53"/>
        <v>113915.68346429616</v>
      </c>
      <c r="DM137" s="51">
        <f t="shared" si="53"/>
        <v>115272.41339341679</v>
      </c>
      <c r="DN137" s="51">
        <f t="shared" si="53"/>
        <v>116629.1433225373</v>
      </c>
      <c r="DO137" s="51">
        <f t="shared" si="53"/>
        <v>131523.98653815815</v>
      </c>
      <c r="DP137" s="51">
        <f t="shared" si="53"/>
        <v>132880.71646727866</v>
      </c>
      <c r="DQ137" s="51">
        <f t="shared" si="53"/>
        <v>134258.17540854844</v>
      </c>
      <c r="DR137" s="51">
        <f t="shared" si="53"/>
        <v>135513.63084359164</v>
      </c>
      <c r="DS137" s="51">
        <f t="shared" si="53"/>
        <v>136651.01836938306</v>
      </c>
      <c r="DT137" s="51">
        <f t="shared" si="53"/>
        <v>137666.40238894755</v>
      </c>
      <c r="DU137" s="51">
        <f t="shared" si="53"/>
        <v>138559.78290228546</v>
      </c>
      <c r="DV137" s="51">
        <f t="shared" si="53"/>
        <v>139335.09550637158</v>
      </c>
      <c r="DW137" s="51">
        <f t="shared" si="53"/>
        <v>133751.36998642469</v>
      </c>
      <c r="DX137" s="51">
        <f t="shared" si="53"/>
        <v>134221.08958942618</v>
      </c>
      <c r="DY137" s="51">
        <f t="shared" si="53"/>
        <v>134583.74075350829</v>
      </c>
      <c r="DZ137" s="51">
        <f t="shared" si="53"/>
        <v>134839.32347867079</v>
      </c>
      <c r="EA137" s="51">
        <f t="shared" si="53"/>
        <v>136704.37240805733</v>
      </c>
      <c r="EB137" s="51">
        <f t="shared" si="53"/>
        <v>136756.17971721187</v>
      </c>
    </row>
    <row r="139" spans="1:132" s="4" customFormat="1">
      <c r="A139" s="4" t="s">
        <v>231</v>
      </c>
      <c r="D139" s="1"/>
      <c r="E139" s="1">
        <v>0</v>
      </c>
      <c r="F139" s="1">
        <v>0</v>
      </c>
      <c r="G139" s="1">
        <v>0</v>
      </c>
      <c r="H139" s="1">
        <v>0</v>
      </c>
      <c r="I139" s="1">
        <v>7.8354906290769577E-3</v>
      </c>
      <c r="J139" s="1">
        <v>7.8354906290769577E-3</v>
      </c>
      <c r="K139" s="1">
        <v>7.8354906290769577E-3</v>
      </c>
      <c r="L139" s="1">
        <v>-4.2902398854494095E-4</v>
      </c>
      <c r="M139" s="1">
        <v>-4.2902398854494095E-4</v>
      </c>
      <c r="N139" s="1">
        <v>-4.2902398854494095E-4</v>
      </c>
      <c r="O139" s="1">
        <v>3.4468886442482471E-3</v>
      </c>
      <c r="P139" s="1">
        <v>3.4468886442482471E-3</v>
      </c>
      <c r="Q139" s="1">
        <v>3.4468886442482471E-3</v>
      </c>
      <c r="R139" s="1">
        <v>0.45000000298023224</v>
      </c>
      <c r="S139" s="1">
        <v>0.45000000298023224</v>
      </c>
      <c r="T139" s="1">
        <v>0.45000000298023224</v>
      </c>
      <c r="U139" s="1">
        <v>0.45215237326920033</v>
      </c>
      <c r="V139" s="1">
        <v>0.45215237326920033</v>
      </c>
      <c r="W139" s="1">
        <v>0.45215237326920033</v>
      </c>
      <c r="X139" s="1">
        <v>0.44434784259647131</v>
      </c>
      <c r="Y139" s="1">
        <v>0.44434784352779388</v>
      </c>
      <c r="Z139" s="1">
        <v>0.44434784352779388</v>
      </c>
      <c r="AA139" s="1">
        <v>0.45363855781033635</v>
      </c>
      <c r="AB139" s="1">
        <v>0.45363855781033635</v>
      </c>
      <c r="AC139" s="1">
        <v>0.45363855781033635</v>
      </c>
      <c r="AD139" s="1">
        <v>0</v>
      </c>
      <c r="AE139" s="1">
        <v>0</v>
      </c>
      <c r="AF139" s="1">
        <v>0</v>
      </c>
      <c r="AG139" s="1">
        <v>2.9461625963449478E-3</v>
      </c>
      <c r="AH139" s="1">
        <v>2.9461625963449478E-3</v>
      </c>
      <c r="AI139" s="1">
        <v>2.9461625963449478E-3</v>
      </c>
      <c r="AJ139" s="1">
        <v>4.566514864563942E-3</v>
      </c>
      <c r="AK139" s="1">
        <v>4.566514864563942E-3</v>
      </c>
      <c r="AL139" s="1">
        <v>4.566514864563942E-3</v>
      </c>
      <c r="AM139" s="1">
        <v>-3.6871200427412987E-3</v>
      </c>
      <c r="AN139" s="1">
        <v>-3.6871200427412987E-3</v>
      </c>
      <c r="AO139" s="1">
        <v>-3.6871200427412987E-3</v>
      </c>
      <c r="AP139" s="1">
        <v>-1.1599999964237213</v>
      </c>
      <c r="AQ139" s="1">
        <v>-1.1599999964237213</v>
      </c>
      <c r="AR139" s="1">
        <v>-1.1599999964237213</v>
      </c>
      <c r="AS139" s="1">
        <v>-1.1646810732781887</v>
      </c>
      <c r="AT139" s="1">
        <v>-1.1646810732781887</v>
      </c>
      <c r="AU139" s="1">
        <v>-1.1646810732781887</v>
      </c>
      <c r="AV139" s="1">
        <v>-0.21176424995064735</v>
      </c>
      <c r="AW139" s="1">
        <v>-0.21176424995064735</v>
      </c>
      <c r="AX139" s="1">
        <v>-0.21176424995064735</v>
      </c>
      <c r="AY139" s="1">
        <v>0.2116069495677948</v>
      </c>
      <c r="AZ139" s="1">
        <v>0.2116069495677948</v>
      </c>
      <c r="BA139" s="1">
        <v>1.9216069579124451</v>
      </c>
      <c r="BB139" s="1">
        <v>-0.36500000022351742</v>
      </c>
      <c r="BC139" s="1">
        <v>-0.36500000022351742</v>
      </c>
      <c r="BD139" s="1">
        <v>-0.36500000022351742</v>
      </c>
      <c r="BE139" s="1">
        <v>-0.37118124961853027</v>
      </c>
      <c r="BF139" s="1">
        <v>-0.37118124961853027</v>
      </c>
      <c r="BG139" s="1">
        <v>-0.37118124961853027</v>
      </c>
      <c r="BH139" s="1">
        <v>-0.36221249960362911</v>
      </c>
      <c r="BI139" s="1">
        <v>-0.36221249960362911</v>
      </c>
      <c r="BJ139" s="1">
        <v>-0.36221249960362911</v>
      </c>
      <c r="BK139" s="1">
        <v>8.3849937655031681E-3</v>
      </c>
      <c r="BL139" s="1">
        <v>-0.35161500563845038</v>
      </c>
      <c r="BM139" s="1">
        <v>-0.35161500563845038</v>
      </c>
      <c r="BN139" s="1">
        <v>4.9999989569187164E-3</v>
      </c>
      <c r="BO139" s="1">
        <v>4.9999989569187164E-3</v>
      </c>
      <c r="BP139" s="1">
        <v>4.9999989569187164E-3</v>
      </c>
      <c r="BQ139" s="1">
        <v>7.3390544857829809E-3</v>
      </c>
      <c r="BR139" s="1">
        <v>7.3390544857829809E-3</v>
      </c>
      <c r="BS139" s="1">
        <v>7.3390544857829809E-3</v>
      </c>
      <c r="BT139" s="1">
        <v>-1.1749999988824129</v>
      </c>
      <c r="BU139" s="1">
        <v>-1.1749999988824129</v>
      </c>
      <c r="BV139" s="1">
        <v>-1.1749999988824129</v>
      </c>
      <c r="BW139" s="1">
        <v>-1.0249999973457307</v>
      </c>
      <c r="BX139" s="23">
        <v>-1.0249999973457307</v>
      </c>
      <c r="BY139" s="23">
        <v>-1.0249999973457307</v>
      </c>
      <c r="BZ139" s="23">
        <v>4.999999888241291E-3</v>
      </c>
      <c r="CA139" s="23">
        <v>4.999999888241291E-3</v>
      </c>
      <c r="CB139" s="23">
        <v>4.999999888241291E-3</v>
      </c>
      <c r="CC139" s="23">
        <v>0.85499999951571226</v>
      </c>
      <c r="CD139" s="23">
        <v>0.85499999951571226</v>
      </c>
      <c r="CE139" s="23">
        <v>0.85499999951571226</v>
      </c>
      <c r="CF139" s="23">
        <v>1.3449999978765845</v>
      </c>
      <c r="CG139" s="23">
        <v>1.3449999978765845</v>
      </c>
      <c r="CH139" s="23">
        <v>1.3449999978765845</v>
      </c>
      <c r="CI139" s="23">
        <v>9.0739903971552849E-3</v>
      </c>
      <c r="CJ139" s="23">
        <v>9.0739903971552849E-3</v>
      </c>
      <c r="CK139" s="23">
        <v>9.0739903971552849E-3</v>
      </c>
      <c r="CL139" s="23">
        <v>4.5099999997764826</v>
      </c>
      <c r="CM139" s="23">
        <v>4.5099999997764826</v>
      </c>
      <c r="CN139" s="23">
        <v>4.5099999997764826</v>
      </c>
      <c r="CO139" s="23">
        <v>4.2200000002630986</v>
      </c>
      <c r="CP139" s="23">
        <v>4.2200000002630986</v>
      </c>
      <c r="CQ139" s="23">
        <v>4.2200000002630986</v>
      </c>
      <c r="CR139" s="23">
        <v>4.0199999986216426</v>
      </c>
      <c r="CS139" s="23">
        <v>4.0199999986216426</v>
      </c>
      <c r="CT139" s="23">
        <v>4.0199999986216426</v>
      </c>
      <c r="CU139" s="23">
        <v>3.2200000006705523</v>
      </c>
      <c r="CV139" s="23">
        <v>3.2200000006705523</v>
      </c>
      <c r="CW139" s="23">
        <v>3.2200000006705523</v>
      </c>
      <c r="CX139" s="23">
        <v>3.50999999884516</v>
      </c>
      <c r="CY139" s="23">
        <v>3.50999999884516</v>
      </c>
      <c r="CZ139" s="23">
        <v>3.50999999884516</v>
      </c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</row>
    <row r="140" spans="1:132">
      <c r="A140" s="3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36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</row>
    <row r="141" spans="1:132">
      <c r="BC141" s="7"/>
      <c r="BK141" s="37"/>
      <c r="BL141" s="7"/>
      <c r="BM141" s="7"/>
      <c r="BN141" s="7"/>
      <c r="CO141" s="5"/>
      <c r="CZ141" s="44" t="s">
        <v>272</v>
      </c>
    </row>
    <row r="142" spans="1:132">
      <c r="BC142" s="7"/>
      <c r="BK142" s="39"/>
      <c r="BL142" s="7"/>
      <c r="BM142" s="7"/>
      <c r="BN142" s="7"/>
      <c r="CO142" s="5"/>
      <c r="CZ142" s="38" t="s">
        <v>273</v>
      </c>
      <c r="DA142" s="8"/>
      <c r="DB142" s="8"/>
      <c r="DC142" s="8"/>
      <c r="DD142" s="8"/>
      <c r="DE142" s="8"/>
      <c r="DF142" s="8"/>
      <c r="DG142" s="8"/>
      <c r="DH142" s="8"/>
      <c r="DI142" s="8"/>
      <c r="DJ142" s="8"/>
    </row>
    <row r="143" spans="1:132">
      <c r="BC143" s="7"/>
      <c r="BK143" s="7"/>
      <c r="BL143" s="7"/>
      <c r="BM143" s="7"/>
      <c r="BN143" s="7"/>
      <c r="CO143" s="5"/>
      <c r="CZ143" s="38" t="s">
        <v>274</v>
      </c>
      <c r="DA143" s="8"/>
      <c r="DB143" s="8"/>
      <c r="DC143" s="8"/>
      <c r="DD143" s="8"/>
      <c r="DE143" s="8"/>
      <c r="DF143" s="8"/>
      <c r="DG143" s="8"/>
      <c r="DH143" s="8"/>
      <c r="DI143" s="8"/>
      <c r="DJ143" s="8"/>
    </row>
    <row r="144" spans="1:132">
      <c r="BC144" s="7"/>
      <c r="BK144" s="40"/>
      <c r="BL144" s="7"/>
      <c r="BM144" s="7"/>
      <c r="BN144" s="7"/>
      <c r="CZ144" s="45" t="s">
        <v>283</v>
      </c>
    </row>
    <row r="145" spans="55:114">
      <c r="BC145" s="7"/>
      <c r="BK145" s="7"/>
      <c r="BL145" s="7"/>
      <c r="BM145" s="7"/>
      <c r="BN145" s="7"/>
    </row>
    <row r="146" spans="55:114">
      <c r="BC146" s="7"/>
      <c r="BK146" s="37"/>
      <c r="BL146" s="7"/>
      <c r="BM146" s="7"/>
      <c r="BN146" s="7"/>
      <c r="CZ146" s="44" t="s">
        <v>275</v>
      </c>
    </row>
    <row r="147" spans="55:114">
      <c r="BC147" s="7"/>
      <c r="BK147" s="7"/>
      <c r="BL147" s="7"/>
      <c r="BM147" s="7"/>
      <c r="BN147" s="7"/>
      <c r="CZ147" s="38" t="s">
        <v>276</v>
      </c>
      <c r="DA147" s="8"/>
      <c r="DB147" s="8"/>
      <c r="DC147" s="8"/>
      <c r="DD147" s="8"/>
      <c r="DE147" s="8"/>
      <c r="DF147" s="8"/>
      <c r="DG147" s="8"/>
      <c r="DH147" s="8"/>
      <c r="DI147" s="8"/>
      <c r="DJ147" s="8"/>
    </row>
    <row r="148" spans="55:114">
      <c r="BC148" s="7"/>
      <c r="BK148" s="7"/>
      <c r="BL148" s="7"/>
      <c r="BM148" s="7"/>
      <c r="BN148" s="7"/>
      <c r="CZ148" s="38" t="s">
        <v>277</v>
      </c>
      <c r="DA148" s="8"/>
      <c r="DB148" s="8"/>
      <c r="DC148" s="8"/>
      <c r="DD148" s="8"/>
      <c r="DE148" s="8"/>
      <c r="DF148" s="8"/>
      <c r="DG148" s="8"/>
      <c r="DH148" s="8"/>
      <c r="DI148" s="8"/>
      <c r="DJ148" s="8"/>
    </row>
    <row r="149" spans="55:114">
      <c r="BC149" s="7"/>
      <c r="BK149" s="7"/>
      <c r="BL149" s="7"/>
      <c r="BM149" s="7"/>
      <c r="BN149" s="7"/>
      <c r="CZ149" s="45" t="s">
        <v>284</v>
      </c>
    </row>
    <row r="150" spans="55:114">
      <c r="BC150" s="7"/>
      <c r="BK150" s="7"/>
      <c r="BL150" s="7"/>
      <c r="BM150" s="7"/>
      <c r="BN150" s="7"/>
    </row>
    <row r="151" spans="55:114">
      <c r="BC151" s="7"/>
    </row>
    <row r="152" spans="55:114">
      <c r="BC152" s="7"/>
      <c r="CZ152" s="44" t="s">
        <v>278</v>
      </c>
    </row>
    <row r="153" spans="55:114">
      <c r="BC153" s="7"/>
      <c r="CZ153" s="38" t="s">
        <v>279</v>
      </c>
      <c r="DA153" s="8"/>
      <c r="DB153" s="45"/>
      <c r="DC153" s="8"/>
      <c r="DD153" s="8"/>
      <c r="DE153" s="8"/>
      <c r="DF153" s="8"/>
      <c r="DG153" s="8"/>
      <c r="DH153" s="8"/>
      <c r="DI153" s="8"/>
      <c r="DJ153" s="8"/>
    </row>
    <row r="154" spans="55:114">
      <c r="BC154" s="7"/>
      <c r="CZ154" s="38" t="s">
        <v>280</v>
      </c>
      <c r="DA154" s="8"/>
      <c r="DB154" s="45"/>
      <c r="DC154" s="8"/>
      <c r="DD154" s="8"/>
      <c r="DE154" s="8"/>
      <c r="DF154" s="8"/>
      <c r="DG154" s="8"/>
      <c r="DH154" s="8"/>
      <c r="DI154" s="8"/>
      <c r="DJ154" s="8"/>
    </row>
    <row r="155" spans="55:114">
      <c r="BC155" s="7"/>
      <c r="CZ155" s="38" t="s">
        <v>281</v>
      </c>
      <c r="DA155" s="46"/>
      <c r="DB155" s="45"/>
      <c r="DC155" s="47"/>
      <c r="DD155" s="47"/>
      <c r="DE155" s="47"/>
      <c r="DF155" s="47"/>
      <c r="DG155" s="47"/>
      <c r="DH155" s="47"/>
      <c r="DI155" s="47"/>
      <c r="DJ155" s="47"/>
    </row>
    <row r="156" spans="55:114">
      <c r="BC156" s="7"/>
      <c r="CZ156" s="45" t="s">
        <v>282</v>
      </c>
    </row>
    <row r="157" spans="55:114">
      <c r="BC157" s="7"/>
    </row>
    <row r="158" spans="55:114">
      <c r="BC158" s="7"/>
    </row>
    <row r="159" spans="55:114">
      <c r="BC159" s="7"/>
    </row>
    <row r="160" spans="55:114">
      <c r="BC160" s="7"/>
    </row>
    <row r="161" spans="54:55">
      <c r="BC161" s="7"/>
    </row>
    <row r="162" spans="54:55">
      <c r="BB162" s="2">
        <v>0</v>
      </c>
      <c r="BC162" s="2" t="s">
        <v>235</v>
      </c>
    </row>
    <row r="163" spans="54:55">
      <c r="BB163" s="2">
        <v>0</v>
      </c>
      <c r="BC163" s="2" t="s">
        <v>234</v>
      </c>
    </row>
  </sheetData>
  <sortState ref="A9:D108">
    <sortCondition ref="C9:C108"/>
    <sortCondition ref="D9:D108"/>
  </sortState>
  <conditionalFormatting sqref="D139">
    <cfRule type="cellIs" priority="217" stopIfTrue="1" operator="between">
      <formula>-0.01</formula>
      <formula>-15</formula>
    </cfRule>
    <cfRule type="cellIs" priority="218" stopIfTrue="1" operator="between">
      <formula>0</formula>
      <formula>15</formula>
    </cfRule>
    <cfRule type="cellIs" dxfId="51" priority="219" operator="notBetween">
      <formula>0</formula>
      <formula>-15</formula>
    </cfRule>
    <cfRule type="cellIs" dxfId="50" priority="220" operator="notBetween">
      <formula>0</formula>
      <formula>15</formula>
    </cfRule>
  </conditionalFormatting>
  <conditionalFormatting sqref="CP139:CR139">
    <cfRule type="cellIs" priority="205" stopIfTrue="1" operator="between">
      <formula>0</formula>
      <formula>20</formula>
    </cfRule>
    <cfRule type="cellIs" priority="206" stopIfTrue="1" operator="between">
      <formula>0</formula>
      <formula>-20</formula>
    </cfRule>
    <cfRule type="cellIs" dxfId="49" priority="207" stopIfTrue="1" operator="notBetween">
      <formula>0</formula>
      <formula>-20</formula>
    </cfRule>
    <cfRule type="cellIs" dxfId="48" priority="208" operator="notBetween">
      <formula>0</formula>
      <formula>20</formula>
    </cfRule>
  </conditionalFormatting>
  <conditionalFormatting sqref="F139:BA139 BC139:BL139">
    <cfRule type="cellIs" priority="185" stopIfTrue="1" operator="between">
      <formula>0</formula>
      <formula>20</formula>
    </cfRule>
    <cfRule type="cellIs" priority="186" stopIfTrue="1" operator="between">
      <formula>0</formula>
      <formula>-20</formula>
    </cfRule>
    <cfRule type="cellIs" dxfId="47" priority="187" stopIfTrue="1" operator="notBetween">
      <formula>0</formula>
      <formula>-20</formula>
    </cfRule>
    <cfRule type="cellIs" dxfId="46" priority="188" operator="notBetween">
      <formula>0</formula>
      <formula>20</formula>
    </cfRule>
  </conditionalFormatting>
  <conditionalFormatting sqref="F139:BA139 BC139:BL139 CP139:CR139">
    <cfRule type="cellIs" priority="173" stopIfTrue="1" operator="between">
      <formula>0</formula>
      <formula>610</formula>
    </cfRule>
    <cfRule type="cellIs" priority="174" stopIfTrue="1" operator="between">
      <formula>0</formula>
      <formula>-610</formula>
    </cfRule>
    <cfRule type="cellIs" dxfId="45" priority="175" stopIfTrue="1" operator="notBetween">
      <formula>0</formula>
      <formula>-610</formula>
    </cfRule>
    <cfRule type="cellIs" dxfId="44" priority="176" operator="notBetween">
      <formula>0</formula>
      <formula>610</formula>
    </cfRule>
  </conditionalFormatting>
  <conditionalFormatting sqref="BM139">
    <cfRule type="cellIs" priority="161" stopIfTrue="1" operator="between">
      <formula>0</formula>
      <formula>20</formula>
    </cfRule>
    <cfRule type="cellIs" priority="162" stopIfTrue="1" operator="between">
      <formula>0</formula>
      <formula>-20</formula>
    </cfRule>
    <cfRule type="cellIs" dxfId="43" priority="163" stopIfTrue="1" operator="notBetween">
      <formula>0</formula>
      <formula>-20</formula>
    </cfRule>
    <cfRule type="cellIs" dxfId="42" priority="164" operator="notBetween">
      <formula>0</formula>
      <formula>20</formula>
    </cfRule>
  </conditionalFormatting>
  <conditionalFormatting sqref="BM139">
    <cfRule type="cellIs" priority="157" stopIfTrue="1" operator="between">
      <formula>0</formula>
      <formula>610</formula>
    </cfRule>
    <cfRule type="cellIs" priority="158" stopIfTrue="1" operator="between">
      <formula>0</formula>
      <formula>-610</formula>
    </cfRule>
    <cfRule type="cellIs" dxfId="41" priority="159" stopIfTrue="1" operator="notBetween">
      <formula>0</formula>
      <formula>-610</formula>
    </cfRule>
    <cfRule type="cellIs" dxfId="40" priority="160" operator="notBetween">
      <formula>0</formula>
      <formula>610</formula>
    </cfRule>
  </conditionalFormatting>
  <conditionalFormatting sqref="BN139">
    <cfRule type="cellIs" priority="149" stopIfTrue="1" operator="between">
      <formula>0</formula>
      <formula>20</formula>
    </cfRule>
    <cfRule type="cellIs" priority="150" stopIfTrue="1" operator="between">
      <formula>0</formula>
      <formula>-20</formula>
    </cfRule>
    <cfRule type="cellIs" dxfId="39" priority="151" stopIfTrue="1" operator="notBetween">
      <formula>0</formula>
      <formula>-20</formula>
    </cfRule>
    <cfRule type="cellIs" dxfId="38" priority="152" operator="notBetween">
      <formula>0</formula>
      <formula>20</formula>
    </cfRule>
  </conditionalFormatting>
  <conditionalFormatting sqref="BN139">
    <cfRule type="cellIs" priority="145" stopIfTrue="1" operator="between">
      <formula>0</formula>
      <formula>610</formula>
    </cfRule>
    <cfRule type="cellIs" priority="146" stopIfTrue="1" operator="between">
      <formula>0</formula>
      <formula>-610</formula>
    </cfRule>
    <cfRule type="cellIs" dxfId="37" priority="147" stopIfTrue="1" operator="notBetween">
      <formula>0</formula>
      <formula>-610</formula>
    </cfRule>
    <cfRule type="cellIs" dxfId="36" priority="148" operator="notBetween">
      <formula>0</formula>
      <formula>610</formula>
    </cfRule>
  </conditionalFormatting>
  <conditionalFormatting sqref="BB139">
    <cfRule type="cellIs" priority="137" stopIfTrue="1" operator="between">
      <formula>0</formula>
      <formula>20</formula>
    </cfRule>
    <cfRule type="cellIs" priority="138" stopIfTrue="1" operator="between">
      <formula>0</formula>
      <formula>-20</formula>
    </cfRule>
    <cfRule type="cellIs" dxfId="35" priority="139" stopIfTrue="1" operator="notBetween">
      <formula>0</formula>
      <formula>-20</formula>
    </cfRule>
    <cfRule type="cellIs" dxfId="34" priority="140" operator="notBetween">
      <formula>0</formula>
      <formula>20</formula>
    </cfRule>
  </conditionalFormatting>
  <conditionalFormatting sqref="BB139">
    <cfRule type="cellIs" priority="133" stopIfTrue="1" operator="between">
      <formula>0</formula>
      <formula>610</formula>
    </cfRule>
    <cfRule type="cellIs" priority="134" stopIfTrue="1" operator="between">
      <formula>0</formula>
      <formula>-610</formula>
    </cfRule>
    <cfRule type="cellIs" dxfId="33" priority="135" stopIfTrue="1" operator="notBetween">
      <formula>0</formula>
      <formula>-610</formula>
    </cfRule>
    <cfRule type="cellIs" dxfId="32" priority="136" operator="notBetween">
      <formula>0</formula>
      <formula>610</formula>
    </cfRule>
  </conditionalFormatting>
  <conditionalFormatting sqref="E139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31" priority="115" stopIfTrue="1" operator="notBetween">
      <formula>0</formula>
      <formula>-20</formula>
    </cfRule>
    <cfRule type="cellIs" dxfId="30" priority="116" operator="notBetween">
      <formula>0</formula>
      <formula>20</formula>
    </cfRule>
  </conditionalFormatting>
  <conditionalFormatting sqref="E139">
    <cfRule type="cellIs" priority="109" stopIfTrue="1" operator="between">
      <formula>0</formula>
      <formula>610</formula>
    </cfRule>
    <cfRule type="cellIs" priority="110" stopIfTrue="1" operator="between">
      <formula>0</formula>
      <formula>-610</formula>
    </cfRule>
    <cfRule type="cellIs" dxfId="29" priority="111" stopIfTrue="1" operator="notBetween">
      <formula>0</formula>
      <formula>-610</formula>
    </cfRule>
    <cfRule type="cellIs" dxfId="28" priority="112" operator="notBetween">
      <formula>0</formula>
      <formula>610</formula>
    </cfRule>
  </conditionalFormatting>
  <conditionalFormatting sqref="BO139:CI139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27" priority="103" stopIfTrue="1" operator="notBetween">
      <formula>0</formula>
      <formula>-20</formula>
    </cfRule>
    <cfRule type="cellIs" dxfId="26" priority="104" operator="notBetween">
      <formula>0</formula>
      <formula>20</formula>
    </cfRule>
  </conditionalFormatting>
  <conditionalFormatting sqref="BO139:CI139">
    <cfRule type="cellIs" priority="97" stopIfTrue="1" operator="between">
      <formula>0</formula>
      <formula>610</formula>
    </cfRule>
    <cfRule type="cellIs" priority="98" stopIfTrue="1" operator="between">
      <formula>0</formula>
      <formula>-610</formula>
    </cfRule>
    <cfRule type="cellIs" dxfId="25" priority="99" stopIfTrue="1" operator="notBetween">
      <formula>0</formula>
      <formula>-610</formula>
    </cfRule>
    <cfRule type="cellIs" dxfId="24" priority="100" operator="notBetween">
      <formula>0</formula>
      <formula>610</formula>
    </cfRule>
  </conditionalFormatting>
  <conditionalFormatting sqref="CJ139:CL139">
    <cfRule type="cellIs" priority="69" stopIfTrue="1" operator="between">
      <formula>0</formula>
      <formula>20</formula>
    </cfRule>
    <cfRule type="cellIs" priority="70" stopIfTrue="1" operator="between">
      <formula>0</formula>
      <formula>-20</formula>
    </cfRule>
    <cfRule type="cellIs" dxfId="23" priority="71" stopIfTrue="1" operator="notBetween">
      <formula>0</formula>
      <formula>-20</formula>
    </cfRule>
    <cfRule type="cellIs" dxfId="22" priority="72" operator="notBetween">
      <formula>0</formula>
      <formula>20</formula>
    </cfRule>
  </conditionalFormatting>
  <conditionalFormatting sqref="CJ139:CL139">
    <cfRule type="cellIs" priority="65" stopIfTrue="1" operator="between">
      <formula>0</formula>
      <formula>610</formula>
    </cfRule>
    <cfRule type="cellIs" priority="66" stopIfTrue="1" operator="between">
      <formula>0</formula>
      <formula>-610</formula>
    </cfRule>
    <cfRule type="cellIs" dxfId="21" priority="67" stopIfTrue="1" operator="notBetween">
      <formula>0</formula>
      <formula>-610</formula>
    </cfRule>
    <cfRule type="cellIs" dxfId="20" priority="68" operator="notBetween">
      <formula>0</formula>
      <formula>610</formula>
    </cfRule>
  </conditionalFormatting>
  <conditionalFormatting sqref="CM139:CO139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19" priority="63" stopIfTrue="1" operator="notBetween">
      <formula>0</formula>
      <formula>-20</formula>
    </cfRule>
    <cfRule type="cellIs" dxfId="18" priority="64" operator="notBetween">
      <formula>0</formula>
      <formula>20</formula>
    </cfRule>
  </conditionalFormatting>
  <conditionalFormatting sqref="CM139:CO139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17" priority="59" stopIfTrue="1" operator="notBetween">
      <formula>0</formula>
      <formula>-610</formula>
    </cfRule>
    <cfRule type="cellIs" dxfId="16" priority="60" operator="notBetween">
      <formula>0</formula>
      <formula>610</formula>
    </cfRule>
  </conditionalFormatting>
  <conditionalFormatting sqref="CS139:CX139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15" priority="47" stopIfTrue="1" operator="notBetween">
      <formula>0</formula>
      <formula>-20</formula>
    </cfRule>
    <cfRule type="cellIs" dxfId="14" priority="48" operator="notBetween">
      <formula>0</formula>
      <formula>20</formula>
    </cfRule>
  </conditionalFormatting>
  <conditionalFormatting sqref="CS139:CX139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13" priority="43" stopIfTrue="1" operator="notBetween">
      <formula>0</formula>
      <formula>-610</formula>
    </cfRule>
    <cfRule type="cellIs" dxfId="12" priority="44" operator="notBetween">
      <formula>0</formula>
      <formula>610</formula>
    </cfRule>
  </conditionalFormatting>
  <conditionalFormatting sqref="CY139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11" priority="31" stopIfTrue="1" operator="notBetween">
      <formula>0</formula>
      <formula>-20</formula>
    </cfRule>
    <cfRule type="cellIs" dxfId="10" priority="32" operator="notBetween">
      <formula>0</formula>
      <formula>20</formula>
    </cfRule>
  </conditionalFormatting>
  <conditionalFormatting sqref="CY139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9" priority="27" stopIfTrue="1" operator="notBetween">
      <formula>0</formula>
      <formula>-610</formula>
    </cfRule>
    <cfRule type="cellIs" dxfId="8" priority="28" operator="notBetween">
      <formula>0</formula>
      <formula>610</formula>
    </cfRule>
  </conditionalFormatting>
  <conditionalFormatting sqref="CZ139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7" priority="23" stopIfTrue="1" operator="notBetween">
      <formula>0</formula>
      <formula>-20</formula>
    </cfRule>
    <cfRule type="cellIs" dxfId="6" priority="24" operator="notBetween">
      <formula>0</formula>
      <formula>20</formula>
    </cfRule>
  </conditionalFormatting>
  <conditionalFormatting sqref="CZ139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5" priority="19" stopIfTrue="1" operator="notBetween">
      <formula>0</formula>
      <formula>-610</formula>
    </cfRule>
    <cfRule type="cellIs" dxfId="4" priority="20" operator="notBetween">
      <formula>0</formula>
      <formula>610</formula>
    </cfRule>
  </conditionalFormatting>
  <conditionalFormatting sqref="DA139:DJ139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3" priority="15" stopIfTrue="1" operator="notBetween">
      <formula>0</formula>
      <formula>-20</formula>
    </cfRule>
    <cfRule type="cellIs" dxfId="2" priority="16" operator="notBetween">
      <formula>0</formula>
      <formula>20</formula>
    </cfRule>
  </conditionalFormatting>
  <conditionalFormatting sqref="DA139:DJ139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" priority="11" stopIfTrue="1" operator="notBetween">
      <formula>0</formula>
      <formula>-610</formula>
    </cfRule>
    <cfRule type="cellIs" dxfId="0" priority="12" operator="notBetween">
      <formula>0</formula>
      <formula>610</formula>
    </cfRule>
  </conditionalFormatting>
  <dataValidations xWindow="196" yWindow="397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ageMargins left="0.7" right="0.7" top="0.75" bottom="0.75" header="0.3" footer="0.3"/>
  <pageSetup scale="29" orientation="landscape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Division 002</vt:lpstr>
      <vt:lpstr>Division 012</vt:lpstr>
      <vt:lpstr>Division 009</vt:lpstr>
      <vt:lpstr>Division 091</vt:lpstr>
      <vt:lpstr>'Division 002'!Print_Area</vt:lpstr>
      <vt:lpstr>'Division 009'!Print_Area</vt:lpstr>
      <vt:lpstr>'Division 012'!Print_Area</vt:lpstr>
      <vt:lpstr>'Division 091'!Print_Area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 Wilen</cp:lastModifiedBy>
  <cp:lastPrinted>2018-10-11T12:02:16Z</cp:lastPrinted>
  <dcterms:created xsi:type="dcterms:W3CDTF">2014-07-22T18:30:46Z</dcterms:created>
  <dcterms:modified xsi:type="dcterms:W3CDTF">2018-10-11T12:02:20Z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