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4 Attachments\"/>
    </mc:Choice>
  </mc:AlternateContent>
  <bookViews>
    <workbookView xWindow="0" yWindow="0" windowWidth="14715" windowHeight="5145"/>
  </bookViews>
  <sheets>
    <sheet name="Summary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_xlnm.Print_Area" localSheetId="0">Summary!$A$1:$H$18</definedName>
  </definedNam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B13" i="1"/>
  <c r="C11" i="1"/>
  <c r="D11" i="1"/>
  <c r="E11" i="1"/>
  <c r="F11" i="1"/>
  <c r="G11" i="1"/>
  <c r="B11" i="1"/>
</calcChain>
</file>

<file path=xl/sharedStrings.xml><?xml version="1.0" encoding="utf-8"?>
<sst xmlns="http://schemas.openxmlformats.org/spreadsheetml/2006/main" count="22" uniqueCount="21">
  <si>
    <t>Atmos Energy Corporation</t>
  </si>
  <si>
    <t>Blueflame Property Insurance - 04069</t>
  </si>
  <si>
    <t>Insurance-Other - 04070</t>
  </si>
  <si>
    <t>Insurance Capitalized - 04072</t>
  </si>
  <si>
    <t>Damages - 07111</t>
  </si>
  <si>
    <t>Environmental &amp; Safety - 07120</t>
  </si>
  <si>
    <t>Calendar 2013</t>
  </si>
  <si>
    <t>Calendar 2014</t>
  </si>
  <si>
    <t>Calendar 2015</t>
  </si>
  <si>
    <t>Calendar 2016</t>
  </si>
  <si>
    <t>Calendar 2017</t>
  </si>
  <si>
    <t>Calendar 2018</t>
  </si>
  <si>
    <t>Subaccount Description</t>
  </si>
  <si>
    <t>Gross Insurance</t>
  </si>
  <si>
    <t>Capitalized</t>
  </si>
  <si>
    <t>Net Insurance Expense</t>
  </si>
  <si>
    <t>Insurance Expense for Kentucky (Div 009)</t>
  </si>
  <si>
    <t>See Note 1</t>
  </si>
  <si>
    <t>Note 1:</t>
  </si>
  <si>
    <t>portion is charged directly to Div 009 but as it is an allocation it was also included in the response to subpart c.</t>
  </si>
  <si>
    <t>The Blueflame Insurance Premium is allocated to the business units through account 9240-04069.  The Kentucky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</si>
</sst>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quotePrefix="1" applyBorder="1"/>
    <xf numFmtId="41" fontId="0" fillId="0" borderId="0" xfId="0" quotePrefix="1" applyNumberFormat="1" applyBorder="1"/>
    <xf numFmtId="41" fontId="0" fillId="0" borderId="0" xfId="1" applyNumberFormat="1" applyFont="1" applyBorder="1"/>
    <xf numFmtId="41" fontId="0" fillId="0" borderId="1" xfId="0" quotePrefix="1" applyNumberFormat="1" applyBorder="1"/>
    <xf numFmtId="41" fontId="0" fillId="0" borderId="1" xfId="1" applyNumberFormat="1" applyFont="1" applyBorder="1"/>
    <xf numFmtId="41" fontId="0" fillId="0" borderId="0" xfId="0" applyNumberFormat="1"/>
    <xf numFmtId="0" fontId="2" fillId="0" borderId="0" xfId="0" applyFont="1"/>
    <xf numFmtId="0" fontId="2" fillId="0" borderId="0" xfId="0" applyFont="1" applyFill="1"/>
    <xf numFmtId="0" fontId="2" fillId="0" borderId="2" xfId="0" applyFont="1" applyFill="1" applyBorder="1"/>
    <xf numFmtId="164" fontId="2" fillId="0" borderId="2" xfId="1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41" fontId="2" fillId="0" borderId="3" xfId="0" applyNumberFormat="1" applyFont="1" applyBorder="1"/>
    <xf numFmtId="41" fontId="1" fillId="0" borderId="0" xfId="1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41" fontId="2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Normal="100" workbookViewId="0"/>
  </sheetViews>
  <sheetFormatPr defaultRowHeight="12.75" x14ac:dyDescent="0.2"/>
  <cols>
    <col min="1" max="1" width="32.85546875" customWidth="1"/>
    <col min="2" max="7" width="15.140625" bestFit="1" customWidth="1"/>
    <col min="8" max="8" width="21.5703125" customWidth="1"/>
    <col min="10" max="10" width="23.85546875" customWidth="1"/>
  </cols>
  <sheetData>
    <row r="1" spans="1:8" x14ac:dyDescent="0.2">
      <c r="A1" s="12" t="s">
        <v>0</v>
      </c>
    </row>
    <row r="2" spans="1:8" x14ac:dyDescent="0.2">
      <c r="A2" s="12" t="s">
        <v>16</v>
      </c>
    </row>
    <row r="3" spans="1:8" x14ac:dyDescent="0.2">
      <c r="A3" s="12" t="s">
        <v>11</v>
      </c>
    </row>
    <row r="5" spans="1:8" x14ac:dyDescent="0.2">
      <c r="A5" s="1"/>
      <c r="B5" s="1"/>
      <c r="C5" s="1"/>
      <c r="D5" s="1"/>
      <c r="E5" s="1"/>
      <c r="F5" s="1"/>
      <c r="G5" s="1"/>
    </row>
    <row r="6" spans="1:8" s="9" customFormat="1" ht="13.5" thickBot="1" x14ac:dyDescent="0.25">
      <c r="A6" s="10" t="s">
        <v>12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</row>
    <row r="7" spans="1:8" x14ac:dyDescent="0.2">
      <c r="A7" s="2" t="s">
        <v>1</v>
      </c>
      <c r="B7" s="3">
        <v>366634.72000000003</v>
      </c>
      <c r="C7" s="4">
        <v>372414.01999999996</v>
      </c>
      <c r="D7" s="4">
        <v>377527.66000000009</v>
      </c>
      <c r="E7" s="4">
        <v>383250.26</v>
      </c>
      <c r="F7" s="4">
        <v>389181.61999999994</v>
      </c>
      <c r="G7" s="4">
        <v>399952.56</v>
      </c>
      <c r="H7" s="15" t="s">
        <v>17</v>
      </c>
    </row>
    <row r="8" spans="1:8" x14ac:dyDescent="0.2">
      <c r="A8" s="2" t="s">
        <v>2</v>
      </c>
      <c r="B8" s="3">
        <v>4359.84</v>
      </c>
      <c r="C8" s="4">
        <v>2582.12</v>
      </c>
      <c r="D8" s="4">
        <v>2424.3999999999996</v>
      </c>
      <c r="E8" s="4">
        <v>5704.4599999999991</v>
      </c>
      <c r="F8" s="4">
        <v>1728.8400000000001</v>
      </c>
      <c r="G8" s="4">
        <v>4718.4400000000005</v>
      </c>
    </row>
    <row r="9" spans="1:8" x14ac:dyDescent="0.2">
      <c r="A9" s="2" t="s">
        <v>4</v>
      </c>
      <c r="B9" s="3">
        <v>3826.5299999999997</v>
      </c>
      <c r="C9" s="4">
        <v>500</v>
      </c>
      <c r="D9" s="4">
        <v>450.53</v>
      </c>
      <c r="E9" s="4">
        <v>1130</v>
      </c>
      <c r="F9" s="4">
        <v>0</v>
      </c>
      <c r="G9" s="4">
        <v>777.91000000000008</v>
      </c>
    </row>
    <row r="10" spans="1:8" x14ac:dyDescent="0.2">
      <c r="A10" s="2" t="s">
        <v>5</v>
      </c>
      <c r="B10" s="5">
        <v>7335.1600000000008</v>
      </c>
      <c r="C10" s="6">
        <v>20150.900000000001</v>
      </c>
      <c r="D10" s="6">
        <v>9634.7799999999988</v>
      </c>
      <c r="E10" s="6">
        <v>12562.25</v>
      </c>
      <c r="F10" s="6">
        <v>4852.42</v>
      </c>
      <c r="G10" s="6">
        <v>7598.18</v>
      </c>
    </row>
    <row r="11" spans="1:8" x14ac:dyDescent="0.2">
      <c r="B11" s="7">
        <f>SUM(B7:B10)</f>
        <v>382156.25000000006</v>
      </c>
      <c r="C11" s="7">
        <f t="shared" ref="C11:G11" si="0">SUM(C7:C10)</f>
        <v>395647.04</v>
      </c>
      <c r="D11" s="7">
        <f t="shared" si="0"/>
        <v>390037.37000000011</v>
      </c>
      <c r="E11" s="7">
        <f t="shared" si="0"/>
        <v>402646.97000000003</v>
      </c>
      <c r="F11" s="7">
        <f t="shared" si="0"/>
        <v>395762.87999999995</v>
      </c>
      <c r="G11" s="7">
        <f t="shared" si="0"/>
        <v>413047.08999999997</v>
      </c>
      <c r="H11" s="8" t="s">
        <v>13</v>
      </c>
    </row>
    <row r="12" spans="1:8" x14ac:dyDescent="0.2">
      <c r="A12" s="2" t="s">
        <v>3</v>
      </c>
      <c r="B12" s="3">
        <v>-203879.55000000002</v>
      </c>
      <c r="C12" s="4">
        <v>-212223.5</v>
      </c>
      <c r="D12" s="4">
        <v>-217041.14</v>
      </c>
      <c r="E12" s="4">
        <v>-224418.82</v>
      </c>
      <c r="F12" s="4">
        <v>-221683.33000000002</v>
      </c>
      <c r="G12" s="4">
        <v>-228949.77</v>
      </c>
      <c r="H12" s="8" t="s">
        <v>14</v>
      </c>
    </row>
    <row r="13" spans="1:8" ht="13.5" thickBot="1" x14ac:dyDescent="0.25">
      <c r="B13" s="14">
        <f>SUM(B11:B12)</f>
        <v>178276.70000000004</v>
      </c>
      <c r="C13" s="14">
        <f t="shared" ref="C13:G13" si="1">SUM(C11:C12)</f>
        <v>183423.53999999998</v>
      </c>
      <c r="D13" s="14">
        <f t="shared" si="1"/>
        <v>172996.2300000001</v>
      </c>
      <c r="E13" s="14">
        <f t="shared" si="1"/>
        <v>178228.15000000002</v>
      </c>
      <c r="F13" s="14">
        <f t="shared" si="1"/>
        <v>174079.54999999993</v>
      </c>
      <c r="G13" s="14">
        <f t="shared" si="1"/>
        <v>184097.31999999998</v>
      </c>
      <c r="H13" s="8" t="s">
        <v>15</v>
      </c>
    </row>
    <row r="14" spans="1:8" ht="13.5" thickTop="1" x14ac:dyDescent="0.2">
      <c r="B14" s="17"/>
      <c r="C14" s="17"/>
      <c r="D14" s="17"/>
      <c r="E14" s="17"/>
      <c r="F14" s="17"/>
      <c r="G14" s="17"/>
      <c r="H14" s="8"/>
    </row>
    <row r="16" spans="1:8" x14ac:dyDescent="0.2">
      <c r="A16" s="16" t="s">
        <v>18</v>
      </c>
      <c r="B16" s="13" t="s">
        <v>20</v>
      </c>
    </row>
    <row r="17" spans="1:7" x14ac:dyDescent="0.2">
      <c r="B17" s="13" t="s">
        <v>19</v>
      </c>
    </row>
    <row r="20" spans="1:7" x14ac:dyDescent="0.2">
      <c r="A20" s="2"/>
      <c r="B20" s="3"/>
      <c r="C20" s="4"/>
      <c r="D20" s="4"/>
      <c r="E20" s="4"/>
      <c r="F20" s="4"/>
      <c r="G20" s="4"/>
    </row>
  </sheetData>
  <phoneticPr fontId="0" type="noConversion"/>
  <pageMargins left="0.75" right="0.75" top="1" bottom="1" header="0.5" footer="0.5"/>
  <pageSetup scale="85" orientation="landscape" r:id="rId1"/>
  <headerFooter alignWithMargins="0">
    <oddHeader>&amp;RCASE NO. 2018-00281
ATTACHMENT 1
 TO STAFF DR NO. 4-01</oddHeader>
  </headerFooter>
  <customProperties>
    <customPr name="CellIDs" r:id="rId2"/>
    <customPr name="ConnName" r:id="rId3"/>
    <customPr name="ConnPOV" r:id="rId4"/>
    <customPr name="HyperionPOVXML" r:id="rId5"/>
    <customPr name="HyperionXML" r:id="rId6"/>
    <customPr name="NameConnectionMap" r:id="rId7"/>
    <customPr name="POVPosition" r:id="rId8"/>
    <customPr name="SheetHasParityContent" r:id="rId9"/>
    <customPr name="SheetOptions" r:id="rId10"/>
    <customPr name="ShowPOV" r:id="rId11"/>
    <customPr name="USER_FORMATTING" r:id="rId1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Navigator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Eric J Wilen</cp:lastModifiedBy>
  <cp:lastPrinted>2019-02-14T02:31:46Z</cp:lastPrinted>
  <dcterms:created xsi:type="dcterms:W3CDTF">2003-04-16T16:23:14Z</dcterms:created>
  <dcterms:modified xsi:type="dcterms:W3CDTF">2019-02-14T02:31:49Z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