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6165" windowWidth="25230" windowHeight="622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Sheet1!$A$1:$F$35</definedName>
  </definedNames>
  <calcPr calcId="145621" iterate="1"/>
</workbook>
</file>

<file path=xl/calcChain.xml><?xml version="1.0" encoding="utf-8"?>
<calcChain xmlns="http://schemas.openxmlformats.org/spreadsheetml/2006/main">
  <c r="D29" i="1" l="1"/>
  <c r="D23" i="1"/>
  <c r="D17" i="1"/>
  <c r="D31" i="1" l="1"/>
  <c r="D28" i="1"/>
  <c r="D22" i="1"/>
  <c r="D16" i="1"/>
  <c r="D10" i="1"/>
  <c r="D8" i="1"/>
</calcChain>
</file>

<file path=xl/sharedStrings.xml><?xml version="1.0" encoding="utf-8"?>
<sst xmlns="http://schemas.openxmlformats.org/spreadsheetml/2006/main" count="45" uniqueCount="26">
  <si>
    <t>Duke Energy Kentucky</t>
  </si>
  <si>
    <t>Cost</t>
  </si>
  <si>
    <t>Line No.</t>
  </si>
  <si>
    <t>Rate IMBS Monthly Imbalance Charge Rate Calculation</t>
  </si>
  <si>
    <t>Charges for Daily Balancing</t>
  </si>
  <si>
    <t>Demand Charges</t>
  </si>
  <si>
    <t>Commodity Charges</t>
  </si>
  <si>
    <t>Total</t>
  </si>
  <si>
    <t>Rate IT Throughput (Mcf)</t>
  </si>
  <si>
    <t>Daily Balancing Cost (All Options) - $/Mcf</t>
  </si>
  <si>
    <t>Carry-Over Amount Charges</t>
  </si>
  <si>
    <t>Option 1:</t>
  </si>
  <si>
    <t xml:space="preserve">  Columbia Gas FSS Cost</t>
  </si>
  <si>
    <t xml:space="preserve">  Throughput (Mcf)</t>
  </si>
  <si>
    <t>Charge for Monthly Carry-Over - Option 1</t>
  </si>
  <si>
    <t>per Mcf</t>
  </si>
  <si>
    <t>$</t>
  </si>
  <si>
    <t>Mcf</t>
  </si>
  <si>
    <t>Option 2:</t>
  </si>
  <si>
    <t>Charge for Monthly Carry-Over - Option 2</t>
  </si>
  <si>
    <t>Option 3:</t>
  </si>
  <si>
    <t>Charge for Monthly Carry-Over - Option 3</t>
  </si>
  <si>
    <t>Total Charge for Option 1</t>
  </si>
  <si>
    <t>Total Charge for Option 2</t>
  </si>
  <si>
    <t>Total Charge for Option 3</t>
  </si>
  <si>
    <t>Proposed Charge for a Single Option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</si>
</sst>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_(&quot;$&quot;* #,##0.0000_);_(&quot;$&quot;* \(#,##0.0000\);_(&quot;$&quot;* &quot;-&quot;??_);_(@_)"/>
    <numFmt numFmtId="167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164" fontId="0" fillId="0" borderId="0" xfId="0" applyNumberFormat="1"/>
    <xf numFmtId="43" fontId="0" fillId="0" borderId="0" xfId="1" applyNumberFormat="1" applyFont="1"/>
    <xf numFmtId="44" fontId="0" fillId="0" borderId="0" xfId="2" applyFont="1"/>
    <xf numFmtId="0" fontId="0" fillId="0" borderId="0" xfId="0" applyFill="1"/>
    <xf numFmtId="44" fontId="0" fillId="0" borderId="0" xfId="2" applyFont="1" applyFill="1" applyBorder="1"/>
    <xf numFmtId="165" fontId="0" fillId="0" borderId="0" xfId="1" applyNumberFormat="1" applyFont="1" applyFill="1" applyBorder="1"/>
    <xf numFmtId="166" fontId="0" fillId="0" borderId="0" xfId="2" applyNumberFormat="1" applyFont="1" applyFill="1" applyBorder="1"/>
    <xf numFmtId="165" fontId="0" fillId="0" borderId="0" xfId="1" applyNumberFormat="1" applyFont="1" applyBorder="1"/>
    <xf numFmtId="166" fontId="0" fillId="3" borderId="0" xfId="2" applyNumberFormat="1" applyFont="1" applyFill="1" applyBorder="1"/>
    <xf numFmtId="167" fontId="0" fillId="0" borderId="0" xfId="2" applyNumberFormat="1" applyFont="1" applyFill="1" applyBorder="1"/>
    <xf numFmtId="166" fontId="0" fillId="2" borderId="0" xfId="0" applyNumberFormat="1" applyFill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tabSelected="1" view="pageLayout" zoomScaleNormal="100" workbookViewId="0">
      <selection activeCell="D25" sqref="D25"/>
    </sheetView>
  </sheetViews>
  <sheetFormatPr defaultRowHeight="15" x14ac:dyDescent="0.25"/>
  <cols>
    <col min="1" max="1" width="9" customWidth="1"/>
    <col min="2" max="2" width="42.42578125" bestFit="1" customWidth="1"/>
    <col min="3" max="3" width="2.7109375" customWidth="1"/>
    <col min="4" max="4" width="14.28515625" bestFit="1" customWidth="1"/>
  </cols>
  <sheetData>
    <row r="1" spans="1:5" x14ac:dyDescent="0.25">
      <c r="A1" s="1" t="s">
        <v>0</v>
      </c>
    </row>
    <row r="2" spans="1:5" x14ac:dyDescent="0.25">
      <c r="A2" s="1" t="s">
        <v>3</v>
      </c>
    </row>
    <row r="5" spans="1:5" x14ac:dyDescent="0.25">
      <c r="A5" s="1" t="s">
        <v>2</v>
      </c>
      <c r="B5" s="1" t="s">
        <v>4</v>
      </c>
      <c r="C5" s="1"/>
      <c r="D5" s="1" t="s">
        <v>1</v>
      </c>
    </row>
    <row r="6" spans="1:5" x14ac:dyDescent="0.25">
      <c r="A6">
        <v>1</v>
      </c>
      <c r="B6" t="s">
        <v>5</v>
      </c>
      <c r="D6" s="4">
        <v>318214.2</v>
      </c>
      <c r="E6" t="s">
        <v>16</v>
      </c>
    </row>
    <row r="7" spans="1:5" x14ac:dyDescent="0.25">
      <c r="A7">
        <v>2</v>
      </c>
      <c r="B7" t="s">
        <v>6</v>
      </c>
      <c r="D7" s="4">
        <v>45928.12</v>
      </c>
      <c r="E7" t="s">
        <v>16</v>
      </c>
    </row>
    <row r="8" spans="1:5" x14ac:dyDescent="0.25">
      <c r="A8">
        <v>3</v>
      </c>
      <c r="B8" t="s">
        <v>7</v>
      </c>
      <c r="D8" s="4">
        <f>D6+D7</f>
        <v>364142.32</v>
      </c>
      <c r="E8" t="s">
        <v>16</v>
      </c>
    </row>
    <row r="9" spans="1:5" x14ac:dyDescent="0.25">
      <c r="A9">
        <v>4</v>
      </c>
      <c r="B9" t="s">
        <v>8</v>
      </c>
      <c r="D9" s="9">
        <v>3396774</v>
      </c>
      <c r="E9" t="s">
        <v>17</v>
      </c>
    </row>
    <row r="10" spans="1:5" x14ac:dyDescent="0.25">
      <c r="A10">
        <v>5</v>
      </c>
      <c r="B10" t="s">
        <v>9</v>
      </c>
      <c r="D10" s="10">
        <f>D8/D9</f>
        <v>0.10720239851105785</v>
      </c>
      <c r="E10" t="s">
        <v>15</v>
      </c>
    </row>
    <row r="11" spans="1:5" x14ac:dyDescent="0.25">
      <c r="D11" s="4"/>
    </row>
    <row r="12" spans="1:5" x14ac:dyDescent="0.25">
      <c r="B12" s="1" t="s">
        <v>10</v>
      </c>
      <c r="D12" s="4"/>
    </row>
    <row r="13" spans="1:5" x14ac:dyDescent="0.25">
      <c r="A13">
        <v>6</v>
      </c>
      <c r="B13" t="s">
        <v>11</v>
      </c>
      <c r="D13" s="6"/>
    </row>
    <row r="14" spans="1:5" x14ac:dyDescent="0.25">
      <c r="A14">
        <v>7</v>
      </c>
      <c r="B14" t="s">
        <v>12</v>
      </c>
      <c r="D14" s="6">
        <v>4046.86</v>
      </c>
      <c r="E14" t="s">
        <v>16</v>
      </c>
    </row>
    <row r="15" spans="1:5" x14ac:dyDescent="0.25">
      <c r="A15">
        <v>8</v>
      </c>
      <c r="B15" t="s">
        <v>13</v>
      </c>
      <c r="D15" s="7">
        <v>2408845</v>
      </c>
      <c r="E15" t="s">
        <v>17</v>
      </c>
    </row>
    <row r="16" spans="1:5" x14ac:dyDescent="0.25">
      <c r="A16">
        <v>9</v>
      </c>
      <c r="B16" t="s">
        <v>14</v>
      </c>
      <c r="D16" s="8">
        <f>D14/D15</f>
        <v>1.6800001660546859E-3</v>
      </c>
      <c r="E16" t="s">
        <v>15</v>
      </c>
    </row>
    <row r="17" spans="1:6" x14ac:dyDescent="0.25">
      <c r="B17" t="s">
        <v>22</v>
      </c>
      <c r="D17" s="8">
        <f>D10+D16</f>
        <v>0.10888239867711254</v>
      </c>
      <c r="E17" t="s">
        <v>15</v>
      </c>
    </row>
    <row r="18" spans="1:6" x14ac:dyDescent="0.25">
      <c r="D18" s="6"/>
    </row>
    <row r="19" spans="1:6" x14ac:dyDescent="0.25">
      <c r="A19">
        <v>10</v>
      </c>
      <c r="B19" t="s">
        <v>18</v>
      </c>
      <c r="D19" s="6"/>
    </row>
    <row r="20" spans="1:6" x14ac:dyDescent="0.25">
      <c r="A20">
        <v>11</v>
      </c>
      <c r="B20" t="s">
        <v>12</v>
      </c>
      <c r="D20" s="6">
        <v>196.8</v>
      </c>
      <c r="E20" t="s">
        <v>16</v>
      </c>
    </row>
    <row r="21" spans="1:6" x14ac:dyDescent="0.25">
      <c r="A21">
        <v>12</v>
      </c>
      <c r="B21" t="s">
        <v>13</v>
      </c>
      <c r="D21" s="7">
        <v>100000</v>
      </c>
      <c r="E21" t="s">
        <v>17</v>
      </c>
    </row>
    <row r="22" spans="1:6" x14ac:dyDescent="0.25">
      <c r="A22">
        <v>13</v>
      </c>
      <c r="B22" t="s">
        <v>19</v>
      </c>
      <c r="D22" s="8">
        <f>D20/D21</f>
        <v>1.9680000000000001E-3</v>
      </c>
      <c r="E22" t="s">
        <v>15</v>
      </c>
    </row>
    <row r="23" spans="1:6" x14ac:dyDescent="0.25">
      <c r="B23" t="s">
        <v>23</v>
      </c>
      <c r="D23" s="8">
        <f>D10+D22</f>
        <v>0.10917039851105785</v>
      </c>
      <c r="E23" t="s">
        <v>15</v>
      </c>
    </row>
    <row r="24" spans="1:6" x14ac:dyDescent="0.25">
      <c r="D24" s="6"/>
    </row>
    <row r="25" spans="1:6" x14ac:dyDescent="0.25">
      <c r="A25">
        <v>14</v>
      </c>
      <c r="B25" t="s">
        <v>20</v>
      </c>
      <c r="D25" s="6"/>
    </row>
    <row r="26" spans="1:6" x14ac:dyDescent="0.25">
      <c r="A26">
        <v>15</v>
      </c>
      <c r="B26" t="s">
        <v>12</v>
      </c>
      <c r="D26" s="6">
        <v>2513.29</v>
      </c>
      <c r="E26" t="s">
        <v>16</v>
      </c>
    </row>
    <row r="27" spans="1:6" x14ac:dyDescent="0.25">
      <c r="A27">
        <v>16</v>
      </c>
      <c r="B27" t="s">
        <v>13</v>
      </c>
      <c r="D27" s="11">
        <v>987929</v>
      </c>
      <c r="E27" t="s">
        <v>17</v>
      </c>
    </row>
    <row r="28" spans="1:6" x14ac:dyDescent="0.25">
      <c r="A28">
        <v>17</v>
      </c>
      <c r="B28" t="s">
        <v>21</v>
      </c>
      <c r="D28" s="10">
        <f>D26/D27</f>
        <v>2.5439986071873586E-3</v>
      </c>
      <c r="E28" t="s">
        <v>15</v>
      </c>
      <c r="F28" s="5"/>
    </row>
    <row r="29" spans="1:6" x14ac:dyDescent="0.25">
      <c r="B29" t="s">
        <v>24</v>
      </c>
      <c r="D29" s="8">
        <f>D28+D10</f>
        <v>0.10974639711824521</v>
      </c>
      <c r="E29" t="s">
        <v>15</v>
      </c>
    </row>
    <row r="31" spans="1:6" x14ac:dyDescent="0.25">
      <c r="A31">
        <v>18</v>
      </c>
      <c r="B31" s="3" t="s">
        <v>25</v>
      </c>
      <c r="D31" s="12">
        <f>D10+D28</f>
        <v>0.10974639711824521</v>
      </c>
      <c r="E31" t="s">
        <v>15</v>
      </c>
    </row>
    <row r="32" spans="1:6" x14ac:dyDescent="0.25">
      <c r="B32" s="3"/>
      <c r="E32" s="2"/>
    </row>
    <row r="33" spans="2:5" x14ac:dyDescent="0.25">
      <c r="B33" s="3"/>
      <c r="E33" s="2"/>
    </row>
    <row r="34" spans="2:5" x14ac:dyDescent="0.25">
      <c r="B34" s="3"/>
      <c r="E34" s="2"/>
    </row>
    <row r="35" spans="2:5" x14ac:dyDescent="0.25">
      <c r="B35" s="3"/>
      <c r="E35" s="2"/>
    </row>
    <row r="36" spans="2:5" x14ac:dyDescent="0.25">
      <c r="B36" s="3"/>
    </row>
  </sheetData>
  <pageMargins left="0.7" right="0.7" top="0.75" bottom="0.75" header="0.3" footer="0.3"/>
  <pageSetup orientation="portrait" r:id="rId1"/>
  <headerFooter>
    <oddHeader>&amp;R&amp;"Times New Roman,Bold"&amp;10Attachment BLS-7
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b9d8ba39-ee9f-49d4-886c-5a19d785260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6AAC2DF297EF4AAAB18C12C14394A6" ma:contentTypeVersion="3" ma:contentTypeDescription="Create a new document." ma:contentTypeScope="" ma:versionID="7fc2e36abf7e4763f7a3830366bb39e6">
  <xsd:schema xmlns:xsd="http://www.w3.org/2001/XMLSchema" xmlns:xs="http://www.w3.org/2001/XMLSchema" xmlns:p="http://schemas.microsoft.com/office/2006/metadata/properties" xmlns:ns2="b9d8ba39-ee9f-49d4-886c-5a19d7852603" xmlns:ns3="e8140ab9-1a87-4657-a6c4-99cca0129bf1" targetNamespace="http://schemas.microsoft.com/office/2006/metadata/properties" ma:root="true" ma:fieldsID="d278129e1cff69c7909c0d1b013fbb82" ns2:_="" ns3:_="">
    <xsd:import namespace="b9d8ba39-ee9f-49d4-886c-5a19d7852603"/>
    <xsd:import namespace="e8140ab9-1a87-4657-a6c4-99cca0129bf1"/>
    <xsd:element name="properties">
      <xsd:complexType>
        <xsd:sequence>
          <xsd:element name="documentManagement">
            <xsd:complexType>
              <xsd:all>
                <xsd:element ref="ns2:Witnes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d8ba39-ee9f-49d4-886c-5a19d7852603" elementFormDefault="qualified">
    <xsd:import namespace="http://schemas.microsoft.com/office/2006/documentManagement/types"/>
    <xsd:import namespace="http://schemas.microsoft.com/office/infopath/2007/PartnerControls"/>
    <xsd:element name="Witness" ma:index="9" nillable="true" ma:displayName="Witness" ma:internalName="Witnes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140ab9-1a87-4657-a6c4-99cca0129bf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A173036-689F-43B9-957B-0C62E67F5B5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A02F7B4-FF9B-4902-A8DF-CDF1CB6CC03A}">
  <ds:schemaRefs>
    <ds:schemaRef ds:uri="http://purl.org/dc/elements/1.1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purl.org/dc/dcmitype/"/>
    <ds:schemaRef ds:uri="http://schemas.microsoft.com/office/infopath/2007/PartnerControls"/>
    <ds:schemaRef ds:uri="e8140ab9-1a87-4657-a6c4-99cca0129bf1"/>
    <ds:schemaRef ds:uri="b9d8ba39-ee9f-49d4-886c-5a19d7852603"/>
  </ds:schemaRefs>
</ds:datastoreItem>
</file>

<file path=customXml/itemProps3.xml><?xml version="1.0" encoding="utf-8"?>
<ds:datastoreItem xmlns:ds="http://schemas.openxmlformats.org/officeDocument/2006/customXml" ds:itemID="{F731910F-0332-4BC3-A3A8-C777DC3261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d8ba39-ee9f-49d4-886c-5a19d7852603"/>
    <ds:schemaRef ds:uri="e8140ab9-1a87-4657-a6c4-99cca0129b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Duke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Ziolkowski, Jim</dc:creator>
  <cp:lastModifiedBy>Gates, Debbie</cp:lastModifiedBy>
  <cp:lastPrinted>2018-08-20T20:42:10Z</cp:lastPrinted>
  <dcterms:created xsi:type="dcterms:W3CDTF">2017-05-09T21:27:38Z</dcterms:created>
  <dcterms:modified xsi:type="dcterms:W3CDTF">2018-08-31T14:57:47Z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0x010100B46AAC2DF297EF4AAAB18C12C14394A6</vt:lpwstr>
  </property>
</Properties>
</file>