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set\5 - Rate Cases\DEK - Gas 2018\Discovery Requests\Staff 2nd Request Set\Staff DR 02-080\"/>
    </mc:Choice>
  </mc:AlternateContent>
  <bookViews>
    <workbookView xWindow="480" yWindow="30" windowWidth="20730" windowHeight="5535"/>
  </bookViews>
  <sheets>
    <sheet name="Common Plant RWIP" sheetId="1" r:id="rId1"/>
    <sheet name="Distribution Plant RWIP" sheetId="2" r:id="rId2"/>
    <sheet name="General Plant RWIP" sheetId="3" r:id="rId3"/>
  </sheets>
  <definedNames>
    <definedName name="_xlnm._FilterDatabase" localSheetId="0" hidden="1">'Common Plant RWIP'!#REF!</definedName>
    <definedName name="_xlnm._FilterDatabase" localSheetId="1" hidden="1">'Distribution Plant RWIP'!#REF!</definedName>
    <definedName name="_xlnm._FilterDatabase" localSheetId="2" hidden="1">'General Plant RWIP'!#REF!</definedName>
  </definedNames>
  <calcPr calcId="171027" iterate="1"/>
</workbook>
</file>

<file path=xl/calcChain.xml><?xml version="1.0" encoding="utf-8"?>
<calcChain xmlns="http://schemas.openxmlformats.org/spreadsheetml/2006/main">
  <c r="E1214" i="2" l="1"/>
  <c r="E14" i="3"/>
  <c r="E23" i="1"/>
  <c r="E11" i="3" l="1"/>
  <c r="E1211" i="2"/>
  <c r="E20" i="1" l="1"/>
</calcChain>
</file>

<file path=xl/sharedStrings.xml><?xml version="1.0" encoding="utf-8"?>
<sst xmlns="http://schemas.openxmlformats.org/spreadsheetml/2006/main" count="4559" uniqueCount="175">
  <si>
    <t>work_order_number</t>
  </si>
  <si>
    <t>company_c</t>
  </si>
  <si>
    <t>gl_account</t>
  </si>
  <si>
    <t>func_class</t>
  </si>
  <si>
    <t>amount</t>
  </si>
  <si>
    <t>quantity</t>
  </si>
  <si>
    <t>315218GLC</t>
  </si>
  <si>
    <t>75080-DE Kentucky Other - Elec</t>
  </si>
  <si>
    <t>0108620 - Retire Work In Progress (</t>
  </si>
  <si>
    <t>Common - General Plant</t>
  </si>
  <si>
    <t>315218SPR</t>
  </si>
  <si>
    <t>315218VR2</t>
  </si>
  <si>
    <t>315218VRR</t>
  </si>
  <si>
    <t>KMW170046</t>
  </si>
  <si>
    <t>Common Plant</t>
  </si>
  <si>
    <t>DUKE ENERGY KENTUCKY</t>
  </si>
  <si>
    <t>CASE NO. 2018-00261</t>
  </si>
  <si>
    <t>RETIREMENT WORK IN PROGRESS</t>
  </si>
  <si>
    <t>AS OF May 30, 2018</t>
  </si>
  <si>
    <t>Distribution Plant</t>
  </si>
  <si>
    <t>CMRP70</t>
  </si>
  <si>
    <t>75086-DE Kentucky Gas Delivery</t>
  </si>
  <si>
    <t>Gas - Distribution Plant</t>
  </si>
  <si>
    <t>G7849</t>
  </si>
  <si>
    <t>G7851</t>
  </si>
  <si>
    <t>107GASCK</t>
  </si>
  <si>
    <t>D3204</t>
  </si>
  <si>
    <t>MCRP70</t>
  </si>
  <si>
    <t>C2775</t>
  </si>
  <si>
    <t>G2777</t>
  </si>
  <si>
    <t>CMNP70</t>
  </si>
  <si>
    <t>G0446</t>
  </si>
  <si>
    <t>G7625</t>
  </si>
  <si>
    <t>A5943</t>
  </si>
  <si>
    <t>C2825</t>
  </si>
  <si>
    <t>MCNP70</t>
  </si>
  <si>
    <t>G1978</t>
  </si>
  <si>
    <t>F6568</t>
  </si>
  <si>
    <t>I6105</t>
  </si>
  <si>
    <t>H1532</t>
  </si>
  <si>
    <t>H0383</t>
  </si>
  <si>
    <t>G5376</t>
  </si>
  <si>
    <t>MCRS70</t>
  </si>
  <si>
    <t>SETMETER</t>
  </si>
  <si>
    <t>H0265</t>
  </si>
  <si>
    <t>Q9751</t>
  </si>
  <si>
    <t>P7671</t>
  </si>
  <si>
    <t>AGECHGLG</t>
  </si>
  <si>
    <t>AGECHGSM</t>
  </si>
  <si>
    <t>CHGMTRSM</t>
  </si>
  <si>
    <t>R0964</t>
  </si>
  <si>
    <t>P7279</t>
  </si>
  <si>
    <t>S1056</t>
  </si>
  <si>
    <t>H0485</t>
  </si>
  <si>
    <t>CMRS70</t>
  </si>
  <si>
    <t>R4858</t>
  </si>
  <si>
    <t>MCSP70</t>
  </si>
  <si>
    <t>CHGREGREL</t>
  </si>
  <si>
    <t>S9644</t>
  </si>
  <si>
    <t>INSREGREL</t>
  </si>
  <si>
    <t>CHGMTRLG</t>
  </si>
  <si>
    <t>T1437</t>
  </si>
  <si>
    <t>T2218</t>
  </si>
  <si>
    <t>S8867</t>
  </si>
  <si>
    <t>T0425</t>
  </si>
  <si>
    <t>LMCRP70</t>
  </si>
  <si>
    <t>MX2217622</t>
  </si>
  <si>
    <t>MX2335804</t>
  </si>
  <si>
    <t>CMSP70</t>
  </si>
  <si>
    <t>MX1715658</t>
  </si>
  <si>
    <t>MX2541899</t>
  </si>
  <si>
    <t>MX7157521</t>
  </si>
  <si>
    <t>T1465</t>
  </si>
  <si>
    <t>T9338</t>
  </si>
  <si>
    <t>S7874</t>
  </si>
  <si>
    <t>CMNEWP70</t>
  </si>
  <si>
    <t>G0224</t>
  </si>
  <si>
    <t>G7883</t>
  </si>
  <si>
    <t>F2907</t>
  </si>
  <si>
    <t>B8907</t>
  </si>
  <si>
    <t>E0216</t>
  </si>
  <si>
    <t>G8248</t>
  </si>
  <si>
    <t>G9254</t>
  </si>
  <si>
    <t>C7060</t>
  </si>
  <si>
    <t>C2928</t>
  </si>
  <si>
    <t>C9523</t>
  </si>
  <si>
    <t>F4704</t>
  </si>
  <si>
    <t>CMAP70</t>
  </si>
  <si>
    <t>G9552</t>
  </si>
  <si>
    <t>D3576</t>
  </si>
  <si>
    <t>P6538</t>
  </si>
  <si>
    <t>R0981</t>
  </si>
  <si>
    <t>R0978</t>
  </si>
  <si>
    <t>R6767</t>
  </si>
  <si>
    <t>R5767</t>
  </si>
  <si>
    <t>R2901</t>
  </si>
  <si>
    <t>T1485</t>
  </si>
  <si>
    <t>S9414</t>
  </si>
  <si>
    <t>S8375</t>
  </si>
  <si>
    <t>MX2217911</t>
  </si>
  <si>
    <t>LCMRP70</t>
  </si>
  <si>
    <t>MX1998720</t>
  </si>
  <si>
    <t xml:space="preserve">0108600 - SCHM Retirement Wip-Elec </t>
  </si>
  <si>
    <t>MX6693835</t>
  </si>
  <si>
    <t>U8785</t>
  </si>
  <si>
    <t>MX2362841</t>
  </si>
  <si>
    <t>B1961</t>
  </si>
  <si>
    <t>G1877</t>
  </si>
  <si>
    <t>B4491</t>
  </si>
  <si>
    <t>G2527</t>
  </si>
  <si>
    <t>0108000 - RWIP - Unitized</t>
  </si>
  <si>
    <t>E6689</t>
  </si>
  <si>
    <t>H0384</t>
  </si>
  <si>
    <t>S5697</t>
  </si>
  <si>
    <t>S8820</t>
  </si>
  <si>
    <t>S9584</t>
  </si>
  <si>
    <t>MX2336558</t>
  </si>
  <si>
    <t>MCNEWP70</t>
  </si>
  <si>
    <t>MX2663986</t>
  </si>
  <si>
    <t>E6024</t>
  </si>
  <si>
    <t>B2088</t>
  </si>
  <si>
    <t>G3073</t>
  </si>
  <si>
    <t>E4655</t>
  </si>
  <si>
    <t>D2337</t>
  </si>
  <si>
    <t>E4656</t>
  </si>
  <si>
    <t>D1231</t>
  </si>
  <si>
    <t>G7850</t>
  </si>
  <si>
    <t>G2776</t>
  </si>
  <si>
    <t>A2242</t>
  </si>
  <si>
    <t>A2577</t>
  </si>
  <si>
    <t>H1529</t>
  </si>
  <si>
    <t>H1531</t>
  </si>
  <si>
    <t>P9838</t>
  </si>
  <si>
    <t>R1014</t>
  </si>
  <si>
    <t>G8242</t>
  </si>
  <si>
    <t>LMCSP70</t>
  </si>
  <si>
    <t>T4002</t>
  </si>
  <si>
    <t>MX6800938</t>
  </si>
  <si>
    <t>MX2232746</t>
  </si>
  <si>
    <t>MX2663890</t>
  </si>
  <si>
    <t>G3997</t>
  </si>
  <si>
    <t>F9125</t>
  </si>
  <si>
    <t>B8011</t>
  </si>
  <si>
    <t>A1592</t>
  </si>
  <si>
    <t>N8164</t>
  </si>
  <si>
    <t>S2752</t>
  </si>
  <si>
    <t>S6913</t>
  </si>
  <si>
    <t>T1130</t>
  </si>
  <si>
    <t>T9340</t>
  </si>
  <si>
    <t>MX0783884</t>
  </si>
  <si>
    <t>MX2243303</t>
  </si>
  <si>
    <t>G7752</t>
  </si>
  <si>
    <t>T4893</t>
  </si>
  <si>
    <t>G1998</t>
  </si>
  <si>
    <t>A2367</t>
  </si>
  <si>
    <t>S2732</t>
  </si>
  <si>
    <t>T2230</t>
  </si>
  <si>
    <t>LMCRS70</t>
  </si>
  <si>
    <t>G1456</t>
  </si>
  <si>
    <t>MCAP70</t>
  </si>
  <si>
    <t>H1530</t>
  </si>
  <si>
    <t>H0238</t>
  </si>
  <si>
    <t>B4651</t>
  </si>
  <si>
    <t>6MCR70</t>
  </si>
  <si>
    <t>G8244</t>
  </si>
  <si>
    <t>S8250</t>
  </si>
  <si>
    <t>T8295</t>
  </si>
  <si>
    <t>General Plant</t>
  </si>
  <si>
    <t>DUKETCKYG</t>
  </si>
  <si>
    <t>Gas - General Plant</t>
  </si>
  <si>
    <t>336593EGP</t>
  </si>
  <si>
    <t>DUKETEKYG</t>
  </si>
  <si>
    <t>B 3.2 13 Month Forecasted Average</t>
  </si>
  <si>
    <t>Difference due to rounding</t>
  </si>
  <si>
    <t>Difference due to forecasted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</si>
</sst>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horizontal="left"/>
    </xf>
    <xf numFmtId="4" fontId="2" fillId="0" borderId="0" applyFont="0" applyFill="0" applyBorder="0" applyAlignment="0" applyProtection="0"/>
    <xf numFmtId="0" fontId="3" fillId="0" borderId="1">
      <alignment horizontal="center"/>
    </xf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44" fontId="0" fillId="0" borderId="0" xfId="5" applyFont="1"/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urrency" xfId="5" builtinId="4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1"/>
    <cellStyle name="Note" xfId="20" builtinId="10" customBuiltin="1"/>
    <cellStyle name="Output" xfId="15" builtinId="21" customBuiltin="1"/>
    <cellStyle name="PSChar" xfId="2"/>
    <cellStyle name="PSDec" xfId="3"/>
    <cellStyle name="PSHeading" xfId="4"/>
    <cellStyle name="Title" xfId="6" builtinId="15" customBuiltin="1"/>
    <cellStyle name="Total" xfId="22" builtinId="25" customBuiltin="1"/>
    <cellStyle name="Warning Text" xfId="19" builtinId="11" customBuiltin="1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3" displayName="Table13" ref="A7:F20" totalsRowCount="1">
  <autoFilter ref="A7:F19"/>
  <tableColumns count="6">
    <tableColumn id="1" name="work_order_number"/>
    <tableColumn id="2" name="company_c"/>
    <tableColumn id="3" name="gl_account"/>
    <tableColumn id="5" name="func_class"/>
    <tableColumn id="6" name="amount" totalsRowFunction="custom">
      <totalsRowFormula>SUM(Table13[amount])</totalsRowFormula>
    </tableColumn>
    <tableColumn id="7" name="quantit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3" displayName="Table133" ref="A7:F1211" totalsRowCount="1">
  <autoFilter ref="A7:F1210"/>
  <tableColumns count="6">
    <tableColumn id="1" name="work_order_number" dataDxfId="0"/>
    <tableColumn id="2" name="company_c"/>
    <tableColumn id="3" name="gl_account"/>
    <tableColumn id="5" name="func_class"/>
    <tableColumn id="6" name="amount" totalsRowFunction="custom" dataCellStyle="Currency" totalsRowCellStyle="Currency">
      <totalsRowFormula>SUM(Table133[amount])</totalsRowFormula>
    </tableColumn>
    <tableColumn id="7" name="quantit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7:F11" totalsRowCount="1">
  <autoFilter ref="A7:F10"/>
  <tableColumns count="6">
    <tableColumn id="1" name="work_order_number"/>
    <tableColumn id="2" name="company_c"/>
    <tableColumn id="3" name="gl_account"/>
    <tableColumn id="5" name="func_class"/>
    <tableColumn id="6" name="amount" totalsRowFunction="custom" dataCellStyle="Currency">
      <totalsRowFormula>SUM(Table134[amount])</totalsRowFormula>
    </tableColumn>
    <tableColumn id="7" name="quant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-0.249977111117893"/>
    <pageSetUpPr fitToPage="1"/>
  </sheetPr>
  <dimension ref="A1:H23"/>
  <sheetViews>
    <sheetView showGridLines="0" tabSelected="1" view="pageLayout" zoomScaleNormal="100" workbookViewId="0">
      <selection activeCell="B31" sqref="B31"/>
    </sheetView>
  </sheetViews>
  <sheetFormatPr defaultRowHeight="15" x14ac:dyDescent="0.25"/>
  <cols>
    <col min="1" max="1" width="21.7109375" bestFit="1" customWidth="1"/>
    <col min="2" max="2" width="28.85546875" bestFit="1" customWidth="1"/>
    <col min="3" max="3" width="40.28515625" customWidth="1"/>
    <col min="4" max="5" width="23" bestFit="1" customWidth="1"/>
    <col min="6" max="6" width="13.140625" bestFit="1" customWidth="1"/>
    <col min="7" max="7" width="11.5703125" bestFit="1" customWidth="1"/>
    <col min="8" max="8" width="21.7109375" bestFit="1" customWidth="1"/>
    <col min="9" max="9" width="6.85546875" customWidth="1"/>
    <col min="10" max="10" width="14.28515625" bestFit="1" customWidth="1"/>
  </cols>
  <sheetData>
    <row r="1" spans="1:8" ht="14.45" x14ac:dyDescent="0.35">
      <c r="A1" s="5"/>
      <c r="B1" s="5"/>
      <c r="C1" s="5"/>
      <c r="D1" s="5"/>
      <c r="E1" s="5"/>
      <c r="F1" s="5"/>
      <c r="G1" s="5"/>
      <c r="H1" s="5"/>
    </row>
    <row r="2" spans="1:8" ht="14.45" x14ac:dyDescent="0.35">
      <c r="A2" s="5"/>
      <c r="B2" s="5"/>
      <c r="C2" s="5"/>
      <c r="D2" s="5"/>
      <c r="E2" s="5"/>
      <c r="F2" s="5"/>
      <c r="G2" s="5"/>
      <c r="H2" s="5"/>
    </row>
    <row r="3" spans="1:8" ht="14.45" x14ac:dyDescent="0.35">
      <c r="A3" s="5"/>
      <c r="B3" s="5"/>
      <c r="C3" s="5"/>
      <c r="D3" s="5"/>
      <c r="E3" s="5"/>
      <c r="F3" s="5"/>
      <c r="G3" s="5"/>
      <c r="H3" s="5"/>
    </row>
    <row r="4" spans="1:8" ht="14.45" x14ac:dyDescent="0.35">
      <c r="A4" s="5"/>
      <c r="B4" s="5"/>
      <c r="C4" s="5"/>
      <c r="D4" s="5"/>
      <c r="E4" s="5"/>
      <c r="F4" s="5"/>
      <c r="G4" s="5"/>
      <c r="H4" s="5"/>
    </row>
    <row r="5" spans="1:8" x14ac:dyDescent="0.25">
      <c r="H5" s="1"/>
    </row>
    <row r="6" spans="1:8" x14ac:dyDescent="0.25">
      <c r="A6" t="s">
        <v>14</v>
      </c>
    </row>
    <row r="7" spans="1:8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</row>
    <row r="8" spans="1:8" x14ac:dyDescent="0.25">
      <c r="A8" t="s">
        <v>6</v>
      </c>
      <c r="B8" t="s">
        <v>7</v>
      </c>
      <c r="C8" t="s">
        <v>8</v>
      </c>
      <c r="D8" t="s">
        <v>9</v>
      </c>
      <c r="E8">
        <v>180.31</v>
      </c>
      <c r="F8">
        <v>3</v>
      </c>
    </row>
    <row r="9" spans="1:8" x14ac:dyDescent="0.25">
      <c r="A9" t="s">
        <v>6</v>
      </c>
      <c r="B9" t="s">
        <v>7</v>
      </c>
      <c r="C9" t="s">
        <v>8</v>
      </c>
      <c r="D9" t="s">
        <v>9</v>
      </c>
      <c r="E9">
        <v>255.57</v>
      </c>
      <c r="F9">
        <v>3</v>
      </c>
    </row>
    <row r="10" spans="1:8" x14ac:dyDescent="0.25">
      <c r="A10" t="s">
        <v>10</v>
      </c>
      <c r="B10" t="s">
        <v>7</v>
      </c>
      <c r="C10" t="s">
        <v>8</v>
      </c>
      <c r="D10" t="s">
        <v>9</v>
      </c>
      <c r="E10">
        <v>480.8</v>
      </c>
      <c r="F10">
        <v>8</v>
      </c>
    </row>
    <row r="11" spans="1:8" x14ac:dyDescent="0.25">
      <c r="A11" t="s">
        <v>10</v>
      </c>
      <c r="B11" t="s">
        <v>7</v>
      </c>
      <c r="C11" t="s">
        <v>8</v>
      </c>
      <c r="D11" t="s">
        <v>9</v>
      </c>
      <c r="E11">
        <v>284.64</v>
      </c>
      <c r="F11">
        <v>5</v>
      </c>
    </row>
    <row r="12" spans="1:8" x14ac:dyDescent="0.25">
      <c r="A12" t="s">
        <v>10</v>
      </c>
      <c r="B12" t="s">
        <v>7</v>
      </c>
      <c r="C12" t="s">
        <v>8</v>
      </c>
      <c r="D12" t="s">
        <v>9</v>
      </c>
      <c r="E12">
        <v>204.89</v>
      </c>
      <c r="F12">
        <v>5</v>
      </c>
    </row>
    <row r="13" spans="1:8" x14ac:dyDescent="0.25">
      <c r="A13" t="s">
        <v>11</v>
      </c>
      <c r="B13" t="s">
        <v>7</v>
      </c>
      <c r="C13" t="s">
        <v>8</v>
      </c>
      <c r="D13" t="s">
        <v>9</v>
      </c>
      <c r="E13">
        <v>180.31</v>
      </c>
      <c r="F13">
        <v>3</v>
      </c>
    </row>
    <row r="14" spans="1:8" x14ac:dyDescent="0.25">
      <c r="A14" t="s">
        <v>11</v>
      </c>
      <c r="B14" t="s">
        <v>7</v>
      </c>
      <c r="C14" t="s">
        <v>8</v>
      </c>
      <c r="D14" t="s">
        <v>9</v>
      </c>
      <c r="E14">
        <v>564.5</v>
      </c>
      <c r="F14">
        <v>8</v>
      </c>
    </row>
    <row r="15" spans="1:8" x14ac:dyDescent="0.25">
      <c r="A15" t="s">
        <v>12</v>
      </c>
      <c r="B15" t="s">
        <v>7</v>
      </c>
      <c r="C15" t="s">
        <v>8</v>
      </c>
      <c r="D15" t="s">
        <v>9</v>
      </c>
      <c r="E15">
        <v>23</v>
      </c>
      <c r="F15">
        <v>2</v>
      </c>
    </row>
    <row r="16" spans="1:8" x14ac:dyDescent="0.25">
      <c r="A16" t="s">
        <v>13</v>
      </c>
      <c r="B16" t="s">
        <v>7</v>
      </c>
      <c r="C16" t="s">
        <v>8</v>
      </c>
      <c r="D16" t="s">
        <v>9</v>
      </c>
      <c r="E16">
        <v>469.53</v>
      </c>
      <c r="F16">
        <v>0</v>
      </c>
    </row>
    <row r="17" spans="1:6" x14ac:dyDescent="0.25">
      <c r="A17" t="s">
        <v>13</v>
      </c>
      <c r="B17" t="s">
        <v>7</v>
      </c>
      <c r="C17" t="s">
        <v>8</v>
      </c>
      <c r="D17" t="s">
        <v>9</v>
      </c>
      <c r="E17">
        <v>1872.28</v>
      </c>
      <c r="F17">
        <v>0</v>
      </c>
    </row>
    <row r="18" spans="1:6" x14ac:dyDescent="0.25">
      <c r="A18" t="s">
        <v>13</v>
      </c>
      <c r="B18" t="s">
        <v>7</v>
      </c>
      <c r="C18" t="s">
        <v>8</v>
      </c>
      <c r="D18" t="s">
        <v>9</v>
      </c>
      <c r="E18">
        <v>467.23</v>
      </c>
      <c r="F18">
        <v>0</v>
      </c>
    </row>
    <row r="19" spans="1:6" x14ac:dyDescent="0.25">
      <c r="A19" t="s">
        <v>13</v>
      </c>
      <c r="B19" t="s">
        <v>7</v>
      </c>
      <c r="C19" t="s">
        <v>8</v>
      </c>
      <c r="D19" t="s">
        <v>9</v>
      </c>
      <c r="E19">
        <v>525.41999999999996</v>
      </c>
      <c r="F19">
        <v>0</v>
      </c>
    </row>
    <row r="20" spans="1:6" x14ac:dyDescent="0.25">
      <c r="E20">
        <f>SUM(Table13[amount])</f>
        <v>5508.48</v>
      </c>
    </row>
    <row r="22" spans="1:6" x14ac:dyDescent="0.25">
      <c r="C22" s="1"/>
      <c r="D22" s="1" t="s">
        <v>172</v>
      </c>
      <c r="E22" s="3">
        <v>-5510</v>
      </c>
    </row>
    <row r="23" spans="1:6" x14ac:dyDescent="0.25">
      <c r="D23" s="1" t="s">
        <v>173</v>
      </c>
      <c r="E23" s="6">
        <f>Table13[[#Totals],[amount]]+E22</f>
        <v>-1.5200000000004366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67" fitToHeight="5" orientation="landscape" horizontalDpi="1200" verticalDpi="1200" r:id="rId1"/>
  <headerFooter>
    <oddHeader>&amp;L
&amp;CDUKE ENERGY KENTUCKY
CASE NO. 2018-00261
RETIREMENT WORK IN PROGRESS DETAIL
AS OF May 30, 2018
&amp;R&amp;"Times New Roman,Bold"&amp;10KyPSC Case No. 2018-00261
STAFF-DR-02-080 Attachment 1 
Page &amp;P of &amp;N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1214"/>
  <sheetViews>
    <sheetView showGridLines="0" view="pageLayout" zoomScaleNormal="100" workbookViewId="0">
      <selection activeCell="D1215" sqref="D1215"/>
    </sheetView>
  </sheetViews>
  <sheetFormatPr defaultRowHeight="15" x14ac:dyDescent="0.25"/>
  <cols>
    <col min="1" max="1" width="21.7109375" bestFit="1" customWidth="1"/>
    <col min="2" max="2" width="28.85546875" bestFit="1" customWidth="1"/>
    <col min="3" max="3" width="40.28515625" customWidth="1"/>
    <col min="4" max="4" width="21.85546875" customWidth="1"/>
    <col min="5" max="5" width="23" bestFit="1" customWidth="1"/>
    <col min="6" max="6" width="14.28515625" bestFit="1" customWidth="1"/>
    <col min="7" max="7" width="11.5703125" bestFit="1" customWidth="1"/>
    <col min="8" max="8" width="21.7109375" bestFit="1" customWidth="1"/>
    <col min="9" max="9" width="6.85546875" customWidth="1"/>
    <col min="10" max="10" width="14.28515625" bestFit="1" customWidth="1"/>
  </cols>
  <sheetData>
    <row r="1" spans="1:8" x14ac:dyDescent="0.25">
      <c r="A1" s="5" t="s">
        <v>15</v>
      </c>
      <c r="B1" s="5"/>
      <c r="C1" s="5"/>
      <c r="D1" s="5"/>
      <c r="E1" s="5"/>
      <c r="F1" s="5"/>
      <c r="G1" s="5"/>
      <c r="H1" s="5"/>
    </row>
    <row r="2" spans="1:8" x14ac:dyDescent="0.25">
      <c r="A2" s="5" t="s">
        <v>16</v>
      </c>
      <c r="B2" s="5"/>
      <c r="C2" s="5"/>
      <c r="D2" s="5"/>
      <c r="E2" s="5"/>
      <c r="F2" s="5"/>
      <c r="G2" s="5"/>
      <c r="H2" s="5"/>
    </row>
    <row r="3" spans="1:8" x14ac:dyDescent="0.25">
      <c r="A3" s="5" t="s">
        <v>17</v>
      </c>
      <c r="B3" s="5"/>
      <c r="C3" s="5"/>
      <c r="D3" s="5"/>
      <c r="E3" s="5"/>
      <c r="F3" s="5"/>
      <c r="G3" s="5"/>
      <c r="H3" s="5"/>
    </row>
    <row r="4" spans="1:8" x14ac:dyDescent="0.25">
      <c r="A4" s="5" t="s">
        <v>18</v>
      </c>
      <c r="B4" s="5"/>
      <c r="C4" s="5"/>
      <c r="D4" s="5"/>
      <c r="E4" s="5"/>
      <c r="F4" s="5"/>
      <c r="G4" s="5"/>
      <c r="H4" s="5"/>
    </row>
    <row r="5" spans="1:8" x14ac:dyDescent="0.25">
      <c r="H5" s="1"/>
    </row>
    <row r="6" spans="1:8" x14ac:dyDescent="0.25">
      <c r="A6" t="s">
        <v>19</v>
      </c>
    </row>
    <row r="7" spans="1:8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</row>
    <row r="8" spans="1:8" x14ac:dyDescent="0.25">
      <c r="A8" s="2" t="s">
        <v>20</v>
      </c>
      <c r="B8" t="s">
        <v>21</v>
      </c>
      <c r="C8" t="s">
        <v>8</v>
      </c>
      <c r="D8" t="s">
        <v>22</v>
      </c>
      <c r="E8" s="3">
        <v>1231.8900000000001</v>
      </c>
      <c r="F8">
        <v>8</v>
      </c>
    </row>
    <row r="9" spans="1:8" x14ac:dyDescent="0.25">
      <c r="A9" s="2" t="s">
        <v>23</v>
      </c>
      <c r="B9" t="s">
        <v>21</v>
      </c>
      <c r="C9" t="s">
        <v>8</v>
      </c>
      <c r="D9" t="s">
        <v>22</v>
      </c>
      <c r="E9" s="3">
        <v>1562.37</v>
      </c>
      <c r="F9">
        <v>0</v>
      </c>
    </row>
    <row r="10" spans="1:8" x14ac:dyDescent="0.25">
      <c r="A10" s="2" t="s">
        <v>24</v>
      </c>
      <c r="B10" t="s">
        <v>21</v>
      </c>
      <c r="C10" t="s">
        <v>8</v>
      </c>
      <c r="D10" t="s">
        <v>22</v>
      </c>
      <c r="E10" s="3">
        <v>3950.52</v>
      </c>
      <c r="F10">
        <v>54</v>
      </c>
    </row>
    <row r="11" spans="1:8" x14ac:dyDescent="0.25">
      <c r="A11" s="2" t="s">
        <v>25</v>
      </c>
      <c r="B11" t="s">
        <v>21</v>
      </c>
      <c r="C11" t="s">
        <v>8</v>
      </c>
      <c r="D11" t="s">
        <v>22</v>
      </c>
      <c r="E11" s="3">
        <v>0</v>
      </c>
      <c r="F11">
        <v>0</v>
      </c>
    </row>
    <row r="12" spans="1:8" x14ac:dyDescent="0.25">
      <c r="A12" s="2">
        <v>78063</v>
      </c>
      <c r="B12" t="s">
        <v>21</v>
      </c>
      <c r="C12" t="s">
        <v>8</v>
      </c>
      <c r="D12" t="s">
        <v>22</v>
      </c>
      <c r="E12" s="3">
        <v>65.66</v>
      </c>
      <c r="F12">
        <v>0</v>
      </c>
    </row>
    <row r="13" spans="1:8" x14ac:dyDescent="0.25">
      <c r="A13" s="2" t="s">
        <v>26</v>
      </c>
      <c r="B13" t="s">
        <v>21</v>
      </c>
      <c r="C13" t="s">
        <v>8</v>
      </c>
      <c r="D13" t="s">
        <v>22</v>
      </c>
      <c r="E13" s="3">
        <v>-87.73</v>
      </c>
      <c r="F13">
        <v>0</v>
      </c>
    </row>
    <row r="14" spans="1:8" x14ac:dyDescent="0.25">
      <c r="A14" s="2">
        <v>78062</v>
      </c>
      <c r="B14" t="s">
        <v>21</v>
      </c>
      <c r="C14" t="s">
        <v>8</v>
      </c>
      <c r="D14" t="s">
        <v>22</v>
      </c>
      <c r="E14" s="3">
        <v>32.840000000000003</v>
      </c>
      <c r="F14">
        <v>0</v>
      </c>
    </row>
    <row r="15" spans="1:8" x14ac:dyDescent="0.25">
      <c r="A15" s="2">
        <v>78062</v>
      </c>
      <c r="B15" t="s">
        <v>21</v>
      </c>
      <c r="C15" t="s">
        <v>8</v>
      </c>
      <c r="D15" t="s">
        <v>22</v>
      </c>
      <c r="E15" s="3">
        <v>-2861.54</v>
      </c>
      <c r="F15">
        <v>0</v>
      </c>
    </row>
    <row r="16" spans="1:8" x14ac:dyDescent="0.25">
      <c r="A16" s="2" t="s">
        <v>27</v>
      </c>
      <c r="B16" t="s">
        <v>21</v>
      </c>
      <c r="C16" t="s">
        <v>8</v>
      </c>
      <c r="D16" t="s">
        <v>22</v>
      </c>
      <c r="E16" s="3">
        <v>5278.94</v>
      </c>
      <c r="F16">
        <v>58.5</v>
      </c>
    </row>
    <row r="17" spans="1:6" x14ac:dyDescent="0.25">
      <c r="A17" s="2">
        <v>78062</v>
      </c>
      <c r="B17" t="s">
        <v>21</v>
      </c>
      <c r="C17" t="s">
        <v>8</v>
      </c>
      <c r="D17" t="s">
        <v>22</v>
      </c>
      <c r="E17" s="3">
        <v>3655.97</v>
      </c>
      <c r="F17">
        <v>47</v>
      </c>
    </row>
    <row r="18" spans="1:6" x14ac:dyDescent="0.25">
      <c r="A18" s="2">
        <v>78062</v>
      </c>
      <c r="B18" t="s">
        <v>21</v>
      </c>
      <c r="C18" t="s">
        <v>8</v>
      </c>
      <c r="D18" t="s">
        <v>22</v>
      </c>
      <c r="E18" s="3">
        <v>4902.13</v>
      </c>
      <c r="F18">
        <v>42.5</v>
      </c>
    </row>
    <row r="19" spans="1:6" x14ac:dyDescent="0.25">
      <c r="A19" s="2">
        <v>35014</v>
      </c>
      <c r="B19" t="s">
        <v>21</v>
      </c>
      <c r="C19" t="s">
        <v>8</v>
      </c>
      <c r="D19" t="s">
        <v>22</v>
      </c>
      <c r="E19" s="3">
        <v>-607.29</v>
      </c>
      <c r="F19">
        <v>0</v>
      </c>
    </row>
    <row r="20" spans="1:6" x14ac:dyDescent="0.25">
      <c r="A20" s="2">
        <v>78063</v>
      </c>
      <c r="B20" t="s">
        <v>21</v>
      </c>
      <c r="C20" t="s">
        <v>8</v>
      </c>
      <c r="D20" t="s">
        <v>22</v>
      </c>
      <c r="E20" s="3">
        <v>1266.3800000000001</v>
      </c>
      <c r="F20">
        <v>0</v>
      </c>
    </row>
    <row r="21" spans="1:6" x14ac:dyDescent="0.25">
      <c r="A21" s="2">
        <v>78062</v>
      </c>
      <c r="B21" t="s">
        <v>21</v>
      </c>
      <c r="C21" t="s">
        <v>8</v>
      </c>
      <c r="D21" t="s">
        <v>22</v>
      </c>
      <c r="E21" s="3">
        <v>146.11000000000001</v>
      </c>
      <c r="F21">
        <v>0</v>
      </c>
    </row>
    <row r="22" spans="1:6" x14ac:dyDescent="0.25">
      <c r="A22" s="2">
        <v>35592</v>
      </c>
      <c r="B22" t="s">
        <v>21</v>
      </c>
      <c r="C22" t="s">
        <v>8</v>
      </c>
      <c r="D22" t="s">
        <v>22</v>
      </c>
      <c r="E22" s="3">
        <v>119.3</v>
      </c>
      <c r="F22">
        <v>0</v>
      </c>
    </row>
    <row r="23" spans="1:6" x14ac:dyDescent="0.25">
      <c r="A23" s="2" t="s">
        <v>20</v>
      </c>
      <c r="B23" t="s">
        <v>21</v>
      </c>
      <c r="C23" t="s">
        <v>8</v>
      </c>
      <c r="D23" t="s">
        <v>22</v>
      </c>
      <c r="E23" s="3">
        <v>6696.28</v>
      </c>
      <c r="F23">
        <v>0</v>
      </c>
    </row>
    <row r="24" spans="1:6" x14ac:dyDescent="0.25">
      <c r="A24" s="2">
        <v>78062</v>
      </c>
      <c r="B24" t="s">
        <v>21</v>
      </c>
      <c r="C24" t="s">
        <v>8</v>
      </c>
      <c r="D24" t="s">
        <v>22</v>
      </c>
      <c r="E24" s="3">
        <v>4371.2</v>
      </c>
      <c r="F24">
        <v>78</v>
      </c>
    </row>
    <row r="25" spans="1:6" x14ac:dyDescent="0.25">
      <c r="A25" s="2">
        <v>78063</v>
      </c>
      <c r="B25" t="s">
        <v>21</v>
      </c>
      <c r="C25" t="s">
        <v>8</v>
      </c>
      <c r="D25" t="s">
        <v>22</v>
      </c>
      <c r="E25" s="3">
        <v>419.4</v>
      </c>
      <c r="F25">
        <v>0</v>
      </c>
    </row>
    <row r="26" spans="1:6" x14ac:dyDescent="0.25">
      <c r="A26" s="2" t="s">
        <v>28</v>
      </c>
      <c r="B26" t="s">
        <v>21</v>
      </c>
      <c r="C26" t="s">
        <v>8</v>
      </c>
      <c r="D26" t="s">
        <v>22</v>
      </c>
      <c r="E26" s="3">
        <v>2431.3200000000002</v>
      </c>
      <c r="F26">
        <v>0</v>
      </c>
    </row>
    <row r="27" spans="1:6" x14ac:dyDescent="0.25">
      <c r="A27" s="2" t="s">
        <v>20</v>
      </c>
      <c r="B27" t="s">
        <v>21</v>
      </c>
      <c r="C27" t="s">
        <v>8</v>
      </c>
      <c r="D27" t="s">
        <v>22</v>
      </c>
      <c r="E27" s="3">
        <v>892.14</v>
      </c>
      <c r="F27">
        <v>11</v>
      </c>
    </row>
    <row r="28" spans="1:6" x14ac:dyDescent="0.25">
      <c r="A28" s="2" t="s">
        <v>29</v>
      </c>
      <c r="B28" t="s">
        <v>21</v>
      </c>
      <c r="C28" t="s">
        <v>8</v>
      </c>
      <c r="D28" t="s">
        <v>22</v>
      </c>
      <c r="E28" s="3">
        <v>1900.61</v>
      </c>
      <c r="F28">
        <v>24</v>
      </c>
    </row>
    <row r="29" spans="1:6" x14ac:dyDescent="0.25">
      <c r="A29" s="2">
        <v>78062</v>
      </c>
      <c r="B29" t="s">
        <v>21</v>
      </c>
      <c r="C29" t="s">
        <v>8</v>
      </c>
      <c r="D29" t="s">
        <v>22</v>
      </c>
      <c r="E29" s="3">
        <v>912.11</v>
      </c>
      <c r="F29">
        <v>14</v>
      </c>
    </row>
    <row r="30" spans="1:6" x14ac:dyDescent="0.25">
      <c r="A30" s="2" t="s">
        <v>20</v>
      </c>
      <c r="B30" t="s">
        <v>21</v>
      </c>
      <c r="C30" t="s">
        <v>8</v>
      </c>
      <c r="D30" t="s">
        <v>22</v>
      </c>
      <c r="E30" s="3">
        <v>1073.6600000000001</v>
      </c>
      <c r="F30">
        <v>16.5</v>
      </c>
    </row>
    <row r="31" spans="1:6" x14ac:dyDescent="0.25">
      <c r="A31" s="2">
        <v>78063</v>
      </c>
      <c r="B31" t="s">
        <v>21</v>
      </c>
      <c r="C31" t="s">
        <v>8</v>
      </c>
      <c r="D31" t="s">
        <v>22</v>
      </c>
      <c r="E31" s="3">
        <v>378.84</v>
      </c>
      <c r="F31">
        <v>6</v>
      </c>
    </row>
    <row r="32" spans="1:6" x14ac:dyDescent="0.25">
      <c r="A32" s="2" t="s">
        <v>30</v>
      </c>
      <c r="B32" t="s">
        <v>21</v>
      </c>
      <c r="C32" t="s">
        <v>8</v>
      </c>
      <c r="D32" t="s">
        <v>22</v>
      </c>
      <c r="E32" s="3">
        <v>25277.87</v>
      </c>
      <c r="F32">
        <v>0</v>
      </c>
    </row>
    <row r="33" spans="1:6" x14ac:dyDescent="0.25">
      <c r="A33" s="2" t="s">
        <v>27</v>
      </c>
      <c r="B33" t="s">
        <v>21</v>
      </c>
      <c r="C33" t="s">
        <v>8</v>
      </c>
      <c r="D33" t="s">
        <v>22</v>
      </c>
      <c r="E33" s="3">
        <v>1295.93</v>
      </c>
      <c r="F33">
        <v>16</v>
      </c>
    </row>
    <row r="34" spans="1:6" x14ac:dyDescent="0.25">
      <c r="A34" s="2" t="s">
        <v>31</v>
      </c>
      <c r="B34" t="s">
        <v>21</v>
      </c>
      <c r="C34" t="s">
        <v>8</v>
      </c>
      <c r="D34" t="s">
        <v>22</v>
      </c>
      <c r="E34" s="3">
        <v>11116.34</v>
      </c>
      <c r="F34">
        <v>9</v>
      </c>
    </row>
    <row r="35" spans="1:6" x14ac:dyDescent="0.25">
      <c r="A35" s="2" t="s">
        <v>27</v>
      </c>
      <c r="B35" t="s">
        <v>21</v>
      </c>
      <c r="C35" t="s">
        <v>8</v>
      </c>
      <c r="D35" t="s">
        <v>22</v>
      </c>
      <c r="E35" s="3">
        <v>121.72</v>
      </c>
      <c r="F35">
        <v>4</v>
      </c>
    </row>
    <row r="36" spans="1:6" x14ac:dyDescent="0.25">
      <c r="A36" s="2" t="s">
        <v>20</v>
      </c>
      <c r="B36" t="s">
        <v>21</v>
      </c>
      <c r="C36" t="s">
        <v>8</v>
      </c>
      <c r="D36" t="s">
        <v>22</v>
      </c>
      <c r="E36" s="3">
        <v>121.72</v>
      </c>
      <c r="F36">
        <v>4</v>
      </c>
    </row>
    <row r="37" spans="1:6" x14ac:dyDescent="0.25">
      <c r="A37" s="2">
        <v>78062</v>
      </c>
      <c r="B37" t="s">
        <v>21</v>
      </c>
      <c r="C37" t="s">
        <v>8</v>
      </c>
      <c r="D37" t="s">
        <v>22</v>
      </c>
      <c r="E37" s="3">
        <v>1687.55</v>
      </c>
      <c r="F37">
        <v>28</v>
      </c>
    </row>
    <row r="38" spans="1:6" x14ac:dyDescent="0.25">
      <c r="A38" s="2">
        <v>78063</v>
      </c>
      <c r="B38" t="s">
        <v>21</v>
      </c>
      <c r="C38" t="s">
        <v>8</v>
      </c>
      <c r="D38" t="s">
        <v>22</v>
      </c>
      <c r="E38" s="3">
        <v>141.01</v>
      </c>
      <c r="F38">
        <v>0</v>
      </c>
    </row>
    <row r="39" spans="1:6" x14ac:dyDescent="0.25">
      <c r="A39" s="2">
        <v>78063</v>
      </c>
      <c r="B39" t="s">
        <v>21</v>
      </c>
      <c r="C39" t="s">
        <v>8</v>
      </c>
      <c r="D39" t="s">
        <v>22</v>
      </c>
      <c r="E39" s="3">
        <v>140.66</v>
      </c>
      <c r="F39">
        <v>0</v>
      </c>
    </row>
    <row r="40" spans="1:6" x14ac:dyDescent="0.25">
      <c r="A40" s="2" t="s">
        <v>32</v>
      </c>
      <c r="B40" t="s">
        <v>21</v>
      </c>
      <c r="C40" t="s">
        <v>8</v>
      </c>
      <c r="D40" t="s">
        <v>22</v>
      </c>
      <c r="E40" s="3">
        <v>7305.75</v>
      </c>
      <c r="F40">
        <v>72</v>
      </c>
    </row>
    <row r="41" spans="1:6" x14ac:dyDescent="0.25">
      <c r="A41" s="2" t="s">
        <v>25</v>
      </c>
      <c r="B41" t="s">
        <v>21</v>
      </c>
      <c r="C41" t="s">
        <v>8</v>
      </c>
      <c r="D41" t="s">
        <v>22</v>
      </c>
      <c r="E41" s="3">
        <v>0</v>
      </c>
      <c r="F41">
        <v>8</v>
      </c>
    </row>
    <row r="42" spans="1:6" x14ac:dyDescent="0.25">
      <c r="A42" s="2">
        <v>78063</v>
      </c>
      <c r="B42" t="s">
        <v>21</v>
      </c>
      <c r="C42" t="s">
        <v>8</v>
      </c>
      <c r="D42" t="s">
        <v>22</v>
      </c>
      <c r="E42" s="3">
        <v>302.27999999999997</v>
      </c>
      <c r="F42">
        <v>4</v>
      </c>
    </row>
    <row r="43" spans="1:6" x14ac:dyDescent="0.25">
      <c r="A43" s="2" t="s">
        <v>33</v>
      </c>
      <c r="B43" t="s">
        <v>21</v>
      </c>
      <c r="C43" t="s">
        <v>8</v>
      </c>
      <c r="D43" t="s">
        <v>22</v>
      </c>
      <c r="E43" s="3">
        <v>-149.69</v>
      </c>
      <c r="F43">
        <v>0</v>
      </c>
    </row>
    <row r="44" spans="1:6" x14ac:dyDescent="0.25">
      <c r="A44" s="2" t="s">
        <v>27</v>
      </c>
      <c r="B44" t="s">
        <v>21</v>
      </c>
      <c r="C44" t="s">
        <v>8</v>
      </c>
      <c r="D44" t="s">
        <v>22</v>
      </c>
      <c r="E44" s="3">
        <v>6742.25</v>
      </c>
      <c r="F44">
        <v>32</v>
      </c>
    </row>
    <row r="45" spans="1:6" x14ac:dyDescent="0.25">
      <c r="A45" s="2" t="s">
        <v>20</v>
      </c>
      <c r="B45" t="s">
        <v>21</v>
      </c>
      <c r="C45" t="s">
        <v>8</v>
      </c>
      <c r="D45" t="s">
        <v>22</v>
      </c>
      <c r="E45" s="3">
        <v>210.53</v>
      </c>
      <c r="F45">
        <v>3</v>
      </c>
    </row>
    <row r="46" spans="1:6" x14ac:dyDescent="0.25">
      <c r="A46" s="2" t="s">
        <v>34</v>
      </c>
      <c r="B46" t="s">
        <v>21</v>
      </c>
      <c r="C46" t="s">
        <v>8</v>
      </c>
      <c r="D46" t="s">
        <v>22</v>
      </c>
      <c r="E46" s="3">
        <v>353.45</v>
      </c>
      <c r="F46">
        <v>0</v>
      </c>
    </row>
    <row r="47" spans="1:6" x14ac:dyDescent="0.25">
      <c r="A47" s="2">
        <v>78062</v>
      </c>
      <c r="B47" t="s">
        <v>21</v>
      </c>
      <c r="C47" t="s">
        <v>8</v>
      </c>
      <c r="D47" t="s">
        <v>22</v>
      </c>
      <c r="E47" s="3">
        <v>-581.11</v>
      </c>
      <c r="F47">
        <v>0</v>
      </c>
    </row>
    <row r="48" spans="1:6" x14ac:dyDescent="0.25">
      <c r="A48" s="2">
        <v>78063</v>
      </c>
      <c r="B48" t="s">
        <v>21</v>
      </c>
      <c r="C48" t="s">
        <v>8</v>
      </c>
      <c r="D48" t="s">
        <v>22</v>
      </c>
      <c r="E48" s="3">
        <v>171.45</v>
      </c>
      <c r="F48">
        <v>0</v>
      </c>
    </row>
    <row r="49" spans="1:6" x14ac:dyDescent="0.25">
      <c r="A49" s="2">
        <v>78062</v>
      </c>
      <c r="B49" t="s">
        <v>21</v>
      </c>
      <c r="C49" t="s">
        <v>8</v>
      </c>
      <c r="D49" t="s">
        <v>22</v>
      </c>
      <c r="E49" s="3">
        <v>-783.59</v>
      </c>
      <c r="F49">
        <v>0</v>
      </c>
    </row>
    <row r="50" spans="1:6" x14ac:dyDescent="0.25">
      <c r="A50" s="2" t="s">
        <v>27</v>
      </c>
      <c r="B50" t="s">
        <v>21</v>
      </c>
      <c r="C50" t="s">
        <v>8</v>
      </c>
      <c r="D50" t="s">
        <v>22</v>
      </c>
      <c r="E50" s="3">
        <v>2930.1</v>
      </c>
      <c r="F50">
        <v>33</v>
      </c>
    </row>
    <row r="51" spans="1:6" x14ac:dyDescent="0.25">
      <c r="A51" s="2">
        <v>78062</v>
      </c>
      <c r="B51" t="s">
        <v>21</v>
      </c>
      <c r="C51" t="s">
        <v>8</v>
      </c>
      <c r="D51" t="s">
        <v>22</v>
      </c>
      <c r="E51" s="3">
        <v>1435.02</v>
      </c>
      <c r="F51">
        <v>21</v>
      </c>
    </row>
    <row r="52" spans="1:6" x14ac:dyDescent="0.25">
      <c r="A52" s="2">
        <v>78063</v>
      </c>
      <c r="B52" t="s">
        <v>21</v>
      </c>
      <c r="C52" t="s">
        <v>8</v>
      </c>
      <c r="D52" t="s">
        <v>22</v>
      </c>
      <c r="E52" s="3">
        <v>73.66</v>
      </c>
      <c r="F52">
        <v>0</v>
      </c>
    </row>
    <row r="53" spans="1:6" x14ac:dyDescent="0.25">
      <c r="A53" s="2">
        <v>78062</v>
      </c>
      <c r="B53" t="s">
        <v>21</v>
      </c>
      <c r="C53" t="s">
        <v>8</v>
      </c>
      <c r="D53" t="s">
        <v>22</v>
      </c>
      <c r="E53" s="3">
        <v>-2367.87</v>
      </c>
      <c r="F53">
        <v>0</v>
      </c>
    </row>
    <row r="54" spans="1:6" x14ac:dyDescent="0.25">
      <c r="A54" s="2">
        <v>78062</v>
      </c>
      <c r="B54" t="s">
        <v>21</v>
      </c>
      <c r="C54" t="s">
        <v>8</v>
      </c>
      <c r="D54" t="s">
        <v>22</v>
      </c>
      <c r="E54" s="3">
        <v>-3193.89</v>
      </c>
      <c r="F54">
        <v>0</v>
      </c>
    </row>
    <row r="55" spans="1:6" x14ac:dyDescent="0.25">
      <c r="A55" s="2">
        <v>78062</v>
      </c>
      <c r="B55" t="s">
        <v>21</v>
      </c>
      <c r="C55" t="s">
        <v>8</v>
      </c>
      <c r="D55" t="s">
        <v>22</v>
      </c>
      <c r="E55" s="3">
        <v>-6451.23</v>
      </c>
      <c r="F55">
        <v>0</v>
      </c>
    </row>
    <row r="56" spans="1:6" x14ac:dyDescent="0.25">
      <c r="A56" s="2">
        <v>78063</v>
      </c>
      <c r="B56" t="s">
        <v>21</v>
      </c>
      <c r="C56" t="s">
        <v>8</v>
      </c>
      <c r="D56" t="s">
        <v>22</v>
      </c>
      <c r="E56" s="3">
        <v>68.98</v>
      </c>
      <c r="F56">
        <v>0</v>
      </c>
    </row>
    <row r="57" spans="1:6" x14ac:dyDescent="0.25">
      <c r="A57" s="2" t="s">
        <v>27</v>
      </c>
      <c r="B57" t="s">
        <v>21</v>
      </c>
      <c r="C57" t="s">
        <v>8</v>
      </c>
      <c r="D57" t="s">
        <v>22</v>
      </c>
      <c r="E57" s="3">
        <v>289.20999999999998</v>
      </c>
      <c r="F57">
        <v>4</v>
      </c>
    </row>
    <row r="58" spans="1:6" x14ac:dyDescent="0.25">
      <c r="A58" s="2">
        <v>78063</v>
      </c>
      <c r="B58" t="s">
        <v>21</v>
      </c>
      <c r="C58" t="s">
        <v>8</v>
      </c>
      <c r="D58" t="s">
        <v>22</v>
      </c>
      <c r="E58" s="3">
        <v>394.43</v>
      </c>
      <c r="F58">
        <v>5</v>
      </c>
    </row>
    <row r="59" spans="1:6" x14ac:dyDescent="0.25">
      <c r="A59" s="2">
        <v>78063</v>
      </c>
      <c r="B59" t="s">
        <v>21</v>
      </c>
      <c r="C59" t="s">
        <v>8</v>
      </c>
      <c r="D59" t="s">
        <v>22</v>
      </c>
      <c r="E59" s="3">
        <v>310.64999999999998</v>
      </c>
      <c r="F59">
        <v>5</v>
      </c>
    </row>
    <row r="60" spans="1:6" x14ac:dyDescent="0.25">
      <c r="A60" s="2">
        <v>35487</v>
      </c>
      <c r="B60" t="s">
        <v>21</v>
      </c>
      <c r="C60" t="s">
        <v>8</v>
      </c>
      <c r="D60" t="s">
        <v>22</v>
      </c>
      <c r="E60" s="3">
        <v>-461.98</v>
      </c>
      <c r="F60">
        <v>0</v>
      </c>
    </row>
    <row r="61" spans="1:6" x14ac:dyDescent="0.25">
      <c r="A61" s="2">
        <v>35260</v>
      </c>
      <c r="B61" t="s">
        <v>21</v>
      </c>
      <c r="C61" t="s">
        <v>8</v>
      </c>
      <c r="D61" t="s">
        <v>22</v>
      </c>
      <c r="E61" s="3">
        <v>0</v>
      </c>
      <c r="F61">
        <v>0</v>
      </c>
    </row>
    <row r="62" spans="1:6" x14ac:dyDescent="0.25">
      <c r="A62" s="2">
        <v>35321</v>
      </c>
      <c r="B62" t="s">
        <v>21</v>
      </c>
      <c r="C62" t="s">
        <v>8</v>
      </c>
      <c r="D62" t="s">
        <v>22</v>
      </c>
      <c r="E62" s="3">
        <v>-836.31</v>
      </c>
      <c r="F62">
        <v>0</v>
      </c>
    </row>
    <row r="63" spans="1:6" x14ac:dyDescent="0.25">
      <c r="A63" s="2" t="s">
        <v>35</v>
      </c>
      <c r="B63" t="s">
        <v>21</v>
      </c>
      <c r="C63" t="s">
        <v>8</v>
      </c>
      <c r="D63" t="s">
        <v>22</v>
      </c>
      <c r="E63" s="3">
        <v>1168.5999999999999</v>
      </c>
      <c r="F63">
        <v>0</v>
      </c>
    </row>
    <row r="64" spans="1:6" x14ac:dyDescent="0.25">
      <c r="A64" s="2" t="s">
        <v>36</v>
      </c>
      <c r="B64" t="s">
        <v>21</v>
      </c>
      <c r="C64" t="s">
        <v>8</v>
      </c>
      <c r="D64" t="s">
        <v>22</v>
      </c>
      <c r="E64" s="3">
        <v>7145.6</v>
      </c>
      <c r="F64">
        <v>0</v>
      </c>
    </row>
    <row r="65" spans="1:6" x14ac:dyDescent="0.25">
      <c r="A65" s="2">
        <v>78063</v>
      </c>
      <c r="B65" t="s">
        <v>21</v>
      </c>
      <c r="C65" t="s">
        <v>8</v>
      </c>
      <c r="D65" t="s">
        <v>22</v>
      </c>
      <c r="E65" s="3">
        <v>382.75</v>
      </c>
      <c r="F65">
        <v>6</v>
      </c>
    </row>
    <row r="66" spans="1:6" x14ac:dyDescent="0.25">
      <c r="A66" s="2">
        <v>78062</v>
      </c>
      <c r="B66" t="s">
        <v>21</v>
      </c>
      <c r="C66" t="s">
        <v>8</v>
      </c>
      <c r="D66" t="s">
        <v>22</v>
      </c>
      <c r="E66" s="3">
        <v>918.63</v>
      </c>
      <c r="F66">
        <v>15</v>
      </c>
    </row>
    <row r="67" spans="1:6" x14ac:dyDescent="0.25">
      <c r="A67" s="2" t="s">
        <v>20</v>
      </c>
      <c r="B67" t="s">
        <v>21</v>
      </c>
      <c r="C67" t="s">
        <v>8</v>
      </c>
      <c r="D67" t="s">
        <v>22</v>
      </c>
      <c r="E67" s="3">
        <v>1262.8699999999999</v>
      </c>
      <c r="F67">
        <v>13.5</v>
      </c>
    </row>
    <row r="68" spans="1:6" x14ac:dyDescent="0.25">
      <c r="A68" s="2" t="s">
        <v>37</v>
      </c>
      <c r="B68" t="s">
        <v>21</v>
      </c>
      <c r="C68" t="s">
        <v>8</v>
      </c>
      <c r="D68" t="s">
        <v>22</v>
      </c>
      <c r="E68" s="3">
        <v>4950.24</v>
      </c>
      <c r="F68">
        <v>71</v>
      </c>
    </row>
    <row r="69" spans="1:6" x14ac:dyDescent="0.25">
      <c r="A69" s="2">
        <v>78062</v>
      </c>
      <c r="B69" t="s">
        <v>21</v>
      </c>
      <c r="C69" t="s">
        <v>8</v>
      </c>
      <c r="D69" t="s">
        <v>22</v>
      </c>
      <c r="E69" s="3">
        <v>442.22</v>
      </c>
      <c r="F69">
        <v>0</v>
      </c>
    </row>
    <row r="70" spans="1:6" x14ac:dyDescent="0.25">
      <c r="A70" s="2">
        <v>78063</v>
      </c>
      <c r="B70" t="s">
        <v>21</v>
      </c>
      <c r="C70" t="s">
        <v>8</v>
      </c>
      <c r="D70" t="s">
        <v>22</v>
      </c>
      <c r="E70" s="3">
        <v>457.82</v>
      </c>
      <c r="F70">
        <v>0</v>
      </c>
    </row>
    <row r="71" spans="1:6" x14ac:dyDescent="0.25">
      <c r="A71" s="2">
        <v>78063</v>
      </c>
      <c r="B71" t="s">
        <v>21</v>
      </c>
      <c r="C71" t="s">
        <v>8</v>
      </c>
      <c r="D71" t="s">
        <v>22</v>
      </c>
      <c r="E71" s="3">
        <v>14.42</v>
      </c>
      <c r="F71">
        <v>0</v>
      </c>
    </row>
    <row r="72" spans="1:6" x14ac:dyDescent="0.25">
      <c r="A72" s="2">
        <v>78062</v>
      </c>
      <c r="B72" t="s">
        <v>21</v>
      </c>
      <c r="C72" t="s">
        <v>8</v>
      </c>
      <c r="D72" t="s">
        <v>22</v>
      </c>
      <c r="E72" s="3">
        <v>193.79</v>
      </c>
      <c r="F72">
        <v>0</v>
      </c>
    </row>
    <row r="73" spans="1:6" x14ac:dyDescent="0.25">
      <c r="A73" s="2">
        <v>78062</v>
      </c>
      <c r="B73" t="s">
        <v>21</v>
      </c>
      <c r="C73" t="s">
        <v>8</v>
      </c>
      <c r="D73" t="s">
        <v>22</v>
      </c>
      <c r="E73" s="3">
        <v>-23.06</v>
      </c>
      <c r="F73">
        <v>0</v>
      </c>
    </row>
    <row r="74" spans="1:6" x14ac:dyDescent="0.25">
      <c r="A74" s="2" t="s">
        <v>25</v>
      </c>
      <c r="B74" t="s">
        <v>21</v>
      </c>
      <c r="C74" t="s">
        <v>8</v>
      </c>
      <c r="D74" t="s">
        <v>22</v>
      </c>
      <c r="E74" s="3">
        <v>0</v>
      </c>
      <c r="F74">
        <v>0</v>
      </c>
    </row>
    <row r="75" spans="1:6" x14ac:dyDescent="0.25">
      <c r="A75" s="2">
        <v>78063</v>
      </c>
      <c r="B75" t="s">
        <v>21</v>
      </c>
      <c r="C75" t="s">
        <v>8</v>
      </c>
      <c r="D75" t="s">
        <v>22</v>
      </c>
      <c r="E75" s="3">
        <v>255.79</v>
      </c>
      <c r="F75">
        <v>0</v>
      </c>
    </row>
    <row r="76" spans="1:6" x14ac:dyDescent="0.25">
      <c r="A76" s="2">
        <v>78062</v>
      </c>
      <c r="B76" t="s">
        <v>21</v>
      </c>
      <c r="C76" t="s">
        <v>8</v>
      </c>
      <c r="D76" t="s">
        <v>22</v>
      </c>
      <c r="E76" s="3">
        <v>-700.76</v>
      </c>
      <c r="F76">
        <v>0</v>
      </c>
    </row>
    <row r="77" spans="1:6" x14ac:dyDescent="0.25">
      <c r="A77" s="2" t="s">
        <v>27</v>
      </c>
      <c r="B77" t="s">
        <v>21</v>
      </c>
      <c r="C77" t="s">
        <v>8</v>
      </c>
      <c r="D77" t="s">
        <v>22</v>
      </c>
      <c r="E77" s="3">
        <v>149804.91</v>
      </c>
      <c r="F77">
        <v>31.5</v>
      </c>
    </row>
    <row r="78" spans="1:6" x14ac:dyDescent="0.25">
      <c r="A78" s="2">
        <v>78062</v>
      </c>
      <c r="B78" t="s">
        <v>21</v>
      </c>
      <c r="C78" t="s">
        <v>8</v>
      </c>
      <c r="D78" t="s">
        <v>22</v>
      </c>
      <c r="E78" s="3">
        <v>4020.34</v>
      </c>
      <c r="F78">
        <v>71</v>
      </c>
    </row>
    <row r="79" spans="1:6" x14ac:dyDescent="0.25">
      <c r="A79" s="2" t="s">
        <v>27</v>
      </c>
      <c r="B79" t="s">
        <v>21</v>
      </c>
      <c r="C79" t="s">
        <v>8</v>
      </c>
      <c r="D79" t="s">
        <v>22</v>
      </c>
      <c r="E79" s="3">
        <v>3797.05</v>
      </c>
      <c r="F79">
        <v>3</v>
      </c>
    </row>
    <row r="80" spans="1:6" x14ac:dyDescent="0.25">
      <c r="A80" s="2" t="s">
        <v>20</v>
      </c>
      <c r="B80" t="s">
        <v>21</v>
      </c>
      <c r="C80" t="s">
        <v>8</v>
      </c>
      <c r="D80" t="s">
        <v>22</v>
      </c>
      <c r="E80" s="3">
        <v>25834.66</v>
      </c>
      <c r="F80">
        <v>0</v>
      </c>
    </row>
    <row r="81" spans="1:6" x14ac:dyDescent="0.25">
      <c r="A81" s="2" t="s">
        <v>27</v>
      </c>
      <c r="B81" t="s">
        <v>21</v>
      </c>
      <c r="C81" t="s">
        <v>8</v>
      </c>
      <c r="D81" t="s">
        <v>22</v>
      </c>
      <c r="E81" s="3">
        <v>3547.8</v>
      </c>
      <c r="F81">
        <v>14</v>
      </c>
    </row>
    <row r="82" spans="1:6" x14ac:dyDescent="0.25">
      <c r="A82" s="2" t="s">
        <v>20</v>
      </c>
      <c r="B82" t="s">
        <v>21</v>
      </c>
      <c r="C82" t="s">
        <v>8</v>
      </c>
      <c r="D82" t="s">
        <v>22</v>
      </c>
      <c r="E82" s="3">
        <v>4473.5600000000004</v>
      </c>
      <c r="F82">
        <v>4</v>
      </c>
    </row>
    <row r="83" spans="1:6" x14ac:dyDescent="0.25">
      <c r="A83" s="2" t="s">
        <v>38</v>
      </c>
      <c r="B83" t="s">
        <v>21</v>
      </c>
      <c r="C83" t="s">
        <v>8</v>
      </c>
      <c r="D83" t="s">
        <v>22</v>
      </c>
      <c r="E83" s="3">
        <v>2785.56</v>
      </c>
      <c r="F83">
        <v>24</v>
      </c>
    </row>
    <row r="84" spans="1:6" x14ac:dyDescent="0.25">
      <c r="A84" s="2" t="s">
        <v>39</v>
      </c>
      <c r="B84" t="s">
        <v>21</v>
      </c>
      <c r="C84" t="s">
        <v>8</v>
      </c>
      <c r="D84" t="s">
        <v>22</v>
      </c>
      <c r="E84" s="3">
        <v>120</v>
      </c>
      <c r="F84">
        <v>0</v>
      </c>
    </row>
    <row r="85" spans="1:6" x14ac:dyDescent="0.25">
      <c r="A85" s="2" t="s">
        <v>40</v>
      </c>
      <c r="B85" t="s">
        <v>21</v>
      </c>
      <c r="C85" t="s">
        <v>8</v>
      </c>
      <c r="D85" t="s">
        <v>22</v>
      </c>
      <c r="E85" s="3">
        <v>1235.76</v>
      </c>
      <c r="F85">
        <v>12</v>
      </c>
    </row>
    <row r="86" spans="1:6" x14ac:dyDescent="0.25">
      <c r="A86" s="2">
        <v>78062</v>
      </c>
      <c r="B86" t="s">
        <v>21</v>
      </c>
      <c r="C86" t="s">
        <v>8</v>
      </c>
      <c r="D86" t="s">
        <v>22</v>
      </c>
      <c r="E86" s="3">
        <v>2537.77</v>
      </c>
      <c r="F86">
        <v>41.5</v>
      </c>
    </row>
    <row r="87" spans="1:6" x14ac:dyDescent="0.25">
      <c r="A87" s="2" t="s">
        <v>27</v>
      </c>
      <c r="B87" t="s">
        <v>21</v>
      </c>
      <c r="C87" t="s">
        <v>8</v>
      </c>
      <c r="D87" t="s">
        <v>22</v>
      </c>
      <c r="E87" s="3">
        <v>15610.04</v>
      </c>
      <c r="F87">
        <v>16</v>
      </c>
    </row>
    <row r="88" spans="1:6" x14ac:dyDescent="0.25">
      <c r="A88" s="2" t="s">
        <v>41</v>
      </c>
      <c r="B88" t="s">
        <v>21</v>
      </c>
      <c r="C88" t="s">
        <v>8</v>
      </c>
      <c r="D88" t="s">
        <v>22</v>
      </c>
      <c r="E88" s="3">
        <v>907.87</v>
      </c>
      <c r="F88">
        <v>0</v>
      </c>
    </row>
    <row r="89" spans="1:6" x14ac:dyDescent="0.25">
      <c r="A89" s="2">
        <v>78062</v>
      </c>
      <c r="B89" t="s">
        <v>21</v>
      </c>
      <c r="C89" t="s">
        <v>8</v>
      </c>
      <c r="D89" t="s">
        <v>22</v>
      </c>
      <c r="E89" s="3">
        <v>2770.46</v>
      </c>
      <c r="F89">
        <v>35</v>
      </c>
    </row>
    <row r="90" spans="1:6" x14ac:dyDescent="0.25">
      <c r="A90" s="2" t="s">
        <v>42</v>
      </c>
      <c r="B90" t="s">
        <v>21</v>
      </c>
      <c r="C90" t="s">
        <v>8</v>
      </c>
      <c r="D90" t="s">
        <v>22</v>
      </c>
      <c r="E90" s="3">
        <v>1030.44</v>
      </c>
      <c r="F90">
        <v>0</v>
      </c>
    </row>
    <row r="91" spans="1:6" x14ac:dyDescent="0.25">
      <c r="A91" s="2">
        <v>78062</v>
      </c>
      <c r="B91" t="s">
        <v>21</v>
      </c>
      <c r="C91" t="s">
        <v>8</v>
      </c>
      <c r="D91" t="s">
        <v>22</v>
      </c>
      <c r="E91" s="3">
        <v>4454.63</v>
      </c>
      <c r="F91">
        <v>58.5</v>
      </c>
    </row>
    <row r="92" spans="1:6" x14ac:dyDescent="0.25">
      <c r="A92" s="2" t="s">
        <v>27</v>
      </c>
      <c r="B92" t="s">
        <v>21</v>
      </c>
      <c r="C92" t="s">
        <v>8</v>
      </c>
      <c r="D92" t="s">
        <v>22</v>
      </c>
      <c r="E92" s="3">
        <v>23880.67</v>
      </c>
      <c r="F92">
        <v>36</v>
      </c>
    </row>
    <row r="93" spans="1:6" x14ac:dyDescent="0.25">
      <c r="A93" s="2">
        <v>78062</v>
      </c>
      <c r="B93" t="s">
        <v>21</v>
      </c>
      <c r="C93" t="s">
        <v>8</v>
      </c>
      <c r="D93" t="s">
        <v>22</v>
      </c>
      <c r="E93" s="3">
        <v>667.73</v>
      </c>
      <c r="F93">
        <v>8</v>
      </c>
    </row>
    <row r="94" spans="1:6" x14ac:dyDescent="0.25">
      <c r="A94" s="2" t="s">
        <v>43</v>
      </c>
      <c r="B94" t="s">
        <v>21</v>
      </c>
      <c r="C94" t="s">
        <v>8</v>
      </c>
      <c r="D94" t="s">
        <v>22</v>
      </c>
      <c r="E94" s="3">
        <v>5020.3100000000004</v>
      </c>
      <c r="F94">
        <v>47</v>
      </c>
    </row>
    <row r="95" spans="1:6" x14ac:dyDescent="0.25">
      <c r="A95" s="2" t="s">
        <v>20</v>
      </c>
      <c r="B95" t="s">
        <v>21</v>
      </c>
      <c r="C95" t="s">
        <v>8</v>
      </c>
      <c r="D95" t="s">
        <v>22</v>
      </c>
      <c r="E95" s="3">
        <v>14875.12</v>
      </c>
      <c r="F95">
        <v>13</v>
      </c>
    </row>
    <row r="96" spans="1:6" x14ac:dyDescent="0.25">
      <c r="A96" s="2" t="s">
        <v>27</v>
      </c>
      <c r="B96" t="s">
        <v>21</v>
      </c>
      <c r="C96" t="s">
        <v>8</v>
      </c>
      <c r="D96" t="s">
        <v>22</v>
      </c>
      <c r="E96" s="3">
        <v>2948.44</v>
      </c>
      <c r="F96">
        <v>26</v>
      </c>
    </row>
    <row r="97" spans="1:6" x14ac:dyDescent="0.25">
      <c r="A97" s="2" t="s">
        <v>44</v>
      </c>
      <c r="B97" t="s">
        <v>21</v>
      </c>
      <c r="C97" t="s">
        <v>8</v>
      </c>
      <c r="D97" t="s">
        <v>22</v>
      </c>
      <c r="E97" s="3">
        <v>1020.9</v>
      </c>
      <c r="F97">
        <v>12</v>
      </c>
    </row>
    <row r="98" spans="1:6" x14ac:dyDescent="0.25">
      <c r="A98" s="2" t="s">
        <v>43</v>
      </c>
      <c r="B98" t="s">
        <v>21</v>
      </c>
      <c r="C98" t="s">
        <v>8</v>
      </c>
      <c r="D98" t="s">
        <v>22</v>
      </c>
      <c r="E98" s="3">
        <v>2504.5300000000002</v>
      </c>
      <c r="F98">
        <v>34</v>
      </c>
    </row>
    <row r="99" spans="1:6" x14ac:dyDescent="0.25">
      <c r="A99" s="2" t="s">
        <v>20</v>
      </c>
      <c r="B99" t="s">
        <v>21</v>
      </c>
      <c r="C99" t="s">
        <v>8</v>
      </c>
      <c r="D99" t="s">
        <v>22</v>
      </c>
      <c r="E99" s="3">
        <v>4873</v>
      </c>
      <c r="F99">
        <v>0</v>
      </c>
    </row>
    <row r="100" spans="1:6" x14ac:dyDescent="0.25">
      <c r="A100" s="2" t="s">
        <v>25</v>
      </c>
      <c r="B100" t="s">
        <v>21</v>
      </c>
      <c r="C100" t="s">
        <v>8</v>
      </c>
      <c r="D100" t="s">
        <v>22</v>
      </c>
      <c r="E100" s="3">
        <v>0</v>
      </c>
      <c r="F100">
        <v>0</v>
      </c>
    </row>
    <row r="101" spans="1:6" x14ac:dyDescent="0.25">
      <c r="A101" s="2" t="s">
        <v>45</v>
      </c>
      <c r="B101" t="s">
        <v>21</v>
      </c>
      <c r="C101" t="s">
        <v>8</v>
      </c>
      <c r="D101" t="s">
        <v>22</v>
      </c>
      <c r="E101" s="3">
        <v>32900.49</v>
      </c>
      <c r="F101">
        <v>80</v>
      </c>
    </row>
    <row r="102" spans="1:6" x14ac:dyDescent="0.25">
      <c r="A102" s="2" t="s">
        <v>27</v>
      </c>
      <c r="B102" t="s">
        <v>21</v>
      </c>
      <c r="C102" t="s">
        <v>8</v>
      </c>
      <c r="D102" t="s">
        <v>22</v>
      </c>
      <c r="E102" s="3">
        <v>8380.3799999999992</v>
      </c>
      <c r="F102">
        <v>0</v>
      </c>
    </row>
    <row r="103" spans="1:6" x14ac:dyDescent="0.25">
      <c r="A103" s="2" t="s">
        <v>20</v>
      </c>
      <c r="B103" t="s">
        <v>21</v>
      </c>
      <c r="C103" t="s">
        <v>8</v>
      </c>
      <c r="D103" t="s">
        <v>22</v>
      </c>
      <c r="E103" s="3">
        <v>3250</v>
      </c>
      <c r="F103">
        <v>0</v>
      </c>
    </row>
    <row r="104" spans="1:6" x14ac:dyDescent="0.25">
      <c r="A104" s="2" t="s">
        <v>27</v>
      </c>
      <c r="B104" t="s">
        <v>21</v>
      </c>
      <c r="C104" t="s">
        <v>8</v>
      </c>
      <c r="D104" t="s">
        <v>22</v>
      </c>
      <c r="E104" s="3">
        <v>123061.37</v>
      </c>
      <c r="F104">
        <v>22.8</v>
      </c>
    </row>
    <row r="105" spans="1:6" x14ac:dyDescent="0.25">
      <c r="A105" s="2" t="s">
        <v>46</v>
      </c>
      <c r="B105" t="s">
        <v>21</v>
      </c>
      <c r="C105" t="s">
        <v>8</v>
      </c>
      <c r="D105" t="s">
        <v>22</v>
      </c>
      <c r="E105" s="3">
        <v>2044.74</v>
      </c>
      <c r="F105">
        <v>23.5</v>
      </c>
    </row>
    <row r="106" spans="1:6" x14ac:dyDescent="0.25">
      <c r="A106" s="2" t="s">
        <v>43</v>
      </c>
      <c r="B106" t="s">
        <v>21</v>
      </c>
      <c r="C106" t="s">
        <v>8</v>
      </c>
      <c r="D106" t="s">
        <v>22</v>
      </c>
      <c r="E106" s="3">
        <v>9590.57</v>
      </c>
      <c r="F106">
        <v>105</v>
      </c>
    </row>
    <row r="107" spans="1:6" x14ac:dyDescent="0.25">
      <c r="A107" s="2" t="s">
        <v>47</v>
      </c>
      <c r="B107" t="s">
        <v>21</v>
      </c>
      <c r="C107" t="s">
        <v>8</v>
      </c>
      <c r="D107" t="s">
        <v>22</v>
      </c>
      <c r="E107" s="3">
        <v>104.54</v>
      </c>
      <c r="F107">
        <v>2</v>
      </c>
    </row>
    <row r="108" spans="1:6" x14ac:dyDescent="0.25">
      <c r="A108" s="2" t="s">
        <v>47</v>
      </c>
      <c r="B108" t="s">
        <v>21</v>
      </c>
      <c r="C108" t="s">
        <v>8</v>
      </c>
      <c r="D108" t="s">
        <v>22</v>
      </c>
      <c r="E108" s="3">
        <v>209.27</v>
      </c>
      <c r="F108">
        <v>4</v>
      </c>
    </row>
    <row r="109" spans="1:6" x14ac:dyDescent="0.25">
      <c r="A109" s="2" t="s">
        <v>48</v>
      </c>
      <c r="B109" t="s">
        <v>21</v>
      </c>
      <c r="C109" t="s">
        <v>8</v>
      </c>
      <c r="D109" t="s">
        <v>22</v>
      </c>
      <c r="E109" s="3">
        <v>209.27</v>
      </c>
      <c r="F109">
        <v>4</v>
      </c>
    </row>
    <row r="110" spans="1:6" x14ac:dyDescent="0.25">
      <c r="A110" s="2" t="s">
        <v>27</v>
      </c>
      <c r="B110" t="s">
        <v>21</v>
      </c>
      <c r="C110" t="s">
        <v>8</v>
      </c>
      <c r="D110" t="s">
        <v>22</v>
      </c>
      <c r="E110" s="3">
        <v>73512.84</v>
      </c>
      <c r="F110">
        <v>50.8</v>
      </c>
    </row>
    <row r="111" spans="1:6" x14ac:dyDescent="0.25">
      <c r="A111" s="2" t="s">
        <v>49</v>
      </c>
      <c r="B111" t="s">
        <v>21</v>
      </c>
      <c r="C111" t="s">
        <v>8</v>
      </c>
      <c r="D111" t="s">
        <v>22</v>
      </c>
      <c r="E111" s="3">
        <v>775.92</v>
      </c>
      <c r="F111">
        <v>8.5</v>
      </c>
    </row>
    <row r="112" spans="1:6" x14ac:dyDescent="0.25">
      <c r="A112" s="2" t="s">
        <v>50</v>
      </c>
      <c r="B112" t="s">
        <v>21</v>
      </c>
      <c r="C112" t="s">
        <v>8</v>
      </c>
      <c r="D112" t="s">
        <v>22</v>
      </c>
      <c r="E112" s="3">
        <v>17041.91</v>
      </c>
      <c r="F112">
        <v>0</v>
      </c>
    </row>
    <row r="113" spans="1:6" x14ac:dyDescent="0.25">
      <c r="A113" s="2" t="s">
        <v>51</v>
      </c>
      <c r="B113" t="s">
        <v>21</v>
      </c>
      <c r="C113" t="s">
        <v>8</v>
      </c>
      <c r="D113" t="s">
        <v>22</v>
      </c>
      <c r="E113" s="3">
        <v>21257.15</v>
      </c>
      <c r="F113">
        <v>32</v>
      </c>
    </row>
    <row r="114" spans="1:6" x14ac:dyDescent="0.25">
      <c r="A114" s="2" t="s">
        <v>52</v>
      </c>
      <c r="B114" t="s">
        <v>21</v>
      </c>
      <c r="C114" t="s">
        <v>8</v>
      </c>
      <c r="D114" t="s">
        <v>22</v>
      </c>
      <c r="E114" s="3">
        <v>2226.62</v>
      </c>
      <c r="F114">
        <v>33</v>
      </c>
    </row>
    <row r="115" spans="1:6" x14ac:dyDescent="0.25">
      <c r="A115" s="2" t="s">
        <v>53</v>
      </c>
      <c r="B115" t="s">
        <v>21</v>
      </c>
      <c r="C115" t="s">
        <v>8</v>
      </c>
      <c r="D115" t="s">
        <v>22</v>
      </c>
      <c r="E115" s="3">
        <v>613.78</v>
      </c>
      <c r="F115">
        <v>5</v>
      </c>
    </row>
    <row r="116" spans="1:6" x14ac:dyDescent="0.25">
      <c r="A116" s="2" t="s">
        <v>27</v>
      </c>
      <c r="B116" t="s">
        <v>21</v>
      </c>
      <c r="C116" t="s">
        <v>8</v>
      </c>
      <c r="D116" t="s">
        <v>22</v>
      </c>
      <c r="E116" s="3">
        <v>10205.15</v>
      </c>
      <c r="F116">
        <v>50.3</v>
      </c>
    </row>
    <row r="117" spans="1:6" x14ac:dyDescent="0.25">
      <c r="A117" s="2" t="s">
        <v>49</v>
      </c>
      <c r="B117" t="s">
        <v>21</v>
      </c>
      <c r="C117" t="s">
        <v>8</v>
      </c>
      <c r="D117" t="s">
        <v>22</v>
      </c>
      <c r="E117" s="3">
        <v>919.77</v>
      </c>
      <c r="F117">
        <v>11</v>
      </c>
    </row>
    <row r="118" spans="1:6" x14ac:dyDescent="0.25">
      <c r="A118" s="2" t="s">
        <v>54</v>
      </c>
      <c r="B118" t="s">
        <v>21</v>
      </c>
      <c r="C118" t="s">
        <v>8</v>
      </c>
      <c r="D118" t="s">
        <v>22</v>
      </c>
      <c r="E118" s="3">
        <v>536.4</v>
      </c>
      <c r="F118">
        <v>9</v>
      </c>
    </row>
    <row r="119" spans="1:6" x14ac:dyDescent="0.25">
      <c r="A119" s="2" t="s">
        <v>55</v>
      </c>
      <c r="B119" t="s">
        <v>21</v>
      </c>
      <c r="C119" t="s">
        <v>8</v>
      </c>
      <c r="D119" t="s">
        <v>22</v>
      </c>
      <c r="E119" s="3">
        <v>5929.71</v>
      </c>
      <c r="F119">
        <v>0</v>
      </c>
    </row>
    <row r="120" spans="1:6" x14ac:dyDescent="0.25">
      <c r="A120" s="2" t="s">
        <v>56</v>
      </c>
      <c r="B120" t="s">
        <v>21</v>
      </c>
      <c r="C120" t="s">
        <v>8</v>
      </c>
      <c r="D120" t="s">
        <v>22</v>
      </c>
      <c r="E120" s="3">
        <v>1392.3</v>
      </c>
      <c r="F120">
        <v>15</v>
      </c>
    </row>
    <row r="121" spans="1:6" x14ac:dyDescent="0.25">
      <c r="A121" s="2" t="s">
        <v>20</v>
      </c>
      <c r="B121" t="s">
        <v>21</v>
      </c>
      <c r="C121" t="s">
        <v>8</v>
      </c>
      <c r="D121" t="s">
        <v>22</v>
      </c>
      <c r="E121" s="3">
        <v>855.84</v>
      </c>
      <c r="F121">
        <v>12</v>
      </c>
    </row>
    <row r="122" spans="1:6" x14ac:dyDescent="0.25">
      <c r="A122" s="2" t="s">
        <v>57</v>
      </c>
      <c r="B122" t="s">
        <v>21</v>
      </c>
      <c r="C122" t="s">
        <v>8</v>
      </c>
      <c r="D122" t="s">
        <v>22</v>
      </c>
      <c r="E122" s="3">
        <v>1003.42</v>
      </c>
      <c r="F122">
        <v>1.5</v>
      </c>
    </row>
    <row r="123" spans="1:6" x14ac:dyDescent="0.25">
      <c r="A123" s="2" t="s">
        <v>27</v>
      </c>
      <c r="B123" t="s">
        <v>21</v>
      </c>
      <c r="C123" t="s">
        <v>8</v>
      </c>
      <c r="D123" t="s">
        <v>22</v>
      </c>
      <c r="E123" s="3">
        <v>51861.04</v>
      </c>
      <c r="F123">
        <v>166.6</v>
      </c>
    </row>
    <row r="124" spans="1:6" x14ac:dyDescent="0.25">
      <c r="A124" s="2" t="s">
        <v>58</v>
      </c>
      <c r="B124" t="s">
        <v>21</v>
      </c>
      <c r="C124" t="s">
        <v>8</v>
      </c>
      <c r="D124" t="s">
        <v>22</v>
      </c>
      <c r="E124" s="3">
        <v>7616.56</v>
      </c>
      <c r="F124">
        <v>98</v>
      </c>
    </row>
    <row r="125" spans="1:6" x14ac:dyDescent="0.25">
      <c r="A125" s="2" t="s">
        <v>42</v>
      </c>
      <c r="B125" t="s">
        <v>21</v>
      </c>
      <c r="C125" t="s">
        <v>8</v>
      </c>
      <c r="D125" t="s">
        <v>22</v>
      </c>
      <c r="E125" s="3">
        <v>1897.15</v>
      </c>
      <c r="F125">
        <v>0</v>
      </c>
    </row>
    <row r="126" spans="1:6" x14ac:dyDescent="0.25">
      <c r="A126" s="2" t="s">
        <v>48</v>
      </c>
      <c r="B126" t="s">
        <v>21</v>
      </c>
      <c r="C126" t="s">
        <v>8</v>
      </c>
      <c r="D126" t="s">
        <v>22</v>
      </c>
      <c r="E126" s="3">
        <v>332.85</v>
      </c>
      <c r="F126">
        <v>5.57</v>
      </c>
    </row>
    <row r="127" spans="1:6" x14ac:dyDescent="0.25">
      <c r="A127" s="2" t="s">
        <v>48</v>
      </c>
      <c r="B127" t="s">
        <v>21</v>
      </c>
      <c r="C127" t="s">
        <v>8</v>
      </c>
      <c r="D127" t="s">
        <v>22</v>
      </c>
      <c r="E127" s="3">
        <v>489.16</v>
      </c>
      <c r="F127">
        <v>6.85</v>
      </c>
    </row>
    <row r="128" spans="1:6" x14ac:dyDescent="0.25">
      <c r="A128" s="2" t="s">
        <v>56</v>
      </c>
      <c r="B128" t="s">
        <v>21</v>
      </c>
      <c r="C128" t="s">
        <v>8</v>
      </c>
      <c r="D128" t="s">
        <v>22</v>
      </c>
      <c r="E128" s="3">
        <v>43848.82</v>
      </c>
      <c r="F128">
        <v>180.8</v>
      </c>
    </row>
    <row r="129" spans="1:6" x14ac:dyDescent="0.25">
      <c r="A129" s="2" t="s">
        <v>59</v>
      </c>
      <c r="B129" t="s">
        <v>21</v>
      </c>
      <c r="C129" t="s">
        <v>8</v>
      </c>
      <c r="D129" t="s">
        <v>22</v>
      </c>
      <c r="E129" s="3">
        <v>245.5</v>
      </c>
      <c r="F129">
        <v>3</v>
      </c>
    </row>
    <row r="130" spans="1:6" x14ac:dyDescent="0.25">
      <c r="A130" s="2" t="s">
        <v>60</v>
      </c>
      <c r="B130" t="s">
        <v>21</v>
      </c>
      <c r="C130" t="s">
        <v>8</v>
      </c>
      <c r="D130" t="s">
        <v>22</v>
      </c>
      <c r="E130" s="3">
        <v>288.64999999999998</v>
      </c>
      <c r="F130">
        <v>105.14</v>
      </c>
    </row>
    <row r="131" spans="1:6" x14ac:dyDescent="0.25">
      <c r="A131" s="2" t="s">
        <v>56</v>
      </c>
      <c r="B131" t="s">
        <v>21</v>
      </c>
      <c r="C131" t="s">
        <v>8</v>
      </c>
      <c r="D131" t="s">
        <v>22</v>
      </c>
      <c r="E131" s="3">
        <v>74216.38</v>
      </c>
      <c r="F131">
        <v>144.4</v>
      </c>
    </row>
    <row r="132" spans="1:6" x14ac:dyDescent="0.25">
      <c r="A132" s="2" t="s">
        <v>61</v>
      </c>
      <c r="B132" t="s">
        <v>21</v>
      </c>
      <c r="C132" t="s">
        <v>8</v>
      </c>
      <c r="D132" t="s">
        <v>22</v>
      </c>
      <c r="E132" s="3">
        <v>0.97</v>
      </c>
      <c r="F132">
        <v>1</v>
      </c>
    </row>
    <row r="133" spans="1:6" x14ac:dyDescent="0.25">
      <c r="A133" s="2" t="s">
        <v>56</v>
      </c>
      <c r="B133" t="s">
        <v>21</v>
      </c>
      <c r="C133" t="s">
        <v>8</v>
      </c>
      <c r="D133" t="s">
        <v>22</v>
      </c>
      <c r="E133" s="3">
        <v>86162.2</v>
      </c>
      <c r="F133">
        <v>214.5</v>
      </c>
    </row>
    <row r="134" spans="1:6" x14ac:dyDescent="0.25">
      <c r="A134" s="2" t="s">
        <v>27</v>
      </c>
      <c r="B134" t="s">
        <v>21</v>
      </c>
      <c r="C134" t="s">
        <v>8</v>
      </c>
      <c r="D134" t="s">
        <v>22</v>
      </c>
      <c r="E134" s="3">
        <v>7502.9</v>
      </c>
      <c r="F134">
        <v>239</v>
      </c>
    </row>
    <row r="135" spans="1:6" x14ac:dyDescent="0.25">
      <c r="A135" s="2" t="s">
        <v>62</v>
      </c>
      <c r="B135" t="s">
        <v>21</v>
      </c>
      <c r="C135" t="s">
        <v>8</v>
      </c>
      <c r="D135" t="s">
        <v>22</v>
      </c>
      <c r="E135" s="3">
        <v>9.83</v>
      </c>
      <c r="F135">
        <v>0</v>
      </c>
    </row>
    <row r="136" spans="1:6" x14ac:dyDescent="0.25">
      <c r="A136" s="2" t="s">
        <v>60</v>
      </c>
      <c r="B136" t="s">
        <v>21</v>
      </c>
      <c r="C136" t="s">
        <v>8</v>
      </c>
      <c r="D136" t="s">
        <v>22</v>
      </c>
      <c r="E136" s="3">
        <v>102.67</v>
      </c>
      <c r="F136">
        <v>6.66</v>
      </c>
    </row>
    <row r="137" spans="1:6" x14ac:dyDescent="0.25">
      <c r="A137" s="2" t="s">
        <v>49</v>
      </c>
      <c r="B137" t="s">
        <v>21</v>
      </c>
      <c r="C137" t="s">
        <v>8</v>
      </c>
      <c r="D137" t="s">
        <v>22</v>
      </c>
      <c r="E137" s="3">
        <v>572.26</v>
      </c>
      <c r="F137">
        <v>192.03</v>
      </c>
    </row>
    <row r="138" spans="1:6" x14ac:dyDescent="0.25">
      <c r="A138" s="2" t="s">
        <v>63</v>
      </c>
      <c r="B138" t="s">
        <v>21</v>
      </c>
      <c r="C138" t="s">
        <v>8</v>
      </c>
      <c r="D138" t="s">
        <v>22</v>
      </c>
      <c r="E138" s="3">
        <v>38.520000000000003</v>
      </c>
      <c r="F138">
        <v>17</v>
      </c>
    </row>
    <row r="139" spans="1:6" x14ac:dyDescent="0.25">
      <c r="A139" s="2" t="s">
        <v>64</v>
      </c>
      <c r="B139" t="s">
        <v>21</v>
      </c>
      <c r="C139" t="s">
        <v>8</v>
      </c>
      <c r="D139" t="s">
        <v>22</v>
      </c>
      <c r="E139" s="3">
        <v>107.83</v>
      </c>
      <c r="F139">
        <v>0</v>
      </c>
    </row>
    <row r="140" spans="1:6" x14ac:dyDescent="0.25">
      <c r="A140" s="2" t="s">
        <v>63</v>
      </c>
      <c r="B140" t="s">
        <v>21</v>
      </c>
      <c r="C140" t="s">
        <v>8</v>
      </c>
      <c r="D140" t="s">
        <v>22</v>
      </c>
      <c r="E140" s="3">
        <v>382.14</v>
      </c>
      <c r="F140">
        <v>58</v>
      </c>
    </row>
    <row r="141" spans="1:6" x14ac:dyDescent="0.25">
      <c r="A141" s="2" t="s">
        <v>65</v>
      </c>
      <c r="B141" t="s">
        <v>21</v>
      </c>
      <c r="C141" t="s">
        <v>8</v>
      </c>
      <c r="D141" t="s">
        <v>22</v>
      </c>
      <c r="E141" s="3">
        <v>0.92</v>
      </c>
      <c r="F141">
        <v>0</v>
      </c>
    </row>
    <row r="142" spans="1:6" x14ac:dyDescent="0.25">
      <c r="A142" s="2" t="s">
        <v>27</v>
      </c>
      <c r="B142" t="s">
        <v>21</v>
      </c>
      <c r="C142" t="s">
        <v>8</v>
      </c>
      <c r="D142" t="s">
        <v>22</v>
      </c>
      <c r="E142" s="3">
        <v>7154.54</v>
      </c>
      <c r="F142">
        <v>160.30000000000001</v>
      </c>
    </row>
    <row r="143" spans="1:6" x14ac:dyDescent="0.25">
      <c r="A143" s="2" t="s">
        <v>63</v>
      </c>
      <c r="B143" t="s">
        <v>21</v>
      </c>
      <c r="C143" t="s">
        <v>8</v>
      </c>
      <c r="D143" t="s">
        <v>22</v>
      </c>
      <c r="E143" s="3">
        <v>860.14</v>
      </c>
      <c r="F143">
        <v>208</v>
      </c>
    </row>
    <row r="144" spans="1:6" x14ac:dyDescent="0.25">
      <c r="A144" s="2" t="s">
        <v>65</v>
      </c>
      <c r="B144" t="s">
        <v>21</v>
      </c>
      <c r="C144" t="s">
        <v>8</v>
      </c>
      <c r="D144" t="s">
        <v>22</v>
      </c>
      <c r="E144" s="3">
        <v>14.83</v>
      </c>
      <c r="F144">
        <v>4.5</v>
      </c>
    </row>
    <row r="145" spans="1:6" x14ac:dyDescent="0.25">
      <c r="A145" s="2" t="s">
        <v>66</v>
      </c>
      <c r="B145" t="s">
        <v>21</v>
      </c>
      <c r="C145" t="s">
        <v>8</v>
      </c>
      <c r="D145" t="s">
        <v>22</v>
      </c>
      <c r="E145" s="3">
        <v>346.44</v>
      </c>
      <c r="F145">
        <v>0</v>
      </c>
    </row>
    <row r="146" spans="1:6" x14ac:dyDescent="0.25">
      <c r="A146" s="2" t="s">
        <v>67</v>
      </c>
      <c r="B146" t="s">
        <v>21</v>
      </c>
      <c r="C146" t="s">
        <v>8</v>
      </c>
      <c r="D146" t="s">
        <v>22</v>
      </c>
      <c r="E146" s="3">
        <v>47.01</v>
      </c>
      <c r="F146">
        <v>14</v>
      </c>
    </row>
    <row r="147" spans="1:6" x14ac:dyDescent="0.25">
      <c r="A147" s="2" t="s">
        <v>20</v>
      </c>
      <c r="B147" t="s">
        <v>21</v>
      </c>
      <c r="C147" t="s">
        <v>8</v>
      </c>
      <c r="D147" t="s">
        <v>22</v>
      </c>
      <c r="E147" s="3">
        <v>539.05999999999995</v>
      </c>
      <c r="F147">
        <v>124.3</v>
      </c>
    </row>
    <row r="148" spans="1:6" x14ac:dyDescent="0.25">
      <c r="A148" s="2" t="s">
        <v>68</v>
      </c>
      <c r="B148" t="s">
        <v>21</v>
      </c>
      <c r="C148" t="s">
        <v>8</v>
      </c>
      <c r="D148" t="s">
        <v>22</v>
      </c>
      <c r="E148" s="3">
        <v>12.79</v>
      </c>
      <c r="F148">
        <v>0</v>
      </c>
    </row>
    <row r="149" spans="1:6" x14ac:dyDescent="0.25">
      <c r="A149" s="2" t="s">
        <v>69</v>
      </c>
      <c r="B149" t="s">
        <v>21</v>
      </c>
      <c r="C149" t="s">
        <v>8</v>
      </c>
      <c r="D149" t="s">
        <v>22</v>
      </c>
      <c r="E149" s="3">
        <v>1378.02</v>
      </c>
      <c r="F149">
        <v>0</v>
      </c>
    </row>
    <row r="150" spans="1:6" x14ac:dyDescent="0.25">
      <c r="A150" s="2" t="s">
        <v>47</v>
      </c>
      <c r="B150" t="s">
        <v>21</v>
      </c>
      <c r="C150" t="s">
        <v>8</v>
      </c>
      <c r="D150" t="s">
        <v>22</v>
      </c>
      <c r="E150" s="3">
        <v>2658.7</v>
      </c>
      <c r="F150">
        <v>117.02</v>
      </c>
    </row>
    <row r="151" spans="1:6" x14ac:dyDescent="0.25">
      <c r="A151" s="2" t="s">
        <v>70</v>
      </c>
      <c r="B151" t="s">
        <v>21</v>
      </c>
      <c r="C151" t="s">
        <v>8</v>
      </c>
      <c r="D151" t="s">
        <v>22</v>
      </c>
      <c r="E151" s="3">
        <v>0.04</v>
      </c>
      <c r="F151">
        <v>5</v>
      </c>
    </row>
    <row r="152" spans="1:6" x14ac:dyDescent="0.25">
      <c r="A152" s="2" t="s">
        <v>71</v>
      </c>
      <c r="B152" t="s">
        <v>21</v>
      </c>
      <c r="C152" t="s">
        <v>8</v>
      </c>
      <c r="D152" t="s">
        <v>22</v>
      </c>
      <c r="E152" s="3">
        <v>711.34</v>
      </c>
      <c r="F152">
        <v>28</v>
      </c>
    </row>
    <row r="153" spans="1:6" x14ac:dyDescent="0.25">
      <c r="A153" s="2" t="s">
        <v>72</v>
      </c>
      <c r="B153" t="s">
        <v>21</v>
      </c>
      <c r="C153" t="s">
        <v>8</v>
      </c>
      <c r="D153" t="s">
        <v>22</v>
      </c>
      <c r="E153" s="3">
        <v>75.75</v>
      </c>
      <c r="F153">
        <v>0</v>
      </c>
    </row>
    <row r="154" spans="1:6" x14ac:dyDescent="0.25">
      <c r="A154" s="2" t="s">
        <v>65</v>
      </c>
      <c r="B154" t="s">
        <v>21</v>
      </c>
      <c r="C154" t="s">
        <v>8</v>
      </c>
      <c r="D154" t="s">
        <v>22</v>
      </c>
      <c r="E154" s="3">
        <v>4972.68</v>
      </c>
      <c r="F154">
        <v>0</v>
      </c>
    </row>
    <row r="155" spans="1:6" x14ac:dyDescent="0.25">
      <c r="A155" s="2" t="s">
        <v>25</v>
      </c>
      <c r="B155" t="s">
        <v>21</v>
      </c>
      <c r="C155" t="s">
        <v>8</v>
      </c>
      <c r="D155" t="s">
        <v>22</v>
      </c>
      <c r="E155" s="3">
        <v>0</v>
      </c>
      <c r="F155">
        <v>0</v>
      </c>
    </row>
    <row r="156" spans="1:6" x14ac:dyDescent="0.25">
      <c r="A156" s="2" t="s">
        <v>73</v>
      </c>
      <c r="B156" t="s">
        <v>21</v>
      </c>
      <c r="C156" t="s">
        <v>8</v>
      </c>
      <c r="D156" t="s">
        <v>22</v>
      </c>
      <c r="E156" s="3">
        <v>76.87</v>
      </c>
      <c r="F156">
        <v>4</v>
      </c>
    </row>
    <row r="157" spans="1:6" x14ac:dyDescent="0.25">
      <c r="A157" s="2" t="s">
        <v>74</v>
      </c>
      <c r="B157" t="s">
        <v>21</v>
      </c>
      <c r="C157" t="s">
        <v>8</v>
      </c>
      <c r="D157" t="s">
        <v>22</v>
      </c>
      <c r="E157" s="3">
        <v>2803.46</v>
      </c>
      <c r="F157">
        <v>8.07</v>
      </c>
    </row>
    <row r="158" spans="1:6" x14ac:dyDescent="0.25">
      <c r="A158" s="2" t="s">
        <v>75</v>
      </c>
      <c r="B158" t="s">
        <v>21</v>
      </c>
      <c r="C158" t="s">
        <v>8</v>
      </c>
      <c r="D158" t="s">
        <v>22</v>
      </c>
      <c r="E158" s="3">
        <v>0.46</v>
      </c>
      <c r="F158">
        <v>19.329999999999998</v>
      </c>
    </row>
    <row r="159" spans="1:6" x14ac:dyDescent="0.25">
      <c r="A159" s="2" t="s">
        <v>62</v>
      </c>
      <c r="B159" t="s">
        <v>21</v>
      </c>
      <c r="C159" t="s">
        <v>8</v>
      </c>
      <c r="D159" t="s">
        <v>22</v>
      </c>
      <c r="E159" s="3">
        <v>13.42</v>
      </c>
      <c r="F159">
        <v>0.15</v>
      </c>
    </row>
    <row r="160" spans="1:6" x14ac:dyDescent="0.25">
      <c r="A160" s="2" t="s">
        <v>25</v>
      </c>
      <c r="B160" t="s">
        <v>21</v>
      </c>
      <c r="C160" t="s">
        <v>8</v>
      </c>
      <c r="D160" t="s">
        <v>22</v>
      </c>
      <c r="E160" s="3">
        <v>0</v>
      </c>
      <c r="F160">
        <v>0</v>
      </c>
    </row>
    <row r="161" spans="1:6" x14ac:dyDescent="0.25">
      <c r="A161" s="2" t="s">
        <v>76</v>
      </c>
      <c r="B161" t="s">
        <v>21</v>
      </c>
      <c r="C161" t="s">
        <v>8</v>
      </c>
      <c r="D161" t="s">
        <v>22</v>
      </c>
      <c r="E161" s="3">
        <v>-483.9</v>
      </c>
      <c r="F161">
        <v>0</v>
      </c>
    </row>
    <row r="162" spans="1:6" x14ac:dyDescent="0.25">
      <c r="A162" s="2">
        <v>78062</v>
      </c>
      <c r="B162" t="s">
        <v>21</v>
      </c>
      <c r="C162" t="s">
        <v>8</v>
      </c>
      <c r="D162" t="s">
        <v>22</v>
      </c>
      <c r="E162" s="3">
        <v>-554.94000000000005</v>
      </c>
      <c r="F162">
        <v>0</v>
      </c>
    </row>
    <row r="163" spans="1:6" x14ac:dyDescent="0.25">
      <c r="A163" s="2" t="s">
        <v>77</v>
      </c>
      <c r="B163" t="s">
        <v>21</v>
      </c>
      <c r="C163" t="s">
        <v>8</v>
      </c>
      <c r="D163" t="s">
        <v>22</v>
      </c>
      <c r="E163" s="3">
        <v>1344.66</v>
      </c>
      <c r="F163">
        <v>16</v>
      </c>
    </row>
    <row r="164" spans="1:6" x14ac:dyDescent="0.25">
      <c r="A164" s="2">
        <v>78062</v>
      </c>
      <c r="B164" t="s">
        <v>21</v>
      </c>
      <c r="C164" t="s">
        <v>8</v>
      </c>
      <c r="D164" t="s">
        <v>22</v>
      </c>
      <c r="E164" s="3">
        <v>3096.02</v>
      </c>
      <c r="F164">
        <v>51.5</v>
      </c>
    </row>
    <row r="165" spans="1:6" x14ac:dyDescent="0.25">
      <c r="A165" s="2" t="s">
        <v>29</v>
      </c>
      <c r="B165" t="s">
        <v>21</v>
      </c>
      <c r="C165" t="s">
        <v>8</v>
      </c>
      <c r="D165" t="s">
        <v>22</v>
      </c>
      <c r="E165" s="3">
        <v>851.55</v>
      </c>
      <c r="F165">
        <v>12</v>
      </c>
    </row>
    <row r="166" spans="1:6" x14ac:dyDescent="0.25">
      <c r="A166" s="2">
        <v>78062</v>
      </c>
      <c r="B166" t="s">
        <v>21</v>
      </c>
      <c r="C166" t="s">
        <v>8</v>
      </c>
      <c r="D166" t="s">
        <v>22</v>
      </c>
      <c r="E166" s="3">
        <v>330.66</v>
      </c>
      <c r="F166">
        <v>9</v>
      </c>
    </row>
    <row r="167" spans="1:6" x14ac:dyDescent="0.25">
      <c r="A167" s="2">
        <v>78062</v>
      </c>
      <c r="B167" t="s">
        <v>21</v>
      </c>
      <c r="C167" t="s">
        <v>8</v>
      </c>
      <c r="D167" t="s">
        <v>22</v>
      </c>
      <c r="E167" s="3">
        <v>-9077.85</v>
      </c>
      <c r="F167">
        <v>0</v>
      </c>
    </row>
    <row r="168" spans="1:6" x14ac:dyDescent="0.25">
      <c r="A168" s="2">
        <v>78062</v>
      </c>
      <c r="B168" t="s">
        <v>21</v>
      </c>
      <c r="C168" t="s">
        <v>8</v>
      </c>
      <c r="D168" t="s">
        <v>22</v>
      </c>
      <c r="E168" s="3">
        <v>4406.2299999999996</v>
      </c>
      <c r="F168">
        <v>80</v>
      </c>
    </row>
    <row r="169" spans="1:6" x14ac:dyDescent="0.25">
      <c r="A169" s="2" t="s">
        <v>78</v>
      </c>
      <c r="B169" t="s">
        <v>21</v>
      </c>
      <c r="C169" t="s">
        <v>8</v>
      </c>
      <c r="D169" t="s">
        <v>22</v>
      </c>
      <c r="E169" s="3">
        <v>9840.8799999999992</v>
      </c>
      <c r="F169">
        <v>0</v>
      </c>
    </row>
    <row r="170" spans="1:6" x14ac:dyDescent="0.25">
      <c r="A170" s="2">
        <v>78062</v>
      </c>
      <c r="B170" t="s">
        <v>21</v>
      </c>
      <c r="C170" t="s">
        <v>8</v>
      </c>
      <c r="D170" t="s">
        <v>22</v>
      </c>
      <c r="E170" s="3">
        <v>1402.81</v>
      </c>
      <c r="F170">
        <v>16</v>
      </c>
    </row>
    <row r="171" spans="1:6" x14ac:dyDescent="0.25">
      <c r="A171" s="2">
        <v>78062</v>
      </c>
      <c r="B171" t="s">
        <v>21</v>
      </c>
      <c r="C171" t="s">
        <v>8</v>
      </c>
      <c r="D171" t="s">
        <v>22</v>
      </c>
      <c r="E171" s="3">
        <v>1090.5</v>
      </c>
      <c r="F171">
        <v>0</v>
      </c>
    </row>
    <row r="172" spans="1:6" x14ac:dyDescent="0.25">
      <c r="A172" s="2">
        <v>78063</v>
      </c>
      <c r="B172" t="s">
        <v>21</v>
      </c>
      <c r="C172" t="s">
        <v>8</v>
      </c>
      <c r="D172" t="s">
        <v>22</v>
      </c>
      <c r="E172" s="3">
        <v>378.66</v>
      </c>
      <c r="F172">
        <v>0</v>
      </c>
    </row>
    <row r="173" spans="1:6" x14ac:dyDescent="0.25">
      <c r="A173" s="2">
        <v>78062</v>
      </c>
      <c r="B173" t="s">
        <v>21</v>
      </c>
      <c r="C173" t="s">
        <v>8</v>
      </c>
      <c r="D173" t="s">
        <v>22</v>
      </c>
      <c r="E173" s="3">
        <v>1006.72</v>
      </c>
      <c r="F173">
        <v>0</v>
      </c>
    </row>
    <row r="174" spans="1:6" x14ac:dyDescent="0.25">
      <c r="A174" s="2" t="s">
        <v>79</v>
      </c>
      <c r="B174" t="s">
        <v>21</v>
      </c>
      <c r="C174" t="s">
        <v>8</v>
      </c>
      <c r="D174" t="s">
        <v>22</v>
      </c>
      <c r="E174" s="3">
        <v>137.83000000000001</v>
      </c>
      <c r="F174">
        <v>0</v>
      </c>
    </row>
    <row r="175" spans="1:6" x14ac:dyDescent="0.25">
      <c r="A175" s="2">
        <v>78063</v>
      </c>
      <c r="B175" t="s">
        <v>21</v>
      </c>
      <c r="C175" t="s">
        <v>8</v>
      </c>
      <c r="D175" t="s">
        <v>22</v>
      </c>
      <c r="E175" s="3">
        <v>1216.7</v>
      </c>
      <c r="F175">
        <v>0</v>
      </c>
    </row>
    <row r="176" spans="1:6" x14ac:dyDescent="0.25">
      <c r="A176" s="2">
        <v>78063</v>
      </c>
      <c r="B176" t="s">
        <v>21</v>
      </c>
      <c r="C176" t="s">
        <v>8</v>
      </c>
      <c r="D176" t="s">
        <v>22</v>
      </c>
      <c r="E176" s="3">
        <v>1558.38</v>
      </c>
      <c r="F176">
        <v>0</v>
      </c>
    </row>
    <row r="177" spans="1:6" x14ac:dyDescent="0.25">
      <c r="A177" s="2">
        <v>78063</v>
      </c>
      <c r="B177" t="s">
        <v>21</v>
      </c>
      <c r="C177" t="s">
        <v>8</v>
      </c>
      <c r="D177" t="s">
        <v>22</v>
      </c>
      <c r="E177" s="3">
        <v>910.47</v>
      </c>
      <c r="F177">
        <v>14.5</v>
      </c>
    </row>
    <row r="178" spans="1:6" x14ac:dyDescent="0.25">
      <c r="A178" s="2" t="s">
        <v>27</v>
      </c>
      <c r="B178" t="s">
        <v>21</v>
      </c>
      <c r="C178" t="s">
        <v>8</v>
      </c>
      <c r="D178" t="s">
        <v>22</v>
      </c>
      <c r="E178" s="3">
        <v>276.94</v>
      </c>
      <c r="F178">
        <v>4.5</v>
      </c>
    </row>
    <row r="179" spans="1:6" x14ac:dyDescent="0.25">
      <c r="A179" s="2">
        <v>35260</v>
      </c>
      <c r="B179" t="s">
        <v>21</v>
      </c>
      <c r="C179" t="s">
        <v>8</v>
      </c>
      <c r="D179" t="s">
        <v>22</v>
      </c>
      <c r="E179" s="3">
        <v>6307.41</v>
      </c>
      <c r="F179">
        <v>0</v>
      </c>
    </row>
    <row r="180" spans="1:6" x14ac:dyDescent="0.25">
      <c r="A180" s="2">
        <v>78062</v>
      </c>
      <c r="B180" t="s">
        <v>21</v>
      </c>
      <c r="C180" t="s">
        <v>8</v>
      </c>
      <c r="D180" t="s">
        <v>22</v>
      </c>
      <c r="E180" s="3">
        <v>-338.52</v>
      </c>
      <c r="F180">
        <v>0</v>
      </c>
    </row>
    <row r="181" spans="1:6" x14ac:dyDescent="0.25">
      <c r="A181" s="2">
        <v>78062</v>
      </c>
      <c r="B181" t="s">
        <v>21</v>
      </c>
      <c r="C181" t="s">
        <v>8</v>
      </c>
      <c r="D181" t="s">
        <v>22</v>
      </c>
      <c r="E181" s="3">
        <v>92.94</v>
      </c>
      <c r="F181">
        <v>0</v>
      </c>
    </row>
    <row r="182" spans="1:6" x14ac:dyDescent="0.25">
      <c r="A182" s="2">
        <v>78063</v>
      </c>
      <c r="B182" t="s">
        <v>21</v>
      </c>
      <c r="C182" t="s">
        <v>8</v>
      </c>
      <c r="D182" t="s">
        <v>22</v>
      </c>
      <c r="E182" s="3">
        <v>511.25</v>
      </c>
      <c r="F182">
        <v>0</v>
      </c>
    </row>
    <row r="183" spans="1:6" x14ac:dyDescent="0.25">
      <c r="A183" s="2">
        <v>78063</v>
      </c>
      <c r="B183" t="s">
        <v>21</v>
      </c>
      <c r="C183" t="s">
        <v>8</v>
      </c>
      <c r="D183" t="s">
        <v>22</v>
      </c>
      <c r="E183" s="3">
        <v>58.82</v>
      </c>
      <c r="F183">
        <v>0</v>
      </c>
    </row>
    <row r="184" spans="1:6" x14ac:dyDescent="0.25">
      <c r="A184" s="2">
        <v>78063</v>
      </c>
      <c r="B184" t="s">
        <v>21</v>
      </c>
      <c r="C184" t="s">
        <v>8</v>
      </c>
      <c r="D184" t="s">
        <v>22</v>
      </c>
      <c r="E184" s="3">
        <v>372.12</v>
      </c>
      <c r="F184">
        <v>0</v>
      </c>
    </row>
    <row r="185" spans="1:6" x14ac:dyDescent="0.25">
      <c r="A185" s="2">
        <v>78062</v>
      </c>
      <c r="B185" t="s">
        <v>21</v>
      </c>
      <c r="C185" t="s">
        <v>8</v>
      </c>
      <c r="D185" t="s">
        <v>22</v>
      </c>
      <c r="E185" s="3">
        <v>250</v>
      </c>
      <c r="F185">
        <v>0</v>
      </c>
    </row>
    <row r="186" spans="1:6" x14ac:dyDescent="0.25">
      <c r="A186" s="2">
        <v>78062</v>
      </c>
      <c r="B186" t="s">
        <v>21</v>
      </c>
      <c r="C186" t="s">
        <v>8</v>
      </c>
      <c r="D186" t="s">
        <v>22</v>
      </c>
      <c r="E186" s="3">
        <v>-4281.91</v>
      </c>
      <c r="F186">
        <v>0</v>
      </c>
    </row>
    <row r="187" spans="1:6" x14ac:dyDescent="0.25">
      <c r="A187" s="2" t="s">
        <v>27</v>
      </c>
      <c r="B187" t="s">
        <v>21</v>
      </c>
      <c r="C187" t="s">
        <v>8</v>
      </c>
      <c r="D187" t="s">
        <v>22</v>
      </c>
      <c r="E187" s="3">
        <v>1467.17</v>
      </c>
      <c r="F187">
        <v>16</v>
      </c>
    </row>
    <row r="188" spans="1:6" x14ac:dyDescent="0.25">
      <c r="A188" s="2" t="s">
        <v>27</v>
      </c>
      <c r="B188" t="s">
        <v>21</v>
      </c>
      <c r="C188" t="s">
        <v>8</v>
      </c>
      <c r="D188" t="s">
        <v>22</v>
      </c>
      <c r="E188" s="3">
        <v>2885.34</v>
      </c>
      <c r="F188">
        <v>2</v>
      </c>
    </row>
    <row r="189" spans="1:6" x14ac:dyDescent="0.25">
      <c r="A189" s="2">
        <v>78063</v>
      </c>
      <c r="B189" t="s">
        <v>21</v>
      </c>
      <c r="C189" t="s">
        <v>8</v>
      </c>
      <c r="D189" t="s">
        <v>22</v>
      </c>
      <c r="E189" s="3">
        <v>1279.44</v>
      </c>
      <c r="F189">
        <v>20</v>
      </c>
    </row>
    <row r="190" spans="1:6" x14ac:dyDescent="0.25">
      <c r="A190" s="2" t="s">
        <v>20</v>
      </c>
      <c r="B190" t="s">
        <v>21</v>
      </c>
      <c r="C190" t="s">
        <v>8</v>
      </c>
      <c r="D190" t="s">
        <v>22</v>
      </c>
      <c r="E190" s="3">
        <v>2941.9</v>
      </c>
      <c r="F190">
        <v>0</v>
      </c>
    </row>
    <row r="191" spans="1:6" x14ac:dyDescent="0.25">
      <c r="A191" s="2" t="s">
        <v>27</v>
      </c>
      <c r="B191" t="s">
        <v>21</v>
      </c>
      <c r="C191" t="s">
        <v>8</v>
      </c>
      <c r="D191" t="s">
        <v>22</v>
      </c>
      <c r="E191" s="3">
        <v>2864.93</v>
      </c>
      <c r="F191">
        <v>0</v>
      </c>
    </row>
    <row r="192" spans="1:6" x14ac:dyDescent="0.25">
      <c r="A192" s="2">
        <v>78062</v>
      </c>
      <c r="B192" t="s">
        <v>21</v>
      </c>
      <c r="C192" t="s">
        <v>8</v>
      </c>
      <c r="D192" t="s">
        <v>22</v>
      </c>
      <c r="E192" s="3">
        <v>45.32</v>
      </c>
      <c r="F192">
        <v>0</v>
      </c>
    </row>
    <row r="193" spans="1:6" x14ac:dyDescent="0.25">
      <c r="A193" s="2" t="s">
        <v>27</v>
      </c>
      <c r="B193" t="s">
        <v>21</v>
      </c>
      <c r="C193" t="s">
        <v>8</v>
      </c>
      <c r="D193" t="s">
        <v>22</v>
      </c>
      <c r="E193" s="3">
        <v>1048.8900000000001</v>
      </c>
      <c r="F193">
        <v>13</v>
      </c>
    </row>
    <row r="194" spans="1:6" x14ac:dyDescent="0.25">
      <c r="A194" s="2" t="s">
        <v>20</v>
      </c>
      <c r="B194" t="s">
        <v>21</v>
      </c>
      <c r="C194" t="s">
        <v>8</v>
      </c>
      <c r="D194" t="s">
        <v>22</v>
      </c>
      <c r="E194" s="3">
        <v>5940.97</v>
      </c>
      <c r="F194">
        <v>43.6</v>
      </c>
    </row>
    <row r="195" spans="1:6" x14ac:dyDescent="0.25">
      <c r="A195" s="2" t="s">
        <v>37</v>
      </c>
      <c r="B195" t="s">
        <v>21</v>
      </c>
      <c r="C195" t="s">
        <v>8</v>
      </c>
      <c r="D195" t="s">
        <v>22</v>
      </c>
      <c r="E195" s="3">
        <v>3302.62</v>
      </c>
      <c r="F195">
        <v>49.4</v>
      </c>
    </row>
    <row r="196" spans="1:6" x14ac:dyDescent="0.25">
      <c r="A196" s="2" t="s">
        <v>20</v>
      </c>
      <c r="B196" t="s">
        <v>21</v>
      </c>
      <c r="C196" t="s">
        <v>8</v>
      </c>
      <c r="D196" t="s">
        <v>22</v>
      </c>
      <c r="E196" s="3">
        <v>5501.97</v>
      </c>
      <c r="F196">
        <v>66.400000000000006</v>
      </c>
    </row>
    <row r="197" spans="1:6" x14ac:dyDescent="0.25">
      <c r="A197" s="2">
        <v>78063</v>
      </c>
      <c r="B197" t="s">
        <v>21</v>
      </c>
      <c r="C197" t="s">
        <v>8</v>
      </c>
      <c r="D197" t="s">
        <v>22</v>
      </c>
      <c r="E197" s="3">
        <v>277.89</v>
      </c>
      <c r="F197">
        <v>3</v>
      </c>
    </row>
    <row r="198" spans="1:6" x14ac:dyDescent="0.25">
      <c r="A198" s="2">
        <v>78062</v>
      </c>
      <c r="B198" t="s">
        <v>21</v>
      </c>
      <c r="C198" t="s">
        <v>8</v>
      </c>
      <c r="D198" t="s">
        <v>22</v>
      </c>
      <c r="E198" s="3">
        <v>2604</v>
      </c>
      <c r="F198">
        <v>31</v>
      </c>
    </row>
    <row r="199" spans="1:6" x14ac:dyDescent="0.25">
      <c r="A199" s="2" t="s">
        <v>80</v>
      </c>
      <c r="B199" t="s">
        <v>21</v>
      </c>
      <c r="C199" t="s">
        <v>8</v>
      </c>
      <c r="D199" t="s">
        <v>22</v>
      </c>
      <c r="E199" s="3">
        <v>377</v>
      </c>
      <c r="F199">
        <v>5</v>
      </c>
    </row>
    <row r="200" spans="1:6" x14ac:dyDescent="0.25">
      <c r="A200" s="2">
        <v>78062</v>
      </c>
      <c r="B200" t="s">
        <v>21</v>
      </c>
      <c r="C200" t="s">
        <v>8</v>
      </c>
      <c r="D200" t="s">
        <v>22</v>
      </c>
      <c r="E200" s="3">
        <v>-4181.75</v>
      </c>
      <c r="F200">
        <v>0</v>
      </c>
    </row>
    <row r="201" spans="1:6" x14ac:dyDescent="0.25">
      <c r="A201" s="2" t="s">
        <v>27</v>
      </c>
      <c r="B201" t="s">
        <v>21</v>
      </c>
      <c r="C201" t="s">
        <v>8</v>
      </c>
      <c r="D201" t="s">
        <v>22</v>
      </c>
      <c r="E201" s="3">
        <v>1880.69</v>
      </c>
      <c r="F201">
        <v>30.1</v>
      </c>
    </row>
    <row r="202" spans="1:6" x14ac:dyDescent="0.25">
      <c r="A202" s="2" t="s">
        <v>25</v>
      </c>
      <c r="B202" t="s">
        <v>21</v>
      </c>
      <c r="C202" t="s">
        <v>8</v>
      </c>
      <c r="D202" t="s">
        <v>22</v>
      </c>
      <c r="E202" s="3">
        <v>0</v>
      </c>
      <c r="F202">
        <v>0</v>
      </c>
    </row>
    <row r="203" spans="1:6" x14ac:dyDescent="0.25">
      <c r="A203" s="2" t="s">
        <v>81</v>
      </c>
      <c r="B203" t="s">
        <v>21</v>
      </c>
      <c r="C203" t="s">
        <v>8</v>
      </c>
      <c r="D203" t="s">
        <v>22</v>
      </c>
      <c r="E203" s="3">
        <v>5237.53</v>
      </c>
      <c r="F203">
        <v>59</v>
      </c>
    </row>
    <row r="204" spans="1:6" x14ac:dyDescent="0.25">
      <c r="A204" s="2" t="s">
        <v>82</v>
      </c>
      <c r="B204" t="s">
        <v>21</v>
      </c>
      <c r="C204" t="s">
        <v>8</v>
      </c>
      <c r="D204" t="s">
        <v>22</v>
      </c>
      <c r="E204" s="3">
        <v>20937.72</v>
      </c>
      <c r="F204">
        <v>15</v>
      </c>
    </row>
    <row r="205" spans="1:6" x14ac:dyDescent="0.25">
      <c r="A205" s="2" t="s">
        <v>20</v>
      </c>
      <c r="B205" t="s">
        <v>21</v>
      </c>
      <c r="C205" t="s">
        <v>8</v>
      </c>
      <c r="D205" t="s">
        <v>22</v>
      </c>
      <c r="E205" s="3">
        <v>1465.14</v>
      </c>
      <c r="F205">
        <v>16</v>
      </c>
    </row>
    <row r="206" spans="1:6" x14ac:dyDescent="0.25">
      <c r="A206" s="2" t="s">
        <v>33</v>
      </c>
      <c r="B206" t="s">
        <v>21</v>
      </c>
      <c r="C206" t="s">
        <v>8</v>
      </c>
      <c r="D206" t="s">
        <v>22</v>
      </c>
      <c r="E206" s="3">
        <v>360.32</v>
      </c>
      <c r="F206">
        <v>4</v>
      </c>
    </row>
    <row r="207" spans="1:6" x14ac:dyDescent="0.25">
      <c r="A207" s="2">
        <v>78062</v>
      </c>
      <c r="B207" t="s">
        <v>21</v>
      </c>
      <c r="C207" t="s">
        <v>8</v>
      </c>
      <c r="D207" t="s">
        <v>22</v>
      </c>
      <c r="E207" s="3">
        <v>878.12</v>
      </c>
      <c r="F207">
        <v>17</v>
      </c>
    </row>
    <row r="208" spans="1:6" x14ac:dyDescent="0.25">
      <c r="A208" s="2">
        <v>78063</v>
      </c>
      <c r="B208" t="s">
        <v>21</v>
      </c>
      <c r="C208" t="s">
        <v>8</v>
      </c>
      <c r="D208" t="s">
        <v>22</v>
      </c>
      <c r="E208" s="3">
        <v>837.32</v>
      </c>
      <c r="F208">
        <v>0</v>
      </c>
    </row>
    <row r="209" spans="1:6" x14ac:dyDescent="0.25">
      <c r="A209" s="2" t="s">
        <v>83</v>
      </c>
      <c r="B209" t="s">
        <v>21</v>
      </c>
      <c r="C209" t="s">
        <v>8</v>
      </c>
      <c r="D209" t="s">
        <v>22</v>
      </c>
      <c r="E209" s="3">
        <v>8735.8799999999992</v>
      </c>
      <c r="F209">
        <v>0</v>
      </c>
    </row>
    <row r="210" spans="1:6" x14ac:dyDescent="0.25">
      <c r="A210" s="2" t="s">
        <v>84</v>
      </c>
      <c r="B210" t="s">
        <v>21</v>
      </c>
      <c r="C210" t="s">
        <v>8</v>
      </c>
      <c r="D210" t="s">
        <v>22</v>
      </c>
      <c r="E210" s="3">
        <v>28.73</v>
      </c>
      <c r="F210">
        <v>0</v>
      </c>
    </row>
    <row r="211" spans="1:6" x14ac:dyDescent="0.25">
      <c r="A211" s="2">
        <v>78063</v>
      </c>
      <c r="B211" t="s">
        <v>21</v>
      </c>
      <c r="C211" t="s">
        <v>8</v>
      </c>
      <c r="D211" t="s">
        <v>22</v>
      </c>
      <c r="E211" s="3">
        <v>144.34</v>
      </c>
      <c r="F211">
        <v>0</v>
      </c>
    </row>
    <row r="212" spans="1:6" x14ac:dyDescent="0.25">
      <c r="A212" s="2" t="s">
        <v>85</v>
      </c>
      <c r="B212" t="s">
        <v>21</v>
      </c>
      <c r="C212" t="s">
        <v>8</v>
      </c>
      <c r="D212" t="s">
        <v>22</v>
      </c>
      <c r="E212" s="3">
        <v>293.32</v>
      </c>
      <c r="F212">
        <v>0</v>
      </c>
    </row>
    <row r="213" spans="1:6" x14ac:dyDescent="0.25">
      <c r="A213" s="2">
        <v>78062</v>
      </c>
      <c r="B213" t="s">
        <v>21</v>
      </c>
      <c r="C213" t="s">
        <v>8</v>
      </c>
      <c r="D213" t="s">
        <v>22</v>
      </c>
      <c r="E213" s="3">
        <v>4910.1400000000003</v>
      </c>
      <c r="F213">
        <v>84.5</v>
      </c>
    </row>
    <row r="214" spans="1:6" x14ac:dyDescent="0.25">
      <c r="A214" s="2" t="s">
        <v>27</v>
      </c>
      <c r="B214" t="s">
        <v>21</v>
      </c>
      <c r="C214" t="s">
        <v>8</v>
      </c>
      <c r="D214" t="s">
        <v>22</v>
      </c>
      <c r="E214" s="3">
        <v>841.67</v>
      </c>
      <c r="F214">
        <v>12</v>
      </c>
    </row>
    <row r="215" spans="1:6" x14ac:dyDescent="0.25">
      <c r="A215" s="2" t="s">
        <v>30</v>
      </c>
      <c r="B215" t="s">
        <v>21</v>
      </c>
      <c r="C215" t="s">
        <v>8</v>
      </c>
      <c r="D215" t="s">
        <v>22</v>
      </c>
      <c r="E215" s="3">
        <v>41939.86</v>
      </c>
      <c r="F215">
        <v>0</v>
      </c>
    </row>
    <row r="216" spans="1:6" x14ac:dyDescent="0.25">
      <c r="A216" s="2" t="s">
        <v>86</v>
      </c>
      <c r="B216" t="s">
        <v>21</v>
      </c>
      <c r="C216" t="s">
        <v>8</v>
      </c>
      <c r="D216" t="s">
        <v>22</v>
      </c>
      <c r="E216" s="3">
        <v>7533.57</v>
      </c>
      <c r="F216">
        <v>98.5</v>
      </c>
    </row>
    <row r="217" spans="1:6" x14ac:dyDescent="0.25">
      <c r="A217" s="2" t="s">
        <v>87</v>
      </c>
      <c r="B217" t="s">
        <v>21</v>
      </c>
      <c r="C217" t="s">
        <v>8</v>
      </c>
      <c r="D217" t="s">
        <v>22</v>
      </c>
      <c r="E217" s="3">
        <v>812.3</v>
      </c>
      <c r="F217">
        <v>12</v>
      </c>
    </row>
    <row r="218" spans="1:6" x14ac:dyDescent="0.25">
      <c r="A218" s="2">
        <v>78063</v>
      </c>
      <c r="B218" t="s">
        <v>21</v>
      </c>
      <c r="C218" t="s">
        <v>8</v>
      </c>
      <c r="D218" t="s">
        <v>22</v>
      </c>
      <c r="E218" s="3">
        <v>131.81</v>
      </c>
      <c r="F218">
        <v>0</v>
      </c>
    </row>
    <row r="219" spans="1:6" x14ac:dyDescent="0.25">
      <c r="A219" s="2">
        <v>78062</v>
      </c>
      <c r="B219" t="s">
        <v>21</v>
      </c>
      <c r="C219" t="s">
        <v>8</v>
      </c>
      <c r="D219" t="s">
        <v>22</v>
      </c>
      <c r="E219" s="3">
        <v>-663.98</v>
      </c>
      <c r="F219">
        <v>0</v>
      </c>
    </row>
    <row r="220" spans="1:6" x14ac:dyDescent="0.25">
      <c r="A220" s="2">
        <v>78063</v>
      </c>
      <c r="B220" t="s">
        <v>21</v>
      </c>
      <c r="C220" t="s">
        <v>8</v>
      </c>
      <c r="D220" t="s">
        <v>22</v>
      </c>
      <c r="E220" s="3">
        <v>255.79</v>
      </c>
      <c r="F220">
        <v>0</v>
      </c>
    </row>
    <row r="221" spans="1:6" x14ac:dyDescent="0.25">
      <c r="A221" s="2">
        <v>78062</v>
      </c>
      <c r="B221" t="s">
        <v>21</v>
      </c>
      <c r="C221" t="s">
        <v>8</v>
      </c>
      <c r="D221" t="s">
        <v>22</v>
      </c>
      <c r="E221" s="3">
        <v>-870.16</v>
      </c>
      <c r="F221">
        <v>0</v>
      </c>
    </row>
    <row r="222" spans="1:6" x14ac:dyDescent="0.25">
      <c r="A222" s="2" t="s">
        <v>20</v>
      </c>
      <c r="B222" t="s">
        <v>21</v>
      </c>
      <c r="C222" t="s">
        <v>8</v>
      </c>
      <c r="D222" t="s">
        <v>22</v>
      </c>
      <c r="E222" s="3">
        <v>6627.34</v>
      </c>
      <c r="F222">
        <v>0</v>
      </c>
    </row>
    <row r="223" spans="1:6" x14ac:dyDescent="0.25">
      <c r="A223" s="2" t="s">
        <v>42</v>
      </c>
      <c r="B223" t="s">
        <v>21</v>
      </c>
      <c r="C223" t="s">
        <v>8</v>
      </c>
      <c r="D223" t="s">
        <v>22</v>
      </c>
      <c r="E223" s="3">
        <v>1219.1600000000001</v>
      </c>
      <c r="F223">
        <v>0</v>
      </c>
    </row>
    <row r="224" spans="1:6" x14ac:dyDescent="0.25">
      <c r="A224" s="2">
        <v>78062</v>
      </c>
      <c r="B224" t="s">
        <v>21</v>
      </c>
      <c r="C224" t="s">
        <v>8</v>
      </c>
      <c r="D224" t="s">
        <v>22</v>
      </c>
      <c r="E224" s="3">
        <v>10155.48</v>
      </c>
      <c r="F224">
        <v>150.5</v>
      </c>
    </row>
    <row r="225" spans="1:6" x14ac:dyDescent="0.25">
      <c r="A225" s="2">
        <v>28051</v>
      </c>
      <c r="B225" t="s">
        <v>21</v>
      </c>
      <c r="C225" t="s">
        <v>8</v>
      </c>
      <c r="D225" t="s">
        <v>22</v>
      </c>
      <c r="E225" s="3">
        <v>272.76</v>
      </c>
      <c r="F225">
        <v>3.9</v>
      </c>
    </row>
    <row r="226" spans="1:6" x14ac:dyDescent="0.25">
      <c r="A226" s="2">
        <v>78062</v>
      </c>
      <c r="B226" t="s">
        <v>21</v>
      </c>
      <c r="C226" t="s">
        <v>8</v>
      </c>
      <c r="D226" t="s">
        <v>22</v>
      </c>
      <c r="E226" s="3">
        <v>3990.34</v>
      </c>
      <c r="F226">
        <v>67</v>
      </c>
    </row>
    <row r="227" spans="1:6" x14ac:dyDescent="0.25">
      <c r="A227" s="2" t="s">
        <v>42</v>
      </c>
      <c r="B227" t="s">
        <v>21</v>
      </c>
      <c r="C227" t="s">
        <v>8</v>
      </c>
      <c r="D227" t="s">
        <v>22</v>
      </c>
      <c r="E227" s="3">
        <v>4176.13</v>
      </c>
      <c r="F227">
        <v>15</v>
      </c>
    </row>
    <row r="228" spans="1:6" x14ac:dyDescent="0.25">
      <c r="A228" s="2" t="s">
        <v>88</v>
      </c>
      <c r="B228" t="s">
        <v>21</v>
      </c>
      <c r="C228" t="s">
        <v>8</v>
      </c>
      <c r="D228" t="s">
        <v>22</v>
      </c>
      <c r="E228" s="3">
        <v>1372.52</v>
      </c>
      <c r="F228">
        <v>11</v>
      </c>
    </row>
    <row r="229" spans="1:6" x14ac:dyDescent="0.25">
      <c r="A229" s="2" t="s">
        <v>27</v>
      </c>
      <c r="B229" t="s">
        <v>21</v>
      </c>
      <c r="C229" t="s">
        <v>8</v>
      </c>
      <c r="D229" t="s">
        <v>22</v>
      </c>
      <c r="E229" s="3">
        <v>5075.97</v>
      </c>
      <c r="F229">
        <v>19.2</v>
      </c>
    </row>
    <row r="230" spans="1:6" x14ac:dyDescent="0.25">
      <c r="A230" s="2">
        <v>78063</v>
      </c>
      <c r="B230" t="s">
        <v>21</v>
      </c>
      <c r="C230" t="s">
        <v>8</v>
      </c>
      <c r="D230" t="s">
        <v>22</v>
      </c>
      <c r="E230" s="3">
        <v>388.16</v>
      </c>
      <c r="F230">
        <v>6</v>
      </c>
    </row>
    <row r="231" spans="1:6" x14ac:dyDescent="0.25">
      <c r="A231" s="2" t="s">
        <v>42</v>
      </c>
      <c r="B231" t="s">
        <v>21</v>
      </c>
      <c r="C231" t="s">
        <v>8</v>
      </c>
      <c r="D231" t="s">
        <v>22</v>
      </c>
      <c r="E231" s="3">
        <v>5545.44</v>
      </c>
      <c r="F231">
        <v>0</v>
      </c>
    </row>
    <row r="232" spans="1:6" x14ac:dyDescent="0.25">
      <c r="A232" s="2" t="s">
        <v>89</v>
      </c>
      <c r="B232" t="s">
        <v>21</v>
      </c>
      <c r="C232" t="s">
        <v>8</v>
      </c>
      <c r="D232" t="s">
        <v>22</v>
      </c>
      <c r="E232" s="3">
        <v>-935</v>
      </c>
      <c r="F232">
        <v>0</v>
      </c>
    </row>
    <row r="233" spans="1:6" x14ac:dyDescent="0.25">
      <c r="A233" s="2" t="s">
        <v>20</v>
      </c>
      <c r="B233" t="s">
        <v>21</v>
      </c>
      <c r="C233" t="s">
        <v>8</v>
      </c>
      <c r="D233" t="s">
        <v>22</v>
      </c>
      <c r="E233" s="3">
        <v>2242.6</v>
      </c>
      <c r="F233">
        <v>6</v>
      </c>
    </row>
    <row r="234" spans="1:6" x14ac:dyDescent="0.25">
      <c r="A234" s="2" t="s">
        <v>20</v>
      </c>
      <c r="B234" t="s">
        <v>21</v>
      </c>
      <c r="C234" t="s">
        <v>8</v>
      </c>
      <c r="D234" t="s">
        <v>22</v>
      </c>
      <c r="E234" s="3">
        <v>1043.96</v>
      </c>
      <c r="F234">
        <v>0</v>
      </c>
    </row>
    <row r="235" spans="1:6" x14ac:dyDescent="0.25">
      <c r="A235" s="2" t="s">
        <v>25</v>
      </c>
      <c r="B235" t="s">
        <v>21</v>
      </c>
      <c r="C235" t="s">
        <v>8</v>
      </c>
      <c r="D235" t="s">
        <v>22</v>
      </c>
      <c r="E235" s="3">
        <v>0</v>
      </c>
      <c r="F235">
        <v>0</v>
      </c>
    </row>
    <row r="236" spans="1:6" x14ac:dyDescent="0.25">
      <c r="A236" s="2" t="s">
        <v>20</v>
      </c>
      <c r="B236" t="s">
        <v>21</v>
      </c>
      <c r="C236" t="s">
        <v>8</v>
      </c>
      <c r="D236" t="s">
        <v>22</v>
      </c>
      <c r="E236" s="3">
        <v>2199.7800000000002</v>
      </c>
      <c r="F236">
        <v>0</v>
      </c>
    </row>
    <row r="237" spans="1:6" x14ac:dyDescent="0.25">
      <c r="A237" s="2" t="s">
        <v>25</v>
      </c>
      <c r="B237" t="s">
        <v>21</v>
      </c>
      <c r="C237" t="s">
        <v>8</v>
      </c>
      <c r="D237" t="s">
        <v>22</v>
      </c>
      <c r="E237" s="3">
        <v>0</v>
      </c>
      <c r="F237">
        <v>0</v>
      </c>
    </row>
    <row r="238" spans="1:6" x14ac:dyDescent="0.25">
      <c r="A238" s="2" t="s">
        <v>27</v>
      </c>
      <c r="B238" t="s">
        <v>21</v>
      </c>
      <c r="C238" t="s">
        <v>8</v>
      </c>
      <c r="D238" t="s">
        <v>22</v>
      </c>
      <c r="E238" s="3">
        <v>18938.650000000001</v>
      </c>
      <c r="F238">
        <v>13</v>
      </c>
    </row>
    <row r="239" spans="1:6" x14ac:dyDescent="0.25">
      <c r="A239" s="2" t="s">
        <v>20</v>
      </c>
      <c r="B239" t="s">
        <v>21</v>
      </c>
      <c r="C239" t="s">
        <v>8</v>
      </c>
      <c r="D239" t="s">
        <v>22</v>
      </c>
      <c r="E239" s="3">
        <v>8826.8700000000008</v>
      </c>
      <c r="F239">
        <v>9</v>
      </c>
    </row>
    <row r="240" spans="1:6" x14ac:dyDescent="0.25">
      <c r="A240" s="2">
        <v>28051</v>
      </c>
      <c r="B240" t="s">
        <v>21</v>
      </c>
      <c r="C240" t="s">
        <v>8</v>
      </c>
      <c r="D240" t="s">
        <v>22</v>
      </c>
      <c r="E240" s="3">
        <v>-4500</v>
      </c>
      <c r="F240">
        <v>0</v>
      </c>
    </row>
    <row r="241" spans="1:6" x14ac:dyDescent="0.25">
      <c r="A241" s="2" t="s">
        <v>49</v>
      </c>
      <c r="B241" t="s">
        <v>21</v>
      </c>
      <c r="C241" t="s">
        <v>8</v>
      </c>
      <c r="D241" t="s">
        <v>22</v>
      </c>
      <c r="E241" s="3">
        <v>3492.89</v>
      </c>
      <c r="F241">
        <v>40.5</v>
      </c>
    </row>
    <row r="242" spans="1:6" x14ac:dyDescent="0.25">
      <c r="A242" s="2" t="s">
        <v>60</v>
      </c>
      <c r="B242" t="s">
        <v>21</v>
      </c>
      <c r="C242" t="s">
        <v>8</v>
      </c>
      <c r="D242" t="s">
        <v>22</v>
      </c>
      <c r="E242" s="3">
        <v>744.06</v>
      </c>
      <c r="F242">
        <v>8</v>
      </c>
    </row>
    <row r="243" spans="1:6" x14ac:dyDescent="0.25">
      <c r="A243" s="2" t="s">
        <v>27</v>
      </c>
      <c r="B243" t="s">
        <v>21</v>
      </c>
      <c r="C243" t="s">
        <v>8</v>
      </c>
      <c r="D243" t="s">
        <v>22</v>
      </c>
      <c r="E243" s="3">
        <v>10755.94</v>
      </c>
      <c r="F243">
        <v>66.599999999999994</v>
      </c>
    </row>
    <row r="244" spans="1:6" x14ac:dyDescent="0.25">
      <c r="A244" s="2" t="s">
        <v>49</v>
      </c>
      <c r="B244" t="s">
        <v>21</v>
      </c>
      <c r="C244" t="s">
        <v>8</v>
      </c>
      <c r="D244" t="s">
        <v>22</v>
      </c>
      <c r="E244" s="3">
        <v>653.72</v>
      </c>
      <c r="F244">
        <v>7</v>
      </c>
    </row>
    <row r="245" spans="1:6" x14ac:dyDescent="0.25">
      <c r="A245" s="2" t="s">
        <v>20</v>
      </c>
      <c r="B245" t="s">
        <v>21</v>
      </c>
      <c r="C245" t="s">
        <v>8</v>
      </c>
      <c r="D245" t="s">
        <v>22</v>
      </c>
      <c r="E245" s="3">
        <v>1384.23</v>
      </c>
      <c r="F245">
        <v>9.8000000000000007</v>
      </c>
    </row>
    <row r="246" spans="1:6" x14ac:dyDescent="0.25">
      <c r="A246" s="2" t="s">
        <v>49</v>
      </c>
      <c r="B246" t="s">
        <v>21</v>
      </c>
      <c r="C246" t="s">
        <v>8</v>
      </c>
      <c r="D246" t="s">
        <v>22</v>
      </c>
      <c r="E246" s="3">
        <v>1470.98</v>
      </c>
      <c r="F246">
        <v>17.5</v>
      </c>
    </row>
    <row r="247" spans="1:6" x14ac:dyDescent="0.25">
      <c r="A247" s="2" t="s">
        <v>46</v>
      </c>
      <c r="B247" t="s">
        <v>21</v>
      </c>
      <c r="C247" t="s">
        <v>8</v>
      </c>
      <c r="D247" t="s">
        <v>22</v>
      </c>
      <c r="E247" s="3">
        <v>23586.1</v>
      </c>
      <c r="F247">
        <v>50</v>
      </c>
    </row>
    <row r="248" spans="1:6" x14ac:dyDescent="0.25">
      <c r="A248" s="2" t="s">
        <v>60</v>
      </c>
      <c r="B248" t="s">
        <v>21</v>
      </c>
      <c r="C248" t="s">
        <v>8</v>
      </c>
      <c r="D248" t="s">
        <v>22</v>
      </c>
      <c r="E248" s="3">
        <v>857.09</v>
      </c>
      <c r="F248">
        <v>11</v>
      </c>
    </row>
    <row r="249" spans="1:6" x14ac:dyDescent="0.25">
      <c r="A249" s="2" t="s">
        <v>90</v>
      </c>
      <c r="B249" t="s">
        <v>21</v>
      </c>
      <c r="C249" t="s">
        <v>8</v>
      </c>
      <c r="D249" t="s">
        <v>22</v>
      </c>
      <c r="E249" s="3">
        <v>3396.96</v>
      </c>
      <c r="F249">
        <v>35.5</v>
      </c>
    </row>
    <row r="250" spans="1:6" x14ac:dyDescent="0.25">
      <c r="A250" s="2" t="s">
        <v>43</v>
      </c>
      <c r="B250" t="s">
        <v>21</v>
      </c>
      <c r="C250" t="s">
        <v>8</v>
      </c>
      <c r="D250" t="s">
        <v>22</v>
      </c>
      <c r="E250" s="3">
        <v>974.64</v>
      </c>
      <c r="F250">
        <v>3.1</v>
      </c>
    </row>
    <row r="251" spans="1:6" x14ac:dyDescent="0.25">
      <c r="A251" s="2" t="s">
        <v>59</v>
      </c>
      <c r="B251" t="s">
        <v>21</v>
      </c>
      <c r="C251" t="s">
        <v>8</v>
      </c>
      <c r="D251" t="s">
        <v>22</v>
      </c>
      <c r="E251" s="3">
        <v>1226.02</v>
      </c>
      <c r="F251">
        <v>11.5</v>
      </c>
    </row>
    <row r="252" spans="1:6" x14ac:dyDescent="0.25">
      <c r="A252" s="2" t="s">
        <v>20</v>
      </c>
      <c r="B252" t="s">
        <v>21</v>
      </c>
      <c r="C252" t="s">
        <v>8</v>
      </c>
      <c r="D252" t="s">
        <v>22</v>
      </c>
      <c r="E252" s="3">
        <v>2054.61</v>
      </c>
      <c r="F252">
        <v>0</v>
      </c>
    </row>
    <row r="253" spans="1:6" x14ac:dyDescent="0.25">
      <c r="A253" s="2">
        <v>28051</v>
      </c>
      <c r="B253" t="s">
        <v>21</v>
      </c>
      <c r="C253" t="s">
        <v>8</v>
      </c>
      <c r="D253" t="s">
        <v>22</v>
      </c>
      <c r="E253" s="3">
        <v>1219.75</v>
      </c>
      <c r="F253">
        <v>12</v>
      </c>
    </row>
    <row r="254" spans="1:6" x14ac:dyDescent="0.25">
      <c r="A254" s="2" t="s">
        <v>20</v>
      </c>
      <c r="B254" t="s">
        <v>21</v>
      </c>
      <c r="C254" t="s">
        <v>8</v>
      </c>
      <c r="D254" t="s">
        <v>22</v>
      </c>
      <c r="E254" s="3">
        <v>-1070.6199999999999</v>
      </c>
      <c r="F254">
        <v>0</v>
      </c>
    </row>
    <row r="255" spans="1:6" x14ac:dyDescent="0.25">
      <c r="A255" s="2" t="s">
        <v>48</v>
      </c>
      <c r="B255" t="s">
        <v>21</v>
      </c>
      <c r="C255" t="s">
        <v>8</v>
      </c>
      <c r="D255" t="s">
        <v>22</v>
      </c>
      <c r="E255" s="3">
        <v>180.83</v>
      </c>
      <c r="F255">
        <v>3.4</v>
      </c>
    </row>
    <row r="256" spans="1:6" x14ac:dyDescent="0.25">
      <c r="A256" s="2" t="s">
        <v>47</v>
      </c>
      <c r="B256" t="s">
        <v>21</v>
      </c>
      <c r="C256" t="s">
        <v>8</v>
      </c>
      <c r="D256" t="s">
        <v>22</v>
      </c>
      <c r="E256" s="3">
        <v>564.91</v>
      </c>
      <c r="F256">
        <v>7.4</v>
      </c>
    </row>
    <row r="257" spans="1:6" x14ac:dyDescent="0.25">
      <c r="A257" s="2" t="s">
        <v>91</v>
      </c>
      <c r="B257" t="s">
        <v>21</v>
      </c>
      <c r="C257" t="s">
        <v>8</v>
      </c>
      <c r="D257" t="s">
        <v>22</v>
      </c>
      <c r="E257" s="3">
        <v>9329.7199999999993</v>
      </c>
      <c r="F257">
        <v>115</v>
      </c>
    </row>
    <row r="258" spans="1:6" x14ac:dyDescent="0.25">
      <c r="A258" s="2" t="s">
        <v>92</v>
      </c>
      <c r="B258" t="s">
        <v>21</v>
      </c>
      <c r="C258" t="s">
        <v>8</v>
      </c>
      <c r="D258" t="s">
        <v>22</v>
      </c>
      <c r="E258" s="3">
        <v>19898.39</v>
      </c>
      <c r="F258">
        <v>269.7</v>
      </c>
    </row>
    <row r="259" spans="1:6" x14ac:dyDescent="0.25">
      <c r="A259" s="2" t="s">
        <v>43</v>
      </c>
      <c r="B259" t="s">
        <v>21</v>
      </c>
      <c r="C259" t="s">
        <v>8</v>
      </c>
      <c r="D259" t="s">
        <v>22</v>
      </c>
      <c r="E259" s="3">
        <v>10938.83</v>
      </c>
      <c r="F259">
        <v>144</v>
      </c>
    </row>
    <row r="260" spans="1:6" x14ac:dyDescent="0.25">
      <c r="A260" s="2" t="s">
        <v>92</v>
      </c>
      <c r="B260" t="s">
        <v>21</v>
      </c>
      <c r="C260" t="s">
        <v>8</v>
      </c>
      <c r="D260" t="s">
        <v>22</v>
      </c>
      <c r="E260" s="3">
        <v>1053.1500000000001</v>
      </c>
      <c r="F260">
        <v>11.75</v>
      </c>
    </row>
    <row r="261" spans="1:6" x14ac:dyDescent="0.25">
      <c r="A261" s="2" t="s">
        <v>57</v>
      </c>
      <c r="B261" t="s">
        <v>21</v>
      </c>
      <c r="C261" t="s">
        <v>8</v>
      </c>
      <c r="D261" t="s">
        <v>22</v>
      </c>
      <c r="E261" s="3">
        <v>8110.42</v>
      </c>
      <c r="F261">
        <v>0</v>
      </c>
    </row>
    <row r="262" spans="1:6" x14ac:dyDescent="0.25">
      <c r="A262" s="2" t="s">
        <v>93</v>
      </c>
      <c r="B262" t="s">
        <v>21</v>
      </c>
      <c r="C262" t="s">
        <v>8</v>
      </c>
      <c r="D262" t="s">
        <v>22</v>
      </c>
      <c r="E262" s="3">
        <v>86255.27</v>
      </c>
      <c r="F262">
        <v>0</v>
      </c>
    </row>
    <row r="263" spans="1:6" x14ac:dyDescent="0.25">
      <c r="A263" s="2" t="s">
        <v>92</v>
      </c>
      <c r="B263" t="s">
        <v>21</v>
      </c>
      <c r="C263" t="s">
        <v>8</v>
      </c>
      <c r="D263" t="s">
        <v>22</v>
      </c>
      <c r="E263" s="3">
        <v>701.9</v>
      </c>
      <c r="F263">
        <v>8</v>
      </c>
    </row>
    <row r="264" spans="1:6" x14ac:dyDescent="0.25">
      <c r="A264" s="2" t="s">
        <v>42</v>
      </c>
      <c r="B264" t="s">
        <v>21</v>
      </c>
      <c r="C264" t="s">
        <v>8</v>
      </c>
      <c r="D264" t="s">
        <v>22</v>
      </c>
      <c r="E264" s="3">
        <v>1886.91</v>
      </c>
      <c r="F264">
        <v>24</v>
      </c>
    </row>
    <row r="265" spans="1:6" x14ac:dyDescent="0.25">
      <c r="A265" s="2" t="s">
        <v>60</v>
      </c>
      <c r="B265" t="s">
        <v>21</v>
      </c>
      <c r="C265" t="s">
        <v>8</v>
      </c>
      <c r="D265" t="s">
        <v>22</v>
      </c>
      <c r="E265" s="3">
        <v>172.39</v>
      </c>
      <c r="F265">
        <v>0.56000000000000005</v>
      </c>
    </row>
    <row r="266" spans="1:6" x14ac:dyDescent="0.25">
      <c r="A266" s="2" t="s">
        <v>47</v>
      </c>
      <c r="B266" t="s">
        <v>21</v>
      </c>
      <c r="C266" t="s">
        <v>8</v>
      </c>
      <c r="D266" t="s">
        <v>22</v>
      </c>
      <c r="E266" s="3">
        <v>162.79</v>
      </c>
      <c r="F266">
        <v>3.74</v>
      </c>
    </row>
    <row r="267" spans="1:6" x14ac:dyDescent="0.25">
      <c r="A267" s="2" t="s">
        <v>20</v>
      </c>
      <c r="B267" t="s">
        <v>21</v>
      </c>
      <c r="C267" t="s">
        <v>8</v>
      </c>
      <c r="D267" t="s">
        <v>22</v>
      </c>
      <c r="E267" s="3">
        <v>1298.95</v>
      </c>
      <c r="F267">
        <v>18.399999999999999</v>
      </c>
    </row>
    <row r="268" spans="1:6" x14ac:dyDescent="0.25">
      <c r="A268" s="2" t="s">
        <v>59</v>
      </c>
      <c r="B268" t="s">
        <v>21</v>
      </c>
      <c r="C268" t="s">
        <v>8</v>
      </c>
      <c r="D268" t="s">
        <v>22</v>
      </c>
      <c r="E268" s="3">
        <v>72.680000000000007</v>
      </c>
      <c r="F268">
        <v>0.8</v>
      </c>
    </row>
    <row r="269" spans="1:6" x14ac:dyDescent="0.25">
      <c r="A269" s="2" t="s">
        <v>58</v>
      </c>
      <c r="B269" t="s">
        <v>21</v>
      </c>
      <c r="C269" t="s">
        <v>8</v>
      </c>
      <c r="D269" t="s">
        <v>22</v>
      </c>
      <c r="E269" s="3">
        <v>-8.6199999999999992</v>
      </c>
      <c r="F269">
        <v>0</v>
      </c>
    </row>
    <row r="270" spans="1:6" x14ac:dyDescent="0.25">
      <c r="A270" s="2" t="s">
        <v>27</v>
      </c>
      <c r="B270" t="s">
        <v>21</v>
      </c>
      <c r="C270" t="s">
        <v>8</v>
      </c>
      <c r="D270" t="s">
        <v>22</v>
      </c>
      <c r="E270" s="3">
        <v>81399.199999999997</v>
      </c>
      <c r="F270">
        <v>57</v>
      </c>
    </row>
    <row r="271" spans="1:6" x14ac:dyDescent="0.25">
      <c r="A271" s="2" t="s">
        <v>20</v>
      </c>
      <c r="B271" t="s">
        <v>21</v>
      </c>
      <c r="C271" t="s">
        <v>8</v>
      </c>
      <c r="D271" t="s">
        <v>22</v>
      </c>
      <c r="E271" s="3">
        <v>2704.43</v>
      </c>
      <c r="F271">
        <v>44</v>
      </c>
    </row>
    <row r="272" spans="1:6" x14ac:dyDescent="0.25">
      <c r="A272" s="2" t="s">
        <v>94</v>
      </c>
      <c r="B272" t="s">
        <v>21</v>
      </c>
      <c r="C272" t="s">
        <v>8</v>
      </c>
      <c r="D272" t="s">
        <v>22</v>
      </c>
      <c r="E272" s="3">
        <v>1077.52</v>
      </c>
      <c r="F272">
        <v>20</v>
      </c>
    </row>
    <row r="273" spans="1:6" x14ac:dyDescent="0.25">
      <c r="A273" s="2">
        <v>28051</v>
      </c>
      <c r="B273" t="s">
        <v>21</v>
      </c>
      <c r="C273" t="s">
        <v>8</v>
      </c>
      <c r="D273" t="s">
        <v>22</v>
      </c>
      <c r="E273" s="3">
        <v>499.05</v>
      </c>
      <c r="F273">
        <v>8</v>
      </c>
    </row>
    <row r="274" spans="1:6" x14ac:dyDescent="0.25">
      <c r="A274" s="2" t="s">
        <v>63</v>
      </c>
      <c r="B274" t="s">
        <v>21</v>
      </c>
      <c r="C274" t="s">
        <v>8</v>
      </c>
      <c r="D274" t="s">
        <v>22</v>
      </c>
      <c r="E274" s="3">
        <v>335.39</v>
      </c>
      <c r="F274">
        <v>5</v>
      </c>
    </row>
    <row r="275" spans="1:6" x14ac:dyDescent="0.25">
      <c r="A275" s="2" t="s">
        <v>20</v>
      </c>
      <c r="B275" t="s">
        <v>21</v>
      </c>
      <c r="C275" t="s">
        <v>8</v>
      </c>
      <c r="D275" t="s">
        <v>22</v>
      </c>
      <c r="E275" s="3">
        <v>8546.09</v>
      </c>
      <c r="F275">
        <v>542.1</v>
      </c>
    </row>
    <row r="276" spans="1:6" x14ac:dyDescent="0.25">
      <c r="A276" s="2" t="s">
        <v>49</v>
      </c>
      <c r="B276" t="s">
        <v>21</v>
      </c>
      <c r="C276" t="s">
        <v>8</v>
      </c>
      <c r="D276" t="s">
        <v>22</v>
      </c>
      <c r="E276" s="3">
        <v>3562.83</v>
      </c>
      <c r="F276">
        <v>1016.62</v>
      </c>
    </row>
    <row r="277" spans="1:6" x14ac:dyDescent="0.25">
      <c r="A277" s="2" t="s">
        <v>61</v>
      </c>
      <c r="B277" t="s">
        <v>21</v>
      </c>
      <c r="C277" t="s">
        <v>8</v>
      </c>
      <c r="D277" t="s">
        <v>22</v>
      </c>
      <c r="E277" s="3">
        <v>12.63</v>
      </c>
      <c r="F277">
        <v>16</v>
      </c>
    </row>
    <row r="278" spans="1:6" x14ac:dyDescent="0.25">
      <c r="A278" s="2" t="s">
        <v>64</v>
      </c>
      <c r="B278" t="s">
        <v>21</v>
      </c>
      <c r="C278" t="s">
        <v>8</v>
      </c>
      <c r="D278" t="s">
        <v>22</v>
      </c>
      <c r="E278" s="3">
        <v>84.73</v>
      </c>
      <c r="F278">
        <v>0</v>
      </c>
    </row>
    <row r="279" spans="1:6" x14ac:dyDescent="0.25">
      <c r="A279" s="2" t="s">
        <v>94</v>
      </c>
      <c r="B279" t="s">
        <v>21</v>
      </c>
      <c r="C279" t="s">
        <v>8</v>
      </c>
      <c r="D279" t="s">
        <v>22</v>
      </c>
      <c r="E279" s="3">
        <v>50.94</v>
      </c>
      <c r="F279">
        <v>41</v>
      </c>
    </row>
    <row r="280" spans="1:6" x14ac:dyDescent="0.25">
      <c r="A280" s="2" t="s">
        <v>95</v>
      </c>
      <c r="B280" t="s">
        <v>21</v>
      </c>
      <c r="C280" t="s">
        <v>8</v>
      </c>
      <c r="D280" t="s">
        <v>22</v>
      </c>
      <c r="E280" s="3">
        <v>37.94</v>
      </c>
      <c r="F280">
        <v>12</v>
      </c>
    </row>
    <row r="281" spans="1:6" x14ac:dyDescent="0.25">
      <c r="A281" s="2" t="s">
        <v>27</v>
      </c>
      <c r="B281" t="s">
        <v>21</v>
      </c>
      <c r="C281" t="s">
        <v>8</v>
      </c>
      <c r="D281" t="s">
        <v>22</v>
      </c>
      <c r="E281" s="3">
        <v>13649.08</v>
      </c>
      <c r="F281">
        <v>405.9</v>
      </c>
    </row>
    <row r="282" spans="1:6" x14ac:dyDescent="0.25">
      <c r="A282" s="2" t="s">
        <v>96</v>
      </c>
      <c r="B282" t="s">
        <v>21</v>
      </c>
      <c r="C282" t="s">
        <v>8</v>
      </c>
      <c r="D282" t="s">
        <v>22</v>
      </c>
      <c r="E282" s="3">
        <v>392.95</v>
      </c>
      <c r="F282">
        <v>0</v>
      </c>
    </row>
    <row r="283" spans="1:6" x14ac:dyDescent="0.25">
      <c r="A283" s="2" t="s">
        <v>95</v>
      </c>
      <c r="B283" t="s">
        <v>21</v>
      </c>
      <c r="C283" t="s">
        <v>8</v>
      </c>
      <c r="D283" t="s">
        <v>22</v>
      </c>
      <c r="E283" s="3">
        <v>1007.12</v>
      </c>
      <c r="F283">
        <v>83</v>
      </c>
    </row>
    <row r="284" spans="1:6" x14ac:dyDescent="0.25">
      <c r="A284" s="2" t="s">
        <v>42</v>
      </c>
      <c r="B284" t="s">
        <v>21</v>
      </c>
      <c r="C284" t="s">
        <v>8</v>
      </c>
      <c r="D284" t="s">
        <v>22</v>
      </c>
      <c r="E284" s="3">
        <v>136.71</v>
      </c>
      <c r="F284">
        <v>10</v>
      </c>
    </row>
    <row r="285" spans="1:6" x14ac:dyDescent="0.25">
      <c r="A285" s="2" t="s">
        <v>97</v>
      </c>
      <c r="B285" t="s">
        <v>21</v>
      </c>
      <c r="C285" t="s">
        <v>8</v>
      </c>
      <c r="D285" t="s">
        <v>22</v>
      </c>
      <c r="E285" s="3">
        <v>12298.98</v>
      </c>
      <c r="F285">
        <v>7</v>
      </c>
    </row>
    <row r="286" spans="1:6" x14ac:dyDescent="0.25">
      <c r="A286" s="2">
        <v>28051</v>
      </c>
      <c r="B286" t="s">
        <v>21</v>
      </c>
      <c r="C286" t="s">
        <v>8</v>
      </c>
      <c r="D286" t="s">
        <v>22</v>
      </c>
      <c r="E286" s="3">
        <v>834.65</v>
      </c>
      <c r="F286">
        <v>41</v>
      </c>
    </row>
    <row r="287" spans="1:6" x14ac:dyDescent="0.25">
      <c r="A287" s="2" t="s">
        <v>63</v>
      </c>
      <c r="B287" t="s">
        <v>21</v>
      </c>
      <c r="C287" t="s">
        <v>8</v>
      </c>
      <c r="D287" t="s">
        <v>22</v>
      </c>
      <c r="E287" s="3">
        <v>94.84</v>
      </c>
      <c r="F287">
        <v>45</v>
      </c>
    </row>
    <row r="288" spans="1:6" x14ac:dyDescent="0.25">
      <c r="A288" s="2" t="s">
        <v>98</v>
      </c>
      <c r="B288" t="s">
        <v>21</v>
      </c>
      <c r="C288" t="s">
        <v>8</v>
      </c>
      <c r="D288" t="s">
        <v>22</v>
      </c>
      <c r="E288" s="3">
        <v>55.71</v>
      </c>
      <c r="F288">
        <v>81</v>
      </c>
    </row>
    <row r="289" spans="1:6" x14ac:dyDescent="0.25">
      <c r="A289" s="2" t="s">
        <v>75</v>
      </c>
      <c r="B289" t="s">
        <v>21</v>
      </c>
      <c r="C289" t="s">
        <v>8</v>
      </c>
      <c r="D289" t="s">
        <v>22</v>
      </c>
      <c r="E289" s="3">
        <v>10.08</v>
      </c>
      <c r="F289">
        <v>48.5</v>
      </c>
    </row>
    <row r="290" spans="1:6" x14ac:dyDescent="0.25">
      <c r="A290" s="2" t="s">
        <v>43</v>
      </c>
      <c r="B290" t="s">
        <v>21</v>
      </c>
      <c r="C290" t="s">
        <v>8</v>
      </c>
      <c r="D290" t="s">
        <v>22</v>
      </c>
      <c r="E290" s="3">
        <v>2281.4899999999998</v>
      </c>
      <c r="F290">
        <v>449.19</v>
      </c>
    </row>
    <row r="291" spans="1:6" x14ac:dyDescent="0.25">
      <c r="A291" s="2" t="s">
        <v>59</v>
      </c>
      <c r="B291" t="s">
        <v>21</v>
      </c>
      <c r="C291" t="s">
        <v>8</v>
      </c>
      <c r="D291" t="s">
        <v>22</v>
      </c>
      <c r="E291" s="3">
        <v>370.83</v>
      </c>
      <c r="F291">
        <v>4</v>
      </c>
    </row>
    <row r="292" spans="1:6" x14ac:dyDescent="0.25">
      <c r="A292" s="2" t="s">
        <v>64</v>
      </c>
      <c r="B292" t="s">
        <v>21</v>
      </c>
      <c r="C292" t="s">
        <v>8</v>
      </c>
      <c r="D292" t="s">
        <v>22</v>
      </c>
      <c r="E292" s="3">
        <v>638.9</v>
      </c>
      <c r="F292">
        <v>0</v>
      </c>
    </row>
    <row r="293" spans="1:6" x14ac:dyDescent="0.25">
      <c r="A293" s="2" t="s">
        <v>99</v>
      </c>
      <c r="B293" t="s">
        <v>21</v>
      </c>
      <c r="C293" t="s">
        <v>8</v>
      </c>
      <c r="D293" t="s">
        <v>22</v>
      </c>
      <c r="E293" s="3">
        <v>442.26</v>
      </c>
      <c r="F293">
        <v>0</v>
      </c>
    </row>
    <row r="294" spans="1:6" x14ac:dyDescent="0.25">
      <c r="A294" s="2" t="s">
        <v>94</v>
      </c>
      <c r="B294" t="s">
        <v>21</v>
      </c>
      <c r="C294" t="s">
        <v>8</v>
      </c>
      <c r="D294" t="s">
        <v>22</v>
      </c>
      <c r="E294" s="3">
        <v>97.34</v>
      </c>
      <c r="F294">
        <v>0</v>
      </c>
    </row>
    <row r="295" spans="1:6" x14ac:dyDescent="0.25">
      <c r="A295" s="2" t="s">
        <v>25</v>
      </c>
      <c r="B295" t="s">
        <v>21</v>
      </c>
      <c r="C295" t="s">
        <v>8</v>
      </c>
      <c r="D295" t="s">
        <v>22</v>
      </c>
      <c r="E295" s="3">
        <v>0</v>
      </c>
      <c r="F295">
        <v>0</v>
      </c>
    </row>
    <row r="296" spans="1:6" x14ac:dyDescent="0.25">
      <c r="A296" s="2" t="s">
        <v>47</v>
      </c>
      <c r="B296" t="s">
        <v>21</v>
      </c>
      <c r="C296" t="s">
        <v>8</v>
      </c>
      <c r="D296" t="s">
        <v>22</v>
      </c>
      <c r="E296" s="3">
        <v>1726.71</v>
      </c>
      <c r="F296">
        <v>72.599999999999994</v>
      </c>
    </row>
    <row r="297" spans="1:6" x14ac:dyDescent="0.25">
      <c r="A297" s="2" t="s">
        <v>56</v>
      </c>
      <c r="B297" t="s">
        <v>21</v>
      </c>
      <c r="C297" t="s">
        <v>8</v>
      </c>
      <c r="D297" t="s">
        <v>22</v>
      </c>
      <c r="E297" s="3">
        <v>28610.19</v>
      </c>
      <c r="F297">
        <v>144.4</v>
      </c>
    </row>
    <row r="298" spans="1:6" x14ac:dyDescent="0.25">
      <c r="A298" s="2" t="s">
        <v>72</v>
      </c>
      <c r="B298" t="s">
        <v>21</v>
      </c>
      <c r="C298" t="s">
        <v>8</v>
      </c>
      <c r="D298" t="s">
        <v>22</v>
      </c>
      <c r="E298" s="3">
        <v>4729.53</v>
      </c>
      <c r="F298">
        <v>14</v>
      </c>
    </row>
    <row r="299" spans="1:6" x14ac:dyDescent="0.25">
      <c r="A299" s="2" t="s">
        <v>20</v>
      </c>
      <c r="B299" t="s">
        <v>21</v>
      </c>
      <c r="C299" t="s">
        <v>8</v>
      </c>
      <c r="D299" t="s">
        <v>22</v>
      </c>
      <c r="E299" s="3">
        <v>2596.52</v>
      </c>
      <c r="F299">
        <v>139</v>
      </c>
    </row>
    <row r="300" spans="1:6" x14ac:dyDescent="0.25">
      <c r="A300" s="2" t="s">
        <v>100</v>
      </c>
      <c r="B300" t="s">
        <v>21</v>
      </c>
      <c r="C300" t="s">
        <v>8</v>
      </c>
      <c r="D300" t="s">
        <v>22</v>
      </c>
      <c r="E300" s="3">
        <v>9.2100000000000009</v>
      </c>
      <c r="F300">
        <v>0</v>
      </c>
    </row>
    <row r="301" spans="1:6" x14ac:dyDescent="0.25">
      <c r="A301" s="2" t="s">
        <v>61</v>
      </c>
      <c r="B301" t="s">
        <v>21</v>
      </c>
      <c r="C301" t="s">
        <v>8</v>
      </c>
      <c r="D301" t="s">
        <v>22</v>
      </c>
      <c r="E301" s="3">
        <v>100.8</v>
      </c>
      <c r="F301">
        <v>19</v>
      </c>
    </row>
    <row r="302" spans="1:6" x14ac:dyDescent="0.25">
      <c r="A302" s="2" t="s">
        <v>101</v>
      </c>
      <c r="B302" t="s">
        <v>21</v>
      </c>
      <c r="C302" t="s">
        <v>102</v>
      </c>
      <c r="D302" t="s">
        <v>22</v>
      </c>
      <c r="E302" s="3">
        <v>302.42</v>
      </c>
      <c r="F302">
        <v>4</v>
      </c>
    </row>
    <row r="303" spans="1:6" x14ac:dyDescent="0.25">
      <c r="A303" s="2" t="s">
        <v>25</v>
      </c>
      <c r="B303" t="s">
        <v>21</v>
      </c>
      <c r="C303" t="s">
        <v>8</v>
      </c>
      <c r="D303" t="s">
        <v>22</v>
      </c>
      <c r="E303" s="3">
        <v>0</v>
      </c>
      <c r="F303">
        <v>0</v>
      </c>
    </row>
    <row r="304" spans="1:6" x14ac:dyDescent="0.25">
      <c r="A304" s="2" t="s">
        <v>43</v>
      </c>
      <c r="B304" t="s">
        <v>21</v>
      </c>
      <c r="C304" t="s">
        <v>8</v>
      </c>
      <c r="D304" t="s">
        <v>22</v>
      </c>
      <c r="E304" s="3">
        <v>5956.59</v>
      </c>
      <c r="F304">
        <v>792.44</v>
      </c>
    </row>
    <row r="305" spans="1:6" x14ac:dyDescent="0.25">
      <c r="A305" s="2" t="s">
        <v>103</v>
      </c>
      <c r="B305" t="s">
        <v>21</v>
      </c>
      <c r="C305" t="s">
        <v>8</v>
      </c>
      <c r="D305" t="s">
        <v>22</v>
      </c>
      <c r="E305" s="3">
        <v>192.53</v>
      </c>
      <c r="F305">
        <v>0</v>
      </c>
    </row>
    <row r="306" spans="1:6" x14ac:dyDescent="0.25">
      <c r="A306" s="2" t="s">
        <v>63</v>
      </c>
      <c r="B306" t="s">
        <v>21</v>
      </c>
      <c r="C306" t="s">
        <v>8</v>
      </c>
      <c r="D306" t="s">
        <v>22</v>
      </c>
      <c r="E306" s="3">
        <v>897.37</v>
      </c>
      <c r="F306">
        <v>398</v>
      </c>
    </row>
    <row r="307" spans="1:6" x14ac:dyDescent="0.25">
      <c r="A307" s="2" t="s">
        <v>57</v>
      </c>
      <c r="B307" t="s">
        <v>21</v>
      </c>
      <c r="C307" t="s">
        <v>8</v>
      </c>
      <c r="D307" t="s">
        <v>22</v>
      </c>
      <c r="E307" s="3">
        <v>57.84</v>
      </c>
      <c r="F307">
        <v>12.5</v>
      </c>
    </row>
    <row r="308" spans="1:6" x14ac:dyDescent="0.25">
      <c r="A308" s="2" t="s">
        <v>49</v>
      </c>
      <c r="B308" t="s">
        <v>21</v>
      </c>
      <c r="C308" t="s">
        <v>8</v>
      </c>
      <c r="D308" t="s">
        <v>22</v>
      </c>
      <c r="E308" s="3">
        <v>3078</v>
      </c>
      <c r="F308">
        <v>1193.28</v>
      </c>
    </row>
    <row r="309" spans="1:6" x14ac:dyDescent="0.25">
      <c r="A309" s="2" t="s">
        <v>56</v>
      </c>
      <c r="B309" t="s">
        <v>21</v>
      </c>
      <c r="C309" t="s">
        <v>8</v>
      </c>
      <c r="D309" t="s">
        <v>22</v>
      </c>
      <c r="E309" s="3">
        <v>3919.75</v>
      </c>
      <c r="F309">
        <v>156</v>
      </c>
    </row>
    <row r="310" spans="1:6" x14ac:dyDescent="0.25">
      <c r="A310" s="2" t="s">
        <v>99</v>
      </c>
      <c r="B310" t="s">
        <v>21</v>
      </c>
      <c r="C310" t="s">
        <v>8</v>
      </c>
      <c r="D310" t="s">
        <v>22</v>
      </c>
      <c r="E310" s="3">
        <v>1920.51</v>
      </c>
      <c r="F310">
        <v>28.92</v>
      </c>
    </row>
    <row r="311" spans="1:6" x14ac:dyDescent="0.25">
      <c r="A311" s="2" t="s">
        <v>104</v>
      </c>
      <c r="B311" t="s">
        <v>21</v>
      </c>
      <c r="C311" t="s">
        <v>8</v>
      </c>
      <c r="D311" t="s">
        <v>22</v>
      </c>
      <c r="E311" s="3">
        <v>1373.21</v>
      </c>
      <c r="F311">
        <v>42.5</v>
      </c>
    </row>
    <row r="312" spans="1:6" x14ac:dyDescent="0.25">
      <c r="A312" s="2" t="s">
        <v>100</v>
      </c>
      <c r="B312" t="s">
        <v>21</v>
      </c>
      <c r="C312" t="s">
        <v>8</v>
      </c>
      <c r="D312" t="s">
        <v>22</v>
      </c>
      <c r="E312" s="3">
        <v>56.91</v>
      </c>
      <c r="F312">
        <v>0</v>
      </c>
    </row>
    <row r="313" spans="1:6" x14ac:dyDescent="0.25">
      <c r="A313" s="2" t="s">
        <v>56</v>
      </c>
      <c r="B313" t="s">
        <v>21</v>
      </c>
      <c r="C313" t="s">
        <v>8</v>
      </c>
      <c r="D313" t="s">
        <v>22</v>
      </c>
      <c r="E313" s="3">
        <v>16777.86</v>
      </c>
      <c r="F313">
        <v>185.3</v>
      </c>
    </row>
    <row r="314" spans="1:6" x14ac:dyDescent="0.25">
      <c r="A314" s="2" t="s">
        <v>90</v>
      </c>
      <c r="B314" t="s">
        <v>21</v>
      </c>
      <c r="C314" t="s">
        <v>8</v>
      </c>
      <c r="D314" t="s">
        <v>22</v>
      </c>
      <c r="E314" s="3">
        <v>144848.75</v>
      </c>
      <c r="F314">
        <v>922</v>
      </c>
    </row>
    <row r="315" spans="1:6" x14ac:dyDescent="0.25">
      <c r="A315" s="2" t="s">
        <v>68</v>
      </c>
      <c r="B315" t="s">
        <v>21</v>
      </c>
      <c r="C315" t="s">
        <v>8</v>
      </c>
      <c r="D315" t="s">
        <v>22</v>
      </c>
      <c r="E315" s="3">
        <v>128.11000000000001</v>
      </c>
      <c r="F315">
        <v>0</v>
      </c>
    </row>
    <row r="316" spans="1:6" x14ac:dyDescent="0.25">
      <c r="A316" s="2" t="s">
        <v>71</v>
      </c>
      <c r="B316" t="s">
        <v>21</v>
      </c>
      <c r="C316" t="s">
        <v>8</v>
      </c>
      <c r="D316" t="s">
        <v>22</v>
      </c>
      <c r="E316" s="3">
        <v>1767.62</v>
      </c>
      <c r="F316">
        <v>52</v>
      </c>
    </row>
    <row r="317" spans="1:6" x14ac:dyDescent="0.25">
      <c r="A317" s="2" t="s">
        <v>96</v>
      </c>
      <c r="B317" t="s">
        <v>21</v>
      </c>
      <c r="C317" t="s">
        <v>8</v>
      </c>
      <c r="D317" t="s">
        <v>22</v>
      </c>
      <c r="E317" s="3">
        <v>129.4</v>
      </c>
      <c r="F317">
        <v>0</v>
      </c>
    </row>
    <row r="318" spans="1:6" x14ac:dyDescent="0.25">
      <c r="A318" s="2" t="s">
        <v>105</v>
      </c>
      <c r="B318" t="s">
        <v>21</v>
      </c>
      <c r="C318" t="s">
        <v>8</v>
      </c>
      <c r="D318" t="s">
        <v>22</v>
      </c>
      <c r="E318" s="3">
        <v>22.9</v>
      </c>
      <c r="F318">
        <v>2</v>
      </c>
    </row>
    <row r="319" spans="1:6" x14ac:dyDescent="0.25">
      <c r="A319" s="2" t="s">
        <v>106</v>
      </c>
      <c r="B319" t="s">
        <v>21</v>
      </c>
      <c r="C319" t="s">
        <v>8</v>
      </c>
      <c r="D319" t="s">
        <v>22</v>
      </c>
      <c r="E319" s="3">
        <v>-522.29</v>
      </c>
      <c r="F319">
        <v>0</v>
      </c>
    </row>
    <row r="320" spans="1:6" x14ac:dyDescent="0.25">
      <c r="A320" s="2">
        <v>78063</v>
      </c>
      <c r="B320" t="s">
        <v>21</v>
      </c>
      <c r="C320" t="s">
        <v>8</v>
      </c>
      <c r="D320" t="s">
        <v>22</v>
      </c>
      <c r="E320" s="3">
        <v>419.92</v>
      </c>
      <c r="F320">
        <v>0</v>
      </c>
    </row>
    <row r="321" spans="1:6" x14ac:dyDescent="0.25">
      <c r="A321" s="2">
        <v>78062</v>
      </c>
      <c r="B321" t="s">
        <v>21</v>
      </c>
      <c r="C321" t="s">
        <v>8</v>
      </c>
      <c r="D321" t="s">
        <v>22</v>
      </c>
      <c r="E321" s="3">
        <v>230.07</v>
      </c>
      <c r="F321">
        <v>4</v>
      </c>
    </row>
    <row r="322" spans="1:6" x14ac:dyDescent="0.25">
      <c r="A322" s="2">
        <v>28051</v>
      </c>
      <c r="B322" t="s">
        <v>21</v>
      </c>
      <c r="C322" t="s">
        <v>8</v>
      </c>
      <c r="D322" t="s">
        <v>22</v>
      </c>
      <c r="E322" s="3">
        <v>266.02999999999997</v>
      </c>
      <c r="F322">
        <v>5</v>
      </c>
    </row>
    <row r="323" spans="1:6" x14ac:dyDescent="0.25">
      <c r="A323" s="2" t="s">
        <v>24</v>
      </c>
      <c r="B323" t="s">
        <v>21</v>
      </c>
      <c r="C323" t="s">
        <v>8</v>
      </c>
      <c r="D323" t="s">
        <v>22</v>
      </c>
      <c r="E323" s="3">
        <v>9101.31</v>
      </c>
      <c r="F323">
        <v>0</v>
      </c>
    </row>
    <row r="324" spans="1:6" x14ac:dyDescent="0.25">
      <c r="A324" s="2" t="s">
        <v>27</v>
      </c>
      <c r="B324" t="s">
        <v>21</v>
      </c>
      <c r="C324" t="s">
        <v>8</v>
      </c>
      <c r="D324" t="s">
        <v>22</v>
      </c>
      <c r="E324" s="3">
        <v>206.85</v>
      </c>
      <c r="F324">
        <v>0</v>
      </c>
    </row>
    <row r="325" spans="1:6" x14ac:dyDescent="0.25">
      <c r="A325" s="2">
        <v>78062</v>
      </c>
      <c r="B325" t="s">
        <v>21</v>
      </c>
      <c r="C325" t="s">
        <v>8</v>
      </c>
      <c r="D325" t="s">
        <v>22</v>
      </c>
      <c r="E325" s="3">
        <v>2069.2600000000002</v>
      </c>
      <c r="F325">
        <v>50</v>
      </c>
    </row>
    <row r="326" spans="1:6" x14ac:dyDescent="0.25">
      <c r="A326" s="2" t="s">
        <v>20</v>
      </c>
      <c r="B326" t="s">
        <v>21</v>
      </c>
      <c r="C326" t="s">
        <v>8</v>
      </c>
      <c r="D326" t="s">
        <v>22</v>
      </c>
      <c r="E326" s="3">
        <v>1585.3</v>
      </c>
      <c r="F326">
        <v>0</v>
      </c>
    </row>
    <row r="327" spans="1:6" x14ac:dyDescent="0.25">
      <c r="A327" s="2" t="s">
        <v>27</v>
      </c>
      <c r="B327" t="s">
        <v>21</v>
      </c>
      <c r="C327" t="s">
        <v>8</v>
      </c>
      <c r="D327" t="s">
        <v>22</v>
      </c>
      <c r="E327" s="3">
        <v>4667.21</v>
      </c>
      <c r="F327">
        <v>45.4</v>
      </c>
    </row>
    <row r="328" spans="1:6" x14ac:dyDescent="0.25">
      <c r="A328" s="2" t="s">
        <v>107</v>
      </c>
      <c r="B328" t="s">
        <v>21</v>
      </c>
      <c r="C328" t="s">
        <v>8</v>
      </c>
      <c r="D328" t="s">
        <v>22</v>
      </c>
      <c r="E328" s="3">
        <v>3619.83</v>
      </c>
      <c r="F328">
        <v>20</v>
      </c>
    </row>
    <row r="329" spans="1:6" x14ac:dyDescent="0.25">
      <c r="A329" s="2" t="s">
        <v>20</v>
      </c>
      <c r="B329" t="s">
        <v>21</v>
      </c>
      <c r="C329" t="s">
        <v>8</v>
      </c>
      <c r="D329" t="s">
        <v>22</v>
      </c>
      <c r="E329" s="3">
        <v>2400.6799999999998</v>
      </c>
      <c r="F329">
        <v>33</v>
      </c>
    </row>
    <row r="330" spans="1:6" x14ac:dyDescent="0.25">
      <c r="A330" s="2">
        <v>78062</v>
      </c>
      <c r="B330" t="s">
        <v>21</v>
      </c>
      <c r="C330" t="s">
        <v>8</v>
      </c>
      <c r="D330" t="s">
        <v>22</v>
      </c>
      <c r="E330" s="3">
        <v>800.24</v>
      </c>
      <c r="F330">
        <v>0</v>
      </c>
    </row>
    <row r="331" spans="1:6" x14ac:dyDescent="0.25">
      <c r="A331" s="2">
        <v>78062</v>
      </c>
      <c r="B331" t="s">
        <v>21</v>
      </c>
      <c r="C331" t="s">
        <v>8</v>
      </c>
      <c r="D331" t="s">
        <v>22</v>
      </c>
      <c r="E331" s="3">
        <v>162.80000000000001</v>
      </c>
      <c r="F331">
        <v>0</v>
      </c>
    </row>
    <row r="332" spans="1:6" x14ac:dyDescent="0.25">
      <c r="A332" s="2">
        <v>78062</v>
      </c>
      <c r="B332" t="s">
        <v>21</v>
      </c>
      <c r="C332" t="s">
        <v>8</v>
      </c>
      <c r="D332" t="s">
        <v>22</v>
      </c>
      <c r="E332" s="3">
        <v>741.21</v>
      </c>
      <c r="F332">
        <v>0</v>
      </c>
    </row>
    <row r="333" spans="1:6" x14ac:dyDescent="0.25">
      <c r="A333" s="2">
        <v>78063</v>
      </c>
      <c r="B333" t="s">
        <v>21</v>
      </c>
      <c r="C333" t="s">
        <v>8</v>
      </c>
      <c r="D333" t="s">
        <v>22</v>
      </c>
      <c r="E333" s="3">
        <v>270.79000000000002</v>
      </c>
      <c r="F333">
        <v>0</v>
      </c>
    </row>
    <row r="334" spans="1:6" x14ac:dyDescent="0.25">
      <c r="A334" s="2" t="s">
        <v>20</v>
      </c>
      <c r="B334" t="s">
        <v>21</v>
      </c>
      <c r="C334" t="s">
        <v>8</v>
      </c>
      <c r="D334" t="s">
        <v>22</v>
      </c>
      <c r="E334" s="3">
        <v>1251.44</v>
      </c>
      <c r="F334">
        <v>16</v>
      </c>
    </row>
    <row r="335" spans="1:6" x14ac:dyDescent="0.25">
      <c r="A335" s="2">
        <v>78062</v>
      </c>
      <c r="B335" t="s">
        <v>21</v>
      </c>
      <c r="C335" t="s">
        <v>8</v>
      </c>
      <c r="D335" t="s">
        <v>22</v>
      </c>
      <c r="E335" s="3">
        <v>289.7</v>
      </c>
      <c r="F335">
        <v>0</v>
      </c>
    </row>
    <row r="336" spans="1:6" x14ac:dyDescent="0.25">
      <c r="A336" s="2">
        <v>78063</v>
      </c>
      <c r="B336" t="s">
        <v>21</v>
      </c>
      <c r="C336" t="s">
        <v>8</v>
      </c>
      <c r="D336" t="s">
        <v>22</v>
      </c>
      <c r="E336" s="3">
        <v>848.67</v>
      </c>
      <c r="F336">
        <v>0</v>
      </c>
    </row>
    <row r="337" spans="1:6" x14ac:dyDescent="0.25">
      <c r="A337" s="2">
        <v>35817</v>
      </c>
      <c r="B337" t="s">
        <v>21</v>
      </c>
      <c r="C337" t="s">
        <v>8</v>
      </c>
      <c r="D337" t="s">
        <v>22</v>
      </c>
      <c r="E337" s="3">
        <v>504.97</v>
      </c>
      <c r="F337">
        <v>0</v>
      </c>
    </row>
    <row r="338" spans="1:6" x14ac:dyDescent="0.25">
      <c r="A338" s="2" t="s">
        <v>27</v>
      </c>
      <c r="B338" t="s">
        <v>21</v>
      </c>
      <c r="C338" t="s">
        <v>8</v>
      </c>
      <c r="D338" t="s">
        <v>22</v>
      </c>
      <c r="E338" s="3">
        <v>6897.34</v>
      </c>
      <c r="F338">
        <v>61.5</v>
      </c>
    </row>
    <row r="339" spans="1:6" x14ac:dyDescent="0.25">
      <c r="A339" s="2">
        <v>35260</v>
      </c>
      <c r="B339" t="s">
        <v>21</v>
      </c>
      <c r="C339" t="s">
        <v>8</v>
      </c>
      <c r="D339" t="s">
        <v>22</v>
      </c>
      <c r="E339" s="3">
        <v>-6307.41</v>
      </c>
      <c r="F339">
        <v>0</v>
      </c>
    </row>
    <row r="340" spans="1:6" x14ac:dyDescent="0.25">
      <c r="A340" s="2">
        <v>78063</v>
      </c>
      <c r="B340" t="s">
        <v>21</v>
      </c>
      <c r="C340" t="s">
        <v>8</v>
      </c>
      <c r="D340" t="s">
        <v>22</v>
      </c>
      <c r="E340" s="3">
        <v>541.58000000000004</v>
      </c>
      <c r="F340">
        <v>0</v>
      </c>
    </row>
    <row r="341" spans="1:6" x14ac:dyDescent="0.25">
      <c r="A341" s="2">
        <v>78063</v>
      </c>
      <c r="B341" t="s">
        <v>21</v>
      </c>
      <c r="C341" t="s">
        <v>8</v>
      </c>
      <c r="D341" t="s">
        <v>22</v>
      </c>
      <c r="E341" s="3">
        <v>456.7</v>
      </c>
      <c r="F341">
        <v>0</v>
      </c>
    </row>
    <row r="342" spans="1:6" x14ac:dyDescent="0.25">
      <c r="A342" s="2">
        <v>78063</v>
      </c>
      <c r="B342" t="s">
        <v>21</v>
      </c>
      <c r="C342" t="s">
        <v>8</v>
      </c>
      <c r="D342" t="s">
        <v>22</v>
      </c>
      <c r="E342" s="3">
        <v>397.35</v>
      </c>
      <c r="F342">
        <v>0</v>
      </c>
    </row>
    <row r="343" spans="1:6" x14ac:dyDescent="0.25">
      <c r="A343" s="2">
        <v>78063</v>
      </c>
      <c r="B343" t="s">
        <v>21</v>
      </c>
      <c r="C343" t="s">
        <v>8</v>
      </c>
      <c r="D343" t="s">
        <v>22</v>
      </c>
      <c r="E343" s="3">
        <v>66.73</v>
      </c>
      <c r="F343">
        <v>0</v>
      </c>
    </row>
    <row r="344" spans="1:6" x14ac:dyDescent="0.25">
      <c r="A344" s="2">
        <v>78062</v>
      </c>
      <c r="B344" t="s">
        <v>21</v>
      </c>
      <c r="C344" t="s">
        <v>8</v>
      </c>
      <c r="D344" t="s">
        <v>22</v>
      </c>
      <c r="E344" s="3">
        <v>-1679.55</v>
      </c>
      <c r="F344">
        <v>0</v>
      </c>
    </row>
    <row r="345" spans="1:6" x14ac:dyDescent="0.25">
      <c r="A345" s="2">
        <v>78062</v>
      </c>
      <c r="B345" t="s">
        <v>21</v>
      </c>
      <c r="C345" t="s">
        <v>8</v>
      </c>
      <c r="D345" t="s">
        <v>22</v>
      </c>
      <c r="E345" s="3">
        <v>-1175.75</v>
      </c>
      <c r="F345">
        <v>0</v>
      </c>
    </row>
    <row r="346" spans="1:6" x14ac:dyDescent="0.25">
      <c r="A346" s="2" t="s">
        <v>28</v>
      </c>
      <c r="B346" t="s">
        <v>21</v>
      </c>
      <c r="C346" t="s">
        <v>8</v>
      </c>
      <c r="D346" t="s">
        <v>22</v>
      </c>
      <c r="E346" s="3">
        <v>-13.82</v>
      </c>
      <c r="F346">
        <v>0</v>
      </c>
    </row>
    <row r="347" spans="1:6" x14ac:dyDescent="0.25">
      <c r="A347" s="2" t="s">
        <v>108</v>
      </c>
      <c r="B347" t="s">
        <v>21</v>
      </c>
      <c r="C347" t="s">
        <v>8</v>
      </c>
      <c r="D347" t="s">
        <v>22</v>
      </c>
      <c r="E347" s="3">
        <v>247.48</v>
      </c>
      <c r="F347">
        <v>0</v>
      </c>
    </row>
    <row r="348" spans="1:6" x14ac:dyDescent="0.25">
      <c r="A348" s="2" t="s">
        <v>108</v>
      </c>
      <c r="B348" t="s">
        <v>21</v>
      </c>
      <c r="C348" t="s">
        <v>8</v>
      </c>
      <c r="D348" t="s">
        <v>22</v>
      </c>
      <c r="E348" s="3">
        <v>272.56</v>
      </c>
      <c r="F348">
        <v>0</v>
      </c>
    </row>
    <row r="349" spans="1:6" x14ac:dyDescent="0.25">
      <c r="A349" s="2" t="s">
        <v>109</v>
      </c>
      <c r="B349" t="s">
        <v>21</v>
      </c>
      <c r="C349" t="s">
        <v>110</v>
      </c>
      <c r="D349" t="s">
        <v>22</v>
      </c>
      <c r="E349" s="3">
        <v>1487.99</v>
      </c>
      <c r="F349">
        <v>19</v>
      </c>
    </row>
    <row r="350" spans="1:6" x14ac:dyDescent="0.25">
      <c r="A350" s="2" t="s">
        <v>32</v>
      </c>
      <c r="B350" t="s">
        <v>21</v>
      </c>
      <c r="C350" t="s">
        <v>8</v>
      </c>
      <c r="D350" t="s">
        <v>22</v>
      </c>
      <c r="E350" s="3">
        <v>911.09</v>
      </c>
      <c r="F350">
        <v>0</v>
      </c>
    </row>
    <row r="351" spans="1:6" x14ac:dyDescent="0.25">
      <c r="A351" s="2" t="s">
        <v>27</v>
      </c>
      <c r="B351" t="s">
        <v>21</v>
      </c>
      <c r="C351" t="s">
        <v>8</v>
      </c>
      <c r="D351" t="s">
        <v>22</v>
      </c>
      <c r="E351" s="3">
        <v>2002.11</v>
      </c>
      <c r="F351">
        <v>3</v>
      </c>
    </row>
    <row r="352" spans="1:6" x14ac:dyDescent="0.25">
      <c r="A352" s="2" t="s">
        <v>20</v>
      </c>
      <c r="B352" t="s">
        <v>21</v>
      </c>
      <c r="C352" t="s">
        <v>8</v>
      </c>
      <c r="D352" t="s">
        <v>22</v>
      </c>
      <c r="E352" s="3">
        <v>699.31</v>
      </c>
      <c r="F352">
        <v>10.6</v>
      </c>
    </row>
    <row r="353" spans="1:6" x14ac:dyDescent="0.25">
      <c r="A353" s="2" t="s">
        <v>27</v>
      </c>
      <c r="B353" t="s">
        <v>21</v>
      </c>
      <c r="C353" t="s">
        <v>8</v>
      </c>
      <c r="D353" t="s">
        <v>22</v>
      </c>
      <c r="E353" s="3">
        <v>737.01</v>
      </c>
      <c r="F353">
        <v>10.5</v>
      </c>
    </row>
    <row r="354" spans="1:6" x14ac:dyDescent="0.25">
      <c r="A354" s="2">
        <v>78063</v>
      </c>
      <c r="B354" t="s">
        <v>21</v>
      </c>
      <c r="C354" t="s">
        <v>8</v>
      </c>
      <c r="D354" t="s">
        <v>22</v>
      </c>
      <c r="E354" s="3">
        <v>498.42</v>
      </c>
      <c r="F354">
        <v>0</v>
      </c>
    </row>
    <row r="355" spans="1:6" x14ac:dyDescent="0.25">
      <c r="A355" s="2">
        <v>78062</v>
      </c>
      <c r="B355" t="s">
        <v>21</v>
      </c>
      <c r="C355" t="s">
        <v>8</v>
      </c>
      <c r="D355" t="s">
        <v>22</v>
      </c>
      <c r="E355" s="3">
        <v>-271.91000000000003</v>
      </c>
      <c r="F355">
        <v>0</v>
      </c>
    </row>
    <row r="356" spans="1:6" x14ac:dyDescent="0.25">
      <c r="A356" s="2">
        <v>78062</v>
      </c>
      <c r="B356" t="s">
        <v>21</v>
      </c>
      <c r="C356" t="s">
        <v>8</v>
      </c>
      <c r="D356" t="s">
        <v>22</v>
      </c>
      <c r="E356" s="3">
        <v>134.5</v>
      </c>
      <c r="F356">
        <v>0</v>
      </c>
    </row>
    <row r="357" spans="1:6" x14ac:dyDescent="0.25">
      <c r="A357" s="2" t="s">
        <v>25</v>
      </c>
      <c r="B357" t="s">
        <v>21</v>
      </c>
      <c r="C357" t="s">
        <v>8</v>
      </c>
      <c r="D357" t="s">
        <v>22</v>
      </c>
      <c r="E357" s="3">
        <v>0</v>
      </c>
      <c r="F357">
        <v>0</v>
      </c>
    </row>
    <row r="358" spans="1:6" x14ac:dyDescent="0.25">
      <c r="A358" s="2" t="s">
        <v>27</v>
      </c>
      <c r="B358" t="s">
        <v>21</v>
      </c>
      <c r="C358" t="s">
        <v>8</v>
      </c>
      <c r="D358" t="s">
        <v>22</v>
      </c>
      <c r="E358" s="3">
        <v>1665.3</v>
      </c>
      <c r="F358">
        <v>24.5</v>
      </c>
    </row>
    <row r="359" spans="1:6" x14ac:dyDescent="0.25">
      <c r="A359" s="2">
        <v>78062</v>
      </c>
      <c r="B359" t="s">
        <v>21</v>
      </c>
      <c r="C359" t="s">
        <v>8</v>
      </c>
      <c r="D359" t="s">
        <v>22</v>
      </c>
      <c r="E359" s="3">
        <v>6652.45</v>
      </c>
      <c r="F359">
        <v>99.5</v>
      </c>
    </row>
    <row r="360" spans="1:6" x14ac:dyDescent="0.25">
      <c r="A360" s="2">
        <v>78063</v>
      </c>
      <c r="B360" t="s">
        <v>21</v>
      </c>
      <c r="C360" t="s">
        <v>8</v>
      </c>
      <c r="D360" t="s">
        <v>22</v>
      </c>
      <c r="E360" s="3">
        <v>222.57</v>
      </c>
      <c r="F360">
        <v>0</v>
      </c>
    </row>
    <row r="361" spans="1:6" x14ac:dyDescent="0.25">
      <c r="A361" s="2">
        <v>78062</v>
      </c>
      <c r="B361" t="s">
        <v>21</v>
      </c>
      <c r="C361" t="s">
        <v>8</v>
      </c>
      <c r="D361" t="s">
        <v>22</v>
      </c>
      <c r="E361" s="3">
        <v>-31560.57</v>
      </c>
      <c r="F361">
        <v>0</v>
      </c>
    </row>
    <row r="362" spans="1:6" x14ac:dyDescent="0.25">
      <c r="A362" s="2" t="s">
        <v>27</v>
      </c>
      <c r="B362" t="s">
        <v>21</v>
      </c>
      <c r="C362" t="s">
        <v>8</v>
      </c>
      <c r="D362" t="s">
        <v>22</v>
      </c>
      <c r="E362" s="3">
        <v>1947.01</v>
      </c>
      <c r="F362">
        <v>30</v>
      </c>
    </row>
    <row r="363" spans="1:6" x14ac:dyDescent="0.25">
      <c r="A363" s="2" t="s">
        <v>20</v>
      </c>
      <c r="B363" t="s">
        <v>21</v>
      </c>
      <c r="C363" t="s">
        <v>8</v>
      </c>
      <c r="D363" t="s">
        <v>22</v>
      </c>
      <c r="E363" s="3">
        <v>3667.53</v>
      </c>
      <c r="F363">
        <v>32.4</v>
      </c>
    </row>
    <row r="364" spans="1:6" x14ac:dyDescent="0.25">
      <c r="A364" s="2" t="s">
        <v>89</v>
      </c>
      <c r="B364" t="s">
        <v>21</v>
      </c>
      <c r="C364" t="s">
        <v>8</v>
      </c>
      <c r="D364" t="s">
        <v>22</v>
      </c>
      <c r="E364" s="3">
        <v>935</v>
      </c>
      <c r="F364">
        <v>0</v>
      </c>
    </row>
    <row r="365" spans="1:6" x14ac:dyDescent="0.25">
      <c r="A365" s="2">
        <v>78062</v>
      </c>
      <c r="B365" t="s">
        <v>21</v>
      </c>
      <c r="C365" t="s">
        <v>8</v>
      </c>
      <c r="D365" t="s">
        <v>22</v>
      </c>
      <c r="E365" s="3">
        <v>823.72</v>
      </c>
      <c r="F365">
        <v>20</v>
      </c>
    </row>
    <row r="366" spans="1:6" x14ac:dyDescent="0.25">
      <c r="A366" s="2" t="s">
        <v>25</v>
      </c>
      <c r="B366" t="s">
        <v>21</v>
      </c>
      <c r="C366" t="s">
        <v>8</v>
      </c>
      <c r="D366" t="s">
        <v>22</v>
      </c>
      <c r="E366" s="3">
        <v>0</v>
      </c>
      <c r="F366">
        <v>0</v>
      </c>
    </row>
    <row r="367" spans="1:6" x14ac:dyDescent="0.25">
      <c r="A367" s="2">
        <v>78062</v>
      </c>
      <c r="B367" t="s">
        <v>21</v>
      </c>
      <c r="C367" t="s">
        <v>8</v>
      </c>
      <c r="D367" t="s">
        <v>22</v>
      </c>
      <c r="E367" s="3">
        <v>953.51</v>
      </c>
      <c r="F367">
        <v>25</v>
      </c>
    </row>
    <row r="368" spans="1:6" x14ac:dyDescent="0.25">
      <c r="A368" s="2">
        <v>78062</v>
      </c>
      <c r="B368" t="s">
        <v>21</v>
      </c>
      <c r="C368" t="s">
        <v>8</v>
      </c>
      <c r="D368" t="s">
        <v>22</v>
      </c>
      <c r="E368" s="3">
        <v>92.02</v>
      </c>
      <c r="F368">
        <v>0</v>
      </c>
    </row>
    <row r="369" spans="1:6" x14ac:dyDescent="0.25">
      <c r="A369" s="2">
        <v>78062</v>
      </c>
      <c r="B369" t="s">
        <v>21</v>
      </c>
      <c r="C369" t="s">
        <v>8</v>
      </c>
      <c r="D369" t="s">
        <v>22</v>
      </c>
      <c r="E369" s="3">
        <v>-2179.2399999999998</v>
      </c>
      <c r="F369">
        <v>0</v>
      </c>
    </row>
    <row r="370" spans="1:6" x14ac:dyDescent="0.25">
      <c r="A370" s="2">
        <v>78062</v>
      </c>
      <c r="B370" t="s">
        <v>21</v>
      </c>
      <c r="C370" t="s">
        <v>8</v>
      </c>
      <c r="D370" t="s">
        <v>22</v>
      </c>
      <c r="E370" s="3">
        <v>54.65</v>
      </c>
      <c r="F370">
        <v>0</v>
      </c>
    </row>
    <row r="371" spans="1:6" x14ac:dyDescent="0.25">
      <c r="A371" s="2" t="s">
        <v>87</v>
      </c>
      <c r="B371" t="s">
        <v>21</v>
      </c>
      <c r="C371" t="s">
        <v>8</v>
      </c>
      <c r="D371" t="s">
        <v>22</v>
      </c>
      <c r="E371" s="3">
        <v>182.36</v>
      </c>
      <c r="F371">
        <v>0</v>
      </c>
    </row>
    <row r="372" spans="1:6" x14ac:dyDescent="0.25">
      <c r="A372" s="2" t="s">
        <v>25</v>
      </c>
      <c r="B372" t="s">
        <v>21</v>
      </c>
      <c r="C372" t="s">
        <v>8</v>
      </c>
      <c r="D372" t="s">
        <v>22</v>
      </c>
      <c r="E372" s="3">
        <v>0</v>
      </c>
      <c r="F372">
        <v>0</v>
      </c>
    </row>
    <row r="373" spans="1:6" x14ac:dyDescent="0.25">
      <c r="A373" s="2">
        <v>78062</v>
      </c>
      <c r="B373" t="s">
        <v>21</v>
      </c>
      <c r="C373" t="s">
        <v>8</v>
      </c>
      <c r="D373" t="s">
        <v>22</v>
      </c>
      <c r="E373" s="3">
        <v>206.88</v>
      </c>
      <c r="F373">
        <v>0</v>
      </c>
    </row>
    <row r="374" spans="1:6" x14ac:dyDescent="0.25">
      <c r="A374" s="2">
        <v>35288</v>
      </c>
      <c r="B374" t="s">
        <v>21</v>
      </c>
      <c r="C374" t="s">
        <v>8</v>
      </c>
      <c r="D374" t="s">
        <v>22</v>
      </c>
      <c r="E374" s="3">
        <v>-435.25</v>
      </c>
      <c r="F374">
        <v>0</v>
      </c>
    </row>
    <row r="375" spans="1:6" x14ac:dyDescent="0.25">
      <c r="A375" s="2">
        <v>78086</v>
      </c>
      <c r="B375" t="s">
        <v>21</v>
      </c>
      <c r="C375" t="s">
        <v>8</v>
      </c>
      <c r="D375" t="s">
        <v>22</v>
      </c>
      <c r="E375" s="3">
        <v>1.93</v>
      </c>
      <c r="F375">
        <v>0</v>
      </c>
    </row>
    <row r="376" spans="1:6" x14ac:dyDescent="0.25">
      <c r="A376" s="2">
        <v>78062</v>
      </c>
      <c r="B376" t="s">
        <v>21</v>
      </c>
      <c r="C376" t="s">
        <v>8</v>
      </c>
      <c r="D376" t="s">
        <v>22</v>
      </c>
      <c r="E376" s="3">
        <v>1840.49</v>
      </c>
      <c r="F376">
        <v>32</v>
      </c>
    </row>
    <row r="377" spans="1:6" x14ac:dyDescent="0.25">
      <c r="A377" s="2" t="s">
        <v>20</v>
      </c>
      <c r="B377" t="s">
        <v>21</v>
      </c>
      <c r="C377" t="s">
        <v>8</v>
      </c>
      <c r="D377" t="s">
        <v>22</v>
      </c>
      <c r="E377" s="3">
        <v>4465.33</v>
      </c>
      <c r="F377">
        <v>0</v>
      </c>
    </row>
    <row r="378" spans="1:6" x14ac:dyDescent="0.25">
      <c r="A378" s="2" t="s">
        <v>42</v>
      </c>
      <c r="B378" t="s">
        <v>21</v>
      </c>
      <c r="C378" t="s">
        <v>8</v>
      </c>
      <c r="D378" t="s">
        <v>22</v>
      </c>
      <c r="E378" s="3">
        <v>3251.03</v>
      </c>
      <c r="F378">
        <v>0</v>
      </c>
    </row>
    <row r="379" spans="1:6" x14ac:dyDescent="0.25">
      <c r="A379" s="2">
        <v>78062</v>
      </c>
      <c r="B379" t="s">
        <v>21</v>
      </c>
      <c r="C379" t="s">
        <v>8</v>
      </c>
      <c r="D379" t="s">
        <v>22</v>
      </c>
      <c r="E379" s="3">
        <v>1806.4</v>
      </c>
      <c r="F379">
        <v>27.5</v>
      </c>
    </row>
    <row r="380" spans="1:6" x14ac:dyDescent="0.25">
      <c r="A380" s="2" t="s">
        <v>42</v>
      </c>
      <c r="B380" t="s">
        <v>21</v>
      </c>
      <c r="C380" t="s">
        <v>8</v>
      </c>
      <c r="D380" t="s">
        <v>22</v>
      </c>
      <c r="E380" s="3">
        <v>6653.89</v>
      </c>
      <c r="F380">
        <v>14</v>
      </c>
    </row>
    <row r="381" spans="1:6" x14ac:dyDescent="0.25">
      <c r="A381" s="2" t="s">
        <v>25</v>
      </c>
      <c r="B381" t="s">
        <v>21</v>
      </c>
      <c r="C381" t="s">
        <v>8</v>
      </c>
      <c r="D381" t="s">
        <v>22</v>
      </c>
      <c r="E381" s="3">
        <v>0</v>
      </c>
      <c r="F381">
        <v>0</v>
      </c>
    </row>
    <row r="382" spans="1:6" x14ac:dyDescent="0.25">
      <c r="A382" s="2">
        <v>78062</v>
      </c>
      <c r="B382" t="s">
        <v>21</v>
      </c>
      <c r="C382" t="s">
        <v>8</v>
      </c>
      <c r="D382" t="s">
        <v>22</v>
      </c>
      <c r="E382" s="3">
        <v>3547.54</v>
      </c>
      <c r="F382">
        <v>57</v>
      </c>
    </row>
    <row r="383" spans="1:6" x14ac:dyDescent="0.25">
      <c r="A383" s="2" t="s">
        <v>111</v>
      </c>
      <c r="B383" t="s">
        <v>21</v>
      </c>
      <c r="C383" t="s">
        <v>8</v>
      </c>
      <c r="D383" t="s">
        <v>22</v>
      </c>
      <c r="E383" s="3">
        <v>2126</v>
      </c>
      <c r="F383">
        <v>33.5</v>
      </c>
    </row>
    <row r="384" spans="1:6" x14ac:dyDescent="0.25">
      <c r="A384" s="2" t="s">
        <v>25</v>
      </c>
      <c r="B384" t="s">
        <v>21</v>
      </c>
      <c r="C384" t="s">
        <v>8</v>
      </c>
      <c r="D384" t="s">
        <v>22</v>
      </c>
      <c r="E384" s="3">
        <v>0</v>
      </c>
      <c r="F384">
        <v>0</v>
      </c>
    </row>
    <row r="385" spans="1:6" x14ac:dyDescent="0.25">
      <c r="A385" s="2" t="s">
        <v>77</v>
      </c>
      <c r="B385" t="s">
        <v>21</v>
      </c>
      <c r="C385" t="s">
        <v>8</v>
      </c>
      <c r="D385" t="s">
        <v>22</v>
      </c>
      <c r="E385" s="3">
        <v>161.69999999999999</v>
      </c>
      <c r="F385">
        <v>0</v>
      </c>
    </row>
    <row r="386" spans="1:6" x14ac:dyDescent="0.25">
      <c r="A386" s="2" t="s">
        <v>42</v>
      </c>
      <c r="B386" t="s">
        <v>21</v>
      </c>
      <c r="C386" t="s">
        <v>8</v>
      </c>
      <c r="D386" t="s">
        <v>22</v>
      </c>
      <c r="E386" s="3">
        <v>1229.06</v>
      </c>
      <c r="F386">
        <v>4</v>
      </c>
    </row>
    <row r="387" spans="1:6" x14ac:dyDescent="0.25">
      <c r="A387" s="2">
        <v>78062</v>
      </c>
      <c r="B387" t="s">
        <v>21</v>
      </c>
      <c r="C387" t="s">
        <v>8</v>
      </c>
      <c r="D387" t="s">
        <v>22</v>
      </c>
      <c r="E387" s="3">
        <v>-256.44</v>
      </c>
      <c r="F387">
        <v>0</v>
      </c>
    </row>
    <row r="388" spans="1:6" x14ac:dyDescent="0.25">
      <c r="A388" s="2">
        <v>78062</v>
      </c>
      <c r="B388" t="s">
        <v>21</v>
      </c>
      <c r="C388" t="s">
        <v>8</v>
      </c>
      <c r="D388" t="s">
        <v>22</v>
      </c>
      <c r="E388" s="3">
        <v>112.56</v>
      </c>
      <c r="F388">
        <v>0</v>
      </c>
    </row>
    <row r="389" spans="1:6" x14ac:dyDescent="0.25">
      <c r="A389" s="2" t="s">
        <v>20</v>
      </c>
      <c r="B389" t="s">
        <v>21</v>
      </c>
      <c r="C389" t="s">
        <v>8</v>
      </c>
      <c r="D389" t="s">
        <v>22</v>
      </c>
      <c r="E389" s="3">
        <v>1484.25</v>
      </c>
      <c r="F389">
        <v>0</v>
      </c>
    </row>
    <row r="390" spans="1:6" x14ac:dyDescent="0.25">
      <c r="A390" s="2" t="s">
        <v>27</v>
      </c>
      <c r="B390" t="s">
        <v>21</v>
      </c>
      <c r="C390" t="s">
        <v>8</v>
      </c>
      <c r="D390" t="s">
        <v>22</v>
      </c>
      <c r="E390" s="3">
        <v>290.01</v>
      </c>
      <c r="F390">
        <v>0</v>
      </c>
    </row>
    <row r="391" spans="1:6" x14ac:dyDescent="0.25">
      <c r="A391" s="2" t="s">
        <v>112</v>
      </c>
      <c r="B391" t="s">
        <v>21</v>
      </c>
      <c r="C391" t="s">
        <v>8</v>
      </c>
      <c r="D391" t="s">
        <v>22</v>
      </c>
      <c r="E391" s="3">
        <v>1694.6</v>
      </c>
      <c r="F391">
        <v>16</v>
      </c>
    </row>
    <row r="392" spans="1:6" x14ac:dyDescent="0.25">
      <c r="A392" s="2" t="s">
        <v>20</v>
      </c>
      <c r="B392" t="s">
        <v>21</v>
      </c>
      <c r="C392" t="s">
        <v>8</v>
      </c>
      <c r="D392" t="s">
        <v>22</v>
      </c>
      <c r="E392" s="3">
        <v>10040.85</v>
      </c>
      <c r="F392">
        <v>2</v>
      </c>
    </row>
    <row r="393" spans="1:6" x14ac:dyDescent="0.25">
      <c r="A393" s="2">
        <v>78063</v>
      </c>
      <c r="B393" t="s">
        <v>21</v>
      </c>
      <c r="C393" t="s">
        <v>8</v>
      </c>
      <c r="D393" t="s">
        <v>22</v>
      </c>
      <c r="E393" s="3">
        <v>199.73</v>
      </c>
      <c r="F393">
        <v>3</v>
      </c>
    </row>
    <row r="394" spans="1:6" x14ac:dyDescent="0.25">
      <c r="A394" s="2" t="s">
        <v>25</v>
      </c>
      <c r="B394" t="s">
        <v>21</v>
      </c>
      <c r="C394" t="s">
        <v>8</v>
      </c>
      <c r="D394" t="s">
        <v>22</v>
      </c>
      <c r="E394" s="3">
        <v>0</v>
      </c>
      <c r="F394">
        <v>0</v>
      </c>
    </row>
    <row r="395" spans="1:6" x14ac:dyDescent="0.25">
      <c r="A395" s="2" t="s">
        <v>42</v>
      </c>
      <c r="B395" t="s">
        <v>21</v>
      </c>
      <c r="C395" t="s">
        <v>8</v>
      </c>
      <c r="D395" t="s">
        <v>22</v>
      </c>
      <c r="E395" s="3">
        <v>336.76</v>
      </c>
      <c r="F395">
        <v>3.5</v>
      </c>
    </row>
    <row r="396" spans="1:6" x14ac:dyDescent="0.25">
      <c r="A396" s="2">
        <v>78062</v>
      </c>
      <c r="B396" t="s">
        <v>21</v>
      </c>
      <c r="C396" t="s">
        <v>8</v>
      </c>
      <c r="D396" t="s">
        <v>22</v>
      </c>
      <c r="E396" s="3">
        <v>15466.32</v>
      </c>
      <c r="F396">
        <v>199</v>
      </c>
    </row>
    <row r="397" spans="1:6" x14ac:dyDescent="0.25">
      <c r="A397" s="2">
        <v>28051</v>
      </c>
      <c r="B397" t="s">
        <v>21</v>
      </c>
      <c r="C397" t="s">
        <v>8</v>
      </c>
      <c r="D397" t="s">
        <v>22</v>
      </c>
      <c r="E397" s="3">
        <v>1072.5</v>
      </c>
      <c r="F397">
        <v>0</v>
      </c>
    </row>
    <row r="398" spans="1:6" x14ac:dyDescent="0.25">
      <c r="A398" s="2" t="s">
        <v>43</v>
      </c>
      <c r="B398" t="s">
        <v>21</v>
      </c>
      <c r="C398" t="s">
        <v>8</v>
      </c>
      <c r="D398" t="s">
        <v>22</v>
      </c>
      <c r="E398" s="3">
        <v>1030.92</v>
      </c>
      <c r="F398">
        <v>9</v>
      </c>
    </row>
    <row r="399" spans="1:6" x14ac:dyDescent="0.25">
      <c r="A399" s="2" t="s">
        <v>42</v>
      </c>
      <c r="B399" t="s">
        <v>21</v>
      </c>
      <c r="C399" t="s">
        <v>8</v>
      </c>
      <c r="D399" t="s">
        <v>22</v>
      </c>
      <c r="E399" s="3">
        <v>2781.83</v>
      </c>
      <c r="F399">
        <v>30.5</v>
      </c>
    </row>
    <row r="400" spans="1:6" x14ac:dyDescent="0.25">
      <c r="A400" s="2" t="s">
        <v>59</v>
      </c>
      <c r="B400" t="s">
        <v>21</v>
      </c>
      <c r="C400" t="s">
        <v>8</v>
      </c>
      <c r="D400" t="s">
        <v>22</v>
      </c>
      <c r="E400" s="3">
        <v>835.82</v>
      </c>
      <c r="F400">
        <v>10</v>
      </c>
    </row>
    <row r="401" spans="1:6" x14ac:dyDescent="0.25">
      <c r="A401" s="2" t="s">
        <v>20</v>
      </c>
      <c r="B401" t="s">
        <v>21</v>
      </c>
      <c r="C401" t="s">
        <v>8</v>
      </c>
      <c r="D401" t="s">
        <v>22</v>
      </c>
      <c r="E401" s="3">
        <v>2986.57</v>
      </c>
      <c r="F401">
        <v>17.5</v>
      </c>
    </row>
    <row r="402" spans="1:6" x14ac:dyDescent="0.25">
      <c r="A402" s="2" t="s">
        <v>45</v>
      </c>
      <c r="B402" t="s">
        <v>21</v>
      </c>
      <c r="C402" t="s">
        <v>8</v>
      </c>
      <c r="D402" t="s">
        <v>22</v>
      </c>
      <c r="E402" s="3">
        <v>3158.63</v>
      </c>
      <c r="F402">
        <v>0</v>
      </c>
    </row>
    <row r="403" spans="1:6" x14ac:dyDescent="0.25">
      <c r="A403" s="2" t="s">
        <v>20</v>
      </c>
      <c r="B403" t="s">
        <v>21</v>
      </c>
      <c r="C403" t="s">
        <v>8</v>
      </c>
      <c r="D403" t="s">
        <v>22</v>
      </c>
      <c r="E403" s="3">
        <v>2521.98</v>
      </c>
      <c r="F403">
        <v>0</v>
      </c>
    </row>
    <row r="404" spans="1:6" x14ac:dyDescent="0.25">
      <c r="A404" s="2" t="s">
        <v>49</v>
      </c>
      <c r="B404" t="s">
        <v>21</v>
      </c>
      <c r="C404" t="s">
        <v>8</v>
      </c>
      <c r="D404" t="s">
        <v>22</v>
      </c>
      <c r="E404" s="3">
        <v>2239.9</v>
      </c>
      <c r="F404">
        <v>20.5</v>
      </c>
    </row>
    <row r="405" spans="1:6" x14ac:dyDescent="0.25">
      <c r="A405" s="2" t="s">
        <v>25</v>
      </c>
      <c r="B405" t="s">
        <v>21</v>
      </c>
      <c r="C405" t="s">
        <v>8</v>
      </c>
      <c r="D405" t="s">
        <v>22</v>
      </c>
      <c r="E405" s="3">
        <v>0</v>
      </c>
      <c r="F405">
        <v>0</v>
      </c>
    </row>
    <row r="406" spans="1:6" x14ac:dyDescent="0.25">
      <c r="A406" s="2" t="s">
        <v>48</v>
      </c>
      <c r="B406" t="s">
        <v>21</v>
      </c>
      <c r="C406" t="s">
        <v>8</v>
      </c>
      <c r="D406" t="s">
        <v>22</v>
      </c>
      <c r="E406" s="3">
        <v>265.56</v>
      </c>
      <c r="F406">
        <v>4</v>
      </c>
    </row>
    <row r="407" spans="1:6" x14ac:dyDescent="0.25">
      <c r="A407" s="2" t="s">
        <v>49</v>
      </c>
      <c r="B407" t="s">
        <v>21</v>
      </c>
      <c r="C407" t="s">
        <v>8</v>
      </c>
      <c r="D407" t="s">
        <v>22</v>
      </c>
      <c r="E407" s="3">
        <v>1434.99</v>
      </c>
      <c r="F407">
        <v>18</v>
      </c>
    </row>
    <row r="408" spans="1:6" x14ac:dyDescent="0.25">
      <c r="A408" s="2" t="s">
        <v>46</v>
      </c>
      <c r="B408" t="s">
        <v>21</v>
      </c>
      <c r="C408" t="s">
        <v>8</v>
      </c>
      <c r="D408" t="s">
        <v>22</v>
      </c>
      <c r="E408" s="3">
        <v>171896.67</v>
      </c>
      <c r="F408">
        <v>0</v>
      </c>
    </row>
    <row r="409" spans="1:6" x14ac:dyDescent="0.25">
      <c r="A409" s="2" t="s">
        <v>50</v>
      </c>
      <c r="B409" t="s">
        <v>21</v>
      </c>
      <c r="C409" t="s">
        <v>8</v>
      </c>
      <c r="D409" t="s">
        <v>22</v>
      </c>
      <c r="E409" s="3">
        <v>19434.060000000001</v>
      </c>
      <c r="F409">
        <v>0</v>
      </c>
    </row>
    <row r="410" spans="1:6" x14ac:dyDescent="0.25">
      <c r="A410" s="2" t="s">
        <v>27</v>
      </c>
      <c r="B410" t="s">
        <v>21</v>
      </c>
      <c r="C410" t="s">
        <v>8</v>
      </c>
      <c r="D410" t="s">
        <v>22</v>
      </c>
      <c r="E410" s="3">
        <v>25357.9</v>
      </c>
      <c r="F410">
        <v>43.4</v>
      </c>
    </row>
    <row r="411" spans="1:6" x14ac:dyDescent="0.25">
      <c r="A411" s="2" t="s">
        <v>92</v>
      </c>
      <c r="B411" t="s">
        <v>21</v>
      </c>
      <c r="C411" t="s">
        <v>8</v>
      </c>
      <c r="D411" t="s">
        <v>22</v>
      </c>
      <c r="E411" s="3">
        <v>5552.84</v>
      </c>
      <c r="F411">
        <v>0</v>
      </c>
    </row>
    <row r="412" spans="1:6" x14ac:dyDescent="0.25">
      <c r="A412" s="2" t="s">
        <v>20</v>
      </c>
      <c r="B412" t="s">
        <v>21</v>
      </c>
      <c r="C412" t="s">
        <v>8</v>
      </c>
      <c r="D412" t="s">
        <v>22</v>
      </c>
      <c r="E412" s="3">
        <v>22648.27</v>
      </c>
      <c r="F412">
        <v>4</v>
      </c>
    </row>
    <row r="413" spans="1:6" x14ac:dyDescent="0.25">
      <c r="A413" s="2" t="s">
        <v>43</v>
      </c>
      <c r="B413" t="s">
        <v>21</v>
      </c>
      <c r="C413" t="s">
        <v>8</v>
      </c>
      <c r="D413" t="s">
        <v>22</v>
      </c>
      <c r="E413" s="3">
        <v>3582.17</v>
      </c>
      <c r="F413">
        <v>67</v>
      </c>
    </row>
    <row r="414" spans="1:6" x14ac:dyDescent="0.25">
      <c r="A414" s="2" t="s">
        <v>113</v>
      </c>
      <c r="B414" t="s">
        <v>21</v>
      </c>
      <c r="C414" t="s">
        <v>8</v>
      </c>
      <c r="D414" t="s">
        <v>22</v>
      </c>
      <c r="E414" s="3">
        <v>1402.63</v>
      </c>
      <c r="F414">
        <v>16</v>
      </c>
    </row>
    <row r="415" spans="1:6" x14ac:dyDescent="0.25">
      <c r="A415" s="2" t="s">
        <v>59</v>
      </c>
      <c r="B415" t="s">
        <v>21</v>
      </c>
      <c r="C415" t="s">
        <v>8</v>
      </c>
      <c r="D415" t="s">
        <v>22</v>
      </c>
      <c r="E415" s="3">
        <v>15.97</v>
      </c>
      <c r="F415">
        <v>0</v>
      </c>
    </row>
    <row r="416" spans="1:6" x14ac:dyDescent="0.25">
      <c r="A416" s="2" t="s">
        <v>47</v>
      </c>
      <c r="B416" t="s">
        <v>21</v>
      </c>
      <c r="C416" t="s">
        <v>8</v>
      </c>
      <c r="D416" t="s">
        <v>22</v>
      </c>
      <c r="E416" s="3">
        <v>288.04000000000002</v>
      </c>
      <c r="F416">
        <v>5.8</v>
      </c>
    </row>
    <row r="417" spans="1:6" x14ac:dyDescent="0.25">
      <c r="A417" s="2" t="s">
        <v>114</v>
      </c>
      <c r="B417" t="s">
        <v>21</v>
      </c>
      <c r="C417" t="s">
        <v>8</v>
      </c>
      <c r="D417" t="s">
        <v>22</v>
      </c>
      <c r="E417" s="3">
        <v>1667.2</v>
      </c>
      <c r="F417">
        <v>19</v>
      </c>
    </row>
    <row r="418" spans="1:6" x14ac:dyDescent="0.25">
      <c r="A418" s="2" t="s">
        <v>43</v>
      </c>
      <c r="B418" t="s">
        <v>21</v>
      </c>
      <c r="C418" t="s">
        <v>8</v>
      </c>
      <c r="D418" t="s">
        <v>22</v>
      </c>
      <c r="E418" s="3">
        <v>10539.38</v>
      </c>
      <c r="F418">
        <v>152</v>
      </c>
    </row>
    <row r="419" spans="1:6" x14ac:dyDescent="0.25">
      <c r="A419" s="2" t="s">
        <v>20</v>
      </c>
      <c r="B419" t="s">
        <v>21</v>
      </c>
      <c r="C419" t="s">
        <v>8</v>
      </c>
      <c r="D419" t="s">
        <v>22</v>
      </c>
      <c r="E419" s="3">
        <v>1908.59</v>
      </c>
      <c r="F419">
        <v>30</v>
      </c>
    </row>
    <row r="420" spans="1:6" x14ac:dyDescent="0.25">
      <c r="A420" s="2" t="s">
        <v>43</v>
      </c>
      <c r="B420" t="s">
        <v>21</v>
      </c>
      <c r="C420" t="s">
        <v>8</v>
      </c>
      <c r="D420" t="s">
        <v>22</v>
      </c>
      <c r="E420" s="3">
        <v>6231.24</v>
      </c>
      <c r="F420">
        <v>86.5</v>
      </c>
    </row>
    <row r="421" spans="1:6" x14ac:dyDescent="0.25">
      <c r="A421" s="2" t="s">
        <v>49</v>
      </c>
      <c r="B421" t="s">
        <v>21</v>
      </c>
      <c r="C421" t="s">
        <v>8</v>
      </c>
      <c r="D421" t="s">
        <v>22</v>
      </c>
      <c r="E421" s="3">
        <v>29183.35</v>
      </c>
      <c r="F421">
        <v>68.989999999999995</v>
      </c>
    </row>
    <row r="422" spans="1:6" x14ac:dyDescent="0.25">
      <c r="A422" s="2" t="s">
        <v>115</v>
      </c>
      <c r="B422" t="s">
        <v>21</v>
      </c>
      <c r="C422" t="s">
        <v>8</v>
      </c>
      <c r="D422" t="s">
        <v>22</v>
      </c>
      <c r="E422" s="3">
        <v>143.19999999999999</v>
      </c>
      <c r="F422">
        <v>0</v>
      </c>
    </row>
    <row r="423" spans="1:6" x14ac:dyDescent="0.25">
      <c r="A423" s="2" t="s">
        <v>56</v>
      </c>
      <c r="B423" t="s">
        <v>21</v>
      </c>
      <c r="C423" t="s">
        <v>8</v>
      </c>
      <c r="D423" t="s">
        <v>22</v>
      </c>
      <c r="E423" s="3">
        <v>1604.34</v>
      </c>
      <c r="F423">
        <v>30</v>
      </c>
    </row>
    <row r="424" spans="1:6" x14ac:dyDescent="0.25">
      <c r="A424" s="2" t="s">
        <v>60</v>
      </c>
      <c r="B424" t="s">
        <v>21</v>
      </c>
      <c r="C424" t="s">
        <v>8</v>
      </c>
      <c r="D424" t="s">
        <v>22</v>
      </c>
      <c r="E424" s="3">
        <v>686.71</v>
      </c>
      <c r="F424">
        <v>3.86</v>
      </c>
    </row>
    <row r="425" spans="1:6" x14ac:dyDescent="0.25">
      <c r="A425" s="2" t="s">
        <v>49</v>
      </c>
      <c r="B425" t="s">
        <v>21</v>
      </c>
      <c r="C425" t="s">
        <v>8</v>
      </c>
      <c r="D425" t="s">
        <v>22</v>
      </c>
      <c r="E425" s="3">
        <v>28034.59</v>
      </c>
      <c r="F425">
        <v>373.85</v>
      </c>
    </row>
    <row r="426" spans="1:6" x14ac:dyDescent="0.25">
      <c r="A426" s="2" t="s">
        <v>43</v>
      </c>
      <c r="B426" t="s">
        <v>21</v>
      </c>
      <c r="C426" t="s">
        <v>8</v>
      </c>
      <c r="D426" t="s">
        <v>22</v>
      </c>
      <c r="E426" s="3">
        <v>3044.31</v>
      </c>
      <c r="F426">
        <v>79.39</v>
      </c>
    </row>
    <row r="427" spans="1:6" x14ac:dyDescent="0.25">
      <c r="A427" s="2" t="s">
        <v>42</v>
      </c>
      <c r="B427" t="s">
        <v>21</v>
      </c>
      <c r="C427" t="s">
        <v>8</v>
      </c>
      <c r="D427" t="s">
        <v>22</v>
      </c>
      <c r="E427" s="3">
        <v>1088.8900000000001</v>
      </c>
      <c r="F427">
        <v>2</v>
      </c>
    </row>
    <row r="428" spans="1:6" x14ac:dyDescent="0.25">
      <c r="A428" s="2" t="s">
        <v>47</v>
      </c>
      <c r="B428" t="s">
        <v>21</v>
      </c>
      <c r="C428" t="s">
        <v>8</v>
      </c>
      <c r="D428" t="s">
        <v>22</v>
      </c>
      <c r="E428" s="3">
        <v>189.37</v>
      </c>
      <c r="F428">
        <v>4</v>
      </c>
    </row>
    <row r="429" spans="1:6" x14ac:dyDescent="0.25">
      <c r="A429" s="2">
        <v>28051</v>
      </c>
      <c r="B429" t="s">
        <v>21</v>
      </c>
      <c r="C429" t="s">
        <v>8</v>
      </c>
      <c r="D429" t="s">
        <v>22</v>
      </c>
      <c r="E429" s="3">
        <v>320.01</v>
      </c>
      <c r="F429">
        <v>5</v>
      </c>
    </row>
    <row r="430" spans="1:6" x14ac:dyDescent="0.25">
      <c r="A430" s="2" t="s">
        <v>47</v>
      </c>
      <c r="B430" t="s">
        <v>21</v>
      </c>
      <c r="C430" t="s">
        <v>8</v>
      </c>
      <c r="D430" t="s">
        <v>22</v>
      </c>
      <c r="E430" s="3">
        <v>188.46</v>
      </c>
      <c r="F430">
        <v>3.8</v>
      </c>
    </row>
    <row r="431" spans="1:6" x14ac:dyDescent="0.25">
      <c r="A431" s="2" t="s">
        <v>49</v>
      </c>
      <c r="B431" t="s">
        <v>21</v>
      </c>
      <c r="C431" t="s">
        <v>8</v>
      </c>
      <c r="D431" t="s">
        <v>22</v>
      </c>
      <c r="E431" s="3">
        <v>30794.1</v>
      </c>
      <c r="F431">
        <v>355.95</v>
      </c>
    </row>
    <row r="432" spans="1:6" x14ac:dyDescent="0.25">
      <c r="A432" s="2" t="s">
        <v>43</v>
      </c>
      <c r="B432" t="s">
        <v>21</v>
      </c>
      <c r="C432" t="s">
        <v>8</v>
      </c>
      <c r="D432" t="s">
        <v>22</v>
      </c>
      <c r="E432" s="3">
        <v>7454.16</v>
      </c>
      <c r="F432">
        <v>106.83</v>
      </c>
    </row>
    <row r="433" spans="1:6" x14ac:dyDescent="0.25">
      <c r="A433" s="2" t="s">
        <v>63</v>
      </c>
      <c r="B433" t="s">
        <v>21</v>
      </c>
      <c r="C433" t="s">
        <v>8</v>
      </c>
      <c r="D433" t="s">
        <v>22</v>
      </c>
      <c r="E433" s="3">
        <v>637.64</v>
      </c>
      <c r="F433">
        <v>57.5</v>
      </c>
    </row>
    <row r="434" spans="1:6" x14ac:dyDescent="0.25">
      <c r="A434" s="2" t="s">
        <v>48</v>
      </c>
      <c r="B434" t="s">
        <v>21</v>
      </c>
      <c r="C434" t="s">
        <v>8</v>
      </c>
      <c r="D434" t="s">
        <v>22</v>
      </c>
      <c r="E434" s="3">
        <v>2914.64</v>
      </c>
      <c r="F434">
        <v>1067.18</v>
      </c>
    </row>
    <row r="435" spans="1:6" x14ac:dyDescent="0.25">
      <c r="A435" s="2" t="s">
        <v>42</v>
      </c>
      <c r="B435" t="s">
        <v>21</v>
      </c>
      <c r="C435" t="s">
        <v>8</v>
      </c>
      <c r="D435" t="s">
        <v>22</v>
      </c>
      <c r="E435" s="3">
        <v>929.45</v>
      </c>
      <c r="F435">
        <v>28</v>
      </c>
    </row>
    <row r="436" spans="1:6" x14ac:dyDescent="0.25">
      <c r="A436" s="2" t="s">
        <v>57</v>
      </c>
      <c r="B436" t="s">
        <v>21</v>
      </c>
      <c r="C436" t="s">
        <v>8</v>
      </c>
      <c r="D436" t="s">
        <v>22</v>
      </c>
      <c r="E436" s="3">
        <v>708.48</v>
      </c>
      <c r="F436">
        <v>155.5</v>
      </c>
    </row>
    <row r="437" spans="1:6" x14ac:dyDescent="0.25">
      <c r="A437" s="2" t="s">
        <v>98</v>
      </c>
      <c r="B437" t="s">
        <v>21</v>
      </c>
      <c r="C437" t="s">
        <v>8</v>
      </c>
      <c r="D437" t="s">
        <v>22</v>
      </c>
      <c r="E437" s="3">
        <v>7.07</v>
      </c>
      <c r="F437">
        <v>8.5</v>
      </c>
    </row>
    <row r="438" spans="1:6" x14ac:dyDescent="0.25">
      <c r="A438" s="2" t="s">
        <v>59</v>
      </c>
      <c r="B438" t="s">
        <v>21</v>
      </c>
      <c r="C438" t="s">
        <v>8</v>
      </c>
      <c r="D438" t="s">
        <v>22</v>
      </c>
      <c r="E438" s="3">
        <v>289.8</v>
      </c>
      <c r="F438">
        <v>4</v>
      </c>
    </row>
    <row r="439" spans="1:6" x14ac:dyDescent="0.25">
      <c r="A439" s="2" t="s">
        <v>47</v>
      </c>
      <c r="B439" t="s">
        <v>21</v>
      </c>
      <c r="C439" t="s">
        <v>8</v>
      </c>
      <c r="D439" t="s">
        <v>22</v>
      </c>
      <c r="E439" s="3">
        <v>6858.55</v>
      </c>
      <c r="F439">
        <v>236.7</v>
      </c>
    </row>
    <row r="440" spans="1:6" x14ac:dyDescent="0.25">
      <c r="A440" s="2" t="s">
        <v>98</v>
      </c>
      <c r="B440" t="s">
        <v>21</v>
      </c>
      <c r="C440" t="s">
        <v>8</v>
      </c>
      <c r="D440" t="s">
        <v>22</v>
      </c>
      <c r="E440" s="3">
        <v>38.06</v>
      </c>
      <c r="F440">
        <v>2</v>
      </c>
    </row>
    <row r="441" spans="1:6" x14ac:dyDescent="0.25">
      <c r="A441" s="2" t="s">
        <v>72</v>
      </c>
      <c r="B441" t="s">
        <v>21</v>
      </c>
      <c r="C441" t="s">
        <v>8</v>
      </c>
      <c r="D441" t="s">
        <v>22</v>
      </c>
      <c r="E441" s="3">
        <v>1452.56</v>
      </c>
      <c r="F441">
        <v>17</v>
      </c>
    </row>
    <row r="442" spans="1:6" x14ac:dyDescent="0.25">
      <c r="A442" s="2" t="s">
        <v>68</v>
      </c>
      <c r="B442" t="s">
        <v>21</v>
      </c>
      <c r="C442" t="s">
        <v>8</v>
      </c>
      <c r="D442" t="s">
        <v>22</v>
      </c>
      <c r="E442" s="3">
        <v>0.91</v>
      </c>
      <c r="F442">
        <v>16</v>
      </c>
    </row>
    <row r="443" spans="1:6" x14ac:dyDescent="0.25">
      <c r="A443" s="2" t="s">
        <v>116</v>
      </c>
      <c r="B443" t="s">
        <v>21</v>
      </c>
      <c r="C443" t="s">
        <v>8</v>
      </c>
      <c r="D443" t="s">
        <v>22</v>
      </c>
      <c r="E443" s="3">
        <v>19.18</v>
      </c>
      <c r="F443">
        <v>7</v>
      </c>
    </row>
    <row r="444" spans="1:6" x14ac:dyDescent="0.25">
      <c r="A444" s="2" t="s">
        <v>95</v>
      </c>
      <c r="B444" t="s">
        <v>21</v>
      </c>
      <c r="C444" t="s">
        <v>8</v>
      </c>
      <c r="D444" t="s">
        <v>22</v>
      </c>
      <c r="E444" s="3">
        <v>794.11</v>
      </c>
      <c r="F444">
        <v>214.5</v>
      </c>
    </row>
    <row r="445" spans="1:6" x14ac:dyDescent="0.25">
      <c r="A445" s="2" t="s">
        <v>20</v>
      </c>
      <c r="B445" t="s">
        <v>21</v>
      </c>
      <c r="C445" t="s">
        <v>8</v>
      </c>
      <c r="D445" t="s">
        <v>22</v>
      </c>
      <c r="E445" s="3">
        <v>13337.31</v>
      </c>
      <c r="F445">
        <v>240.5</v>
      </c>
    </row>
    <row r="446" spans="1:6" x14ac:dyDescent="0.25">
      <c r="A446" s="2" t="s">
        <v>67</v>
      </c>
      <c r="B446" t="s">
        <v>21</v>
      </c>
      <c r="C446" t="s">
        <v>8</v>
      </c>
      <c r="D446" t="s">
        <v>22</v>
      </c>
      <c r="E446" s="3">
        <v>1325.82</v>
      </c>
      <c r="F446">
        <v>0</v>
      </c>
    </row>
    <row r="447" spans="1:6" x14ac:dyDescent="0.25">
      <c r="A447" s="2" t="s">
        <v>27</v>
      </c>
      <c r="B447" t="s">
        <v>21</v>
      </c>
      <c r="C447" t="s">
        <v>8</v>
      </c>
      <c r="D447" t="s">
        <v>22</v>
      </c>
      <c r="E447" s="3">
        <v>16534.8</v>
      </c>
      <c r="F447">
        <v>373</v>
      </c>
    </row>
    <row r="448" spans="1:6" x14ac:dyDescent="0.25">
      <c r="A448" s="2" t="s">
        <v>61</v>
      </c>
      <c r="B448" t="s">
        <v>21</v>
      </c>
      <c r="C448" t="s">
        <v>8</v>
      </c>
      <c r="D448" t="s">
        <v>22</v>
      </c>
      <c r="E448" s="3">
        <v>254.76</v>
      </c>
      <c r="F448">
        <v>3</v>
      </c>
    </row>
    <row r="449" spans="1:6" x14ac:dyDescent="0.25">
      <c r="A449" s="2" t="s">
        <v>96</v>
      </c>
      <c r="B449" t="s">
        <v>21</v>
      </c>
      <c r="C449" t="s">
        <v>8</v>
      </c>
      <c r="D449" t="s">
        <v>22</v>
      </c>
      <c r="E449" s="3">
        <v>950.72</v>
      </c>
      <c r="F449">
        <v>27.5</v>
      </c>
    </row>
    <row r="450" spans="1:6" x14ac:dyDescent="0.25">
      <c r="A450" s="2" t="s">
        <v>57</v>
      </c>
      <c r="B450" t="s">
        <v>21</v>
      </c>
      <c r="C450" t="s">
        <v>8</v>
      </c>
      <c r="D450" t="s">
        <v>22</v>
      </c>
      <c r="E450" s="3">
        <v>312.60000000000002</v>
      </c>
      <c r="F450">
        <v>27</v>
      </c>
    </row>
    <row r="451" spans="1:6" x14ac:dyDescent="0.25">
      <c r="A451" s="2" t="s">
        <v>27</v>
      </c>
      <c r="B451" t="s">
        <v>21</v>
      </c>
      <c r="C451" t="s">
        <v>8</v>
      </c>
      <c r="D451" t="s">
        <v>22</v>
      </c>
      <c r="E451" s="3">
        <v>8173.58</v>
      </c>
      <c r="F451">
        <v>84</v>
      </c>
    </row>
    <row r="452" spans="1:6" x14ac:dyDescent="0.25">
      <c r="A452" s="2" t="s">
        <v>96</v>
      </c>
      <c r="B452" t="s">
        <v>21</v>
      </c>
      <c r="C452" t="s">
        <v>8</v>
      </c>
      <c r="D452" t="s">
        <v>22</v>
      </c>
      <c r="E452" s="3">
        <v>2279.14</v>
      </c>
      <c r="F452">
        <v>17</v>
      </c>
    </row>
    <row r="453" spans="1:6" x14ac:dyDescent="0.25">
      <c r="A453" s="2" t="s">
        <v>43</v>
      </c>
      <c r="B453" t="s">
        <v>21</v>
      </c>
      <c r="C453" t="s">
        <v>8</v>
      </c>
      <c r="D453" t="s">
        <v>22</v>
      </c>
      <c r="E453" s="3">
        <v>7535.77</v>
      </c>
      <c r="F453">
        <v>461.06</v>
      </c>
    </row>
    <row r="454" spans="1:6" x14ac:dyDescent="0.25">
      <c r="A454" s="2" t="s">
        <v>49</v>
      </c>
      <c r="B454" t="s">
        <v>21</v>
      </c>
      <c r="C454" t="s">
        <v>8</v>
      </c>
      <c r="D454" t="s">
        <v>22</v>
      </c>
      <c r="E454" s="3">
        <v>1070.21</v>
      </c>
      <c r="F454">
        <v>370.51</v>
      </c>
    </row>
    <row r="455" spans="1:6" x14ac:dyDescent="0.25">
      <c r="A455" s="2" t="s">
        <v>75</v>
      </c>
      <c r="B455" t="s">
        <v>21</v>
      </c>
      <c r="C455" t="s">
        <v>8</v>
      </c>
      <c r="D455" t="s">
        <v>22</v>
      </c>
      <c r="E455" s="3">
        <v>1.75</v>
      </c>
      <c r="F455">
        <v>30.92</v>
      </c>
    </row>
    <row r="456" spans="1:6" x14ac:dyDescent="0.25">
      <c r="A456" s="2" t="s">
        <v>57</v>
      </c>
      <c r="B456" t="s">
        <v>21</v>
      </c>
      <c r="C456" t="s">
        <v>8</v>
      </c>
      <c r="D456" t="s">
        <v>22</v>
      </c>
      <c r="E456" s="3">
        <v>22.31</v>
      </c>
      <c r="F456">
        <v>4</v>
      </c>
    </row>
    <row r="457" spans="1:6" x14ac:dyDescent="0.25">
      <c r="A457" s="2" t="s">
        <v>60</v>
      </c>
      <c r="B457" t="s">
        <v>21</v>
      </c>
      <c r="C457" t="s">
        <v>8</v>
      </c>
      <c r="D457" t="s">
        <v>22</v>
      </c>
      <c r="E457" s="3">
        <v>97.44</v>
      </c>
      <c r="F457">
        <v>12.93</v>
      </c>
    </row>
    <row r="458" spans="1:6" x14ac:dyDescent="0.25">
      <c r="A458" s="2" t="s">
        <v>117</v>
      </c>
      <c r="B458" t="s">
        <v>21</v>
      </c>
      <c r="C458" t="s">
        <v>8</v>
      </c>
      <c r="D458" t="s">
        <v>22</v>
      </c>
      <c r="E458" s="3">
        <v>37.97</v>
      </c>
      <c r="F458">
        <v>215.77</v>
      </c>
    </row>
    <row r="459" spans="1:6" x14ac:dyDescent="0.25">
      <c r="A459" s="2" t="s">
        <v>97</v>
      </c>
      <c r="B459" t="s">
        <v>21</v>
      </c>
      <c r="C459" t="s">
        <v>8</v>
      </c>
      <c r="D459" t="s">
        <v>22</v>
      </c>
      <c r="E459" s="3">
        <v>3.46</v>
      </c>
      <c r="F459">
        <v>0</v>
      </c>
    </row>
    <row r="460" spans="1:6" x14ac:dyDescent="0.25">
      <c r="A460" s="2" t="s">
        <v>48</v>
      </c>
      <c r="B460" t="s">
        <v>21</v>
      </c>
      <c r="C460" t="s">
        <v>8</v>
      </c>
      <c r="D460" t="s">
        <v>22</v>
      </c>
      <c r="E460" s="3">
        <v>1788.38</v>
      </c>
      <c r="F460">
        <v>768.21</v>
      </c>
    </row>
    <row r="461" spans="1:6" x14ac:dyDescent="0.25">
      <c r="A461" s="2" t="s">
        <v>27</v>
      </c>
      <c r="B461" t="s">
        <v>21</v>
      </c>
      <c r="C461" t="s">
        <v>8</v>
      </c>
      <c r="D461" t="s">
        <v>22</v>
      </c>
      <c r="E461" s="3">
        <v>12650.28</v>
      </c>
      <c r="F461">
        <v>152.69999999999999</v>
      </c>
    </row>
    <row r="462" spans="1:6" x14ac:dyDescent="0.25">
      <c r="A462" s="2" t="s">
        <v>42</v>
      </c>
      <c r="B462" t="s">
        <v>21</v>
      </c>
      <c r="C462" t="s">
        <v>8</v>
      </c>
      <c r="D462" t="s">
        <v>22</v>
      </c>
      <c r="E462" s="3">
        <v>2514.4499999999998</v>
      </c>
      <c r="F462">
        <v>32</v>
      </c>
    </row>
    <row r="463" spans="1:6" x14ac:dyDescent="0.25">
      <c r="A463" s="2" t="s">
        <v>118</v>
      </c>
      <c r="B463" t="s">
        <v>21</v>
      </c>
      <c r="C463" t="s">
        <v>102</v>
      </c>
      <c r="D463" t="s">
        <v>22</v>
      </c>
      <c r="E463" s="3">
        <v>615</v>
      </c>
      <c r="F463">
        <v>6</v>
      </c>
    </row>
    <row r="464" spans="1:6" x14ac:dyDescent="0.25">
      <c r="A464" s="2" t="s">
        <v>101</v>
      </c>
      <c r="B464" t="s">
        <v>21</v>
      </c>
      <c r="C464" t="s">
        <v>102</v>
      </c>
      <c r="D464" t="s">
        <v>22</v>
      </c>
      <c r="E464" s="3">
        <v>-451.89</v>
      </c>
      <c r="F464">
        <v>-4</v>
      </c>
    </row>
    <row r="465" spans="1:6" x14ac:dyDescent="0.25">
      <c r="A465" s="2" t="s">
        <v>99</v>
      </c>
      <c r="B465" t="s">
        <v>21</v>
      </c>
      <c r="C465" t="s">
        <v>8</v>
      </c>
      <c r="D465" t="s">
        <v>22</v>
      </c>
      <c r="E465" s="3">
        <v>817.68</v>
      </c>
      <c r="F465">
        <v>9.5</v>
      </c>
    </row>
    <row r="466" spans="1:6" x14ac:dyDescent="0.25">
      <c r="A466" s="2">
        <v>78063</v>
      </c>
      <c r="B466" t="s">
        <v>21</v>
      </c>
      <c r="C466" t="s">
        <v>8</v>
      </c>
      <c r="D466" t="s">
        <v>22</v>
      </c>
      <c r="E466" s="3">
        <v>-44.53</v>
      </c>
      <c r="F466">
        <v>0</v>
      </c>
    </row>
    <row r="467" spans="1:6" x14ac:dyDescent="0.25">
      <c r="A467" s="2">
        <v>78062</v>
      </c>
      <c r="B467" t="s">
        <v>21</v>
      </c>
      <c r="C467" t="s">
        <v>8</v>
      </c>
      <c r="D467" t="s">
        <v>22</v>
      </c>
      <c r="E467" s="3">
        <v>-332.16</v>
      </c>
      <c r="F467">
        <v>0</v>
      </c>
    </row>
    <row r="468" spans="1:6" x14ac:dyDescent="0.25">
      <c r="A468" s="2" t="s">
        <v>106</v>
      </c>
      <c r="B468" t="s">
        <v>21</v>
      </c>
      <c r="C468" t="s">
        <v>8</v>
      </c>
      <c r="D468" t="s">
        <v>22</v>
      </c>
      <c r="E468" s="3">
        <v>-0.01</v>
      </c>
      <c r="F468">
        <v>0</v>
      </c>
    </row>
    <row r="469" spans="1:6" x14ac:dyDescent="0.25">
      <c r="A469" s="2" t="s">
        <v>20</v>
      </c>
      <c r="B469" t="s">
        <v>21</v>
      </c>
      <c r="C469" t="s">
        <v>8</v>
      </c>
      <c r="D469" t="s">
        <v>22</v>
      </c>
      <c r="E469" s="3">
        <v>2968.06</v>
      </c>
      <c r="F469">
        <v>19</v>
      </c>
    </row>
    <row r="470" spans="1:6" x14ac:dyDescent="0.25">
      <c r="A470" s="2">
        <v>78062</v>
      </c>
      <c r="B470" t="s">
        <v>21</v>
      </c>
      <c r="C470" t="s">
        <v>8</v>
      </c>
      <c r="D470" t="s">
        <v>22</v>
      </c>
      <c r="E470" s="3">
        <v>1491.4</v>
      </c>
      <c r="F470">
        <v>26</v>
      </c>
    </row>
    <row r="471" spans="1:6" x14ac:dyDescent="0.25">
      <c r="A471" s="2" t="s">
        <v>119</v>
      </c>
      <c r="B471" t="s">
        <v>21</v>
      </c>
      <c r="C471" t="s">
        <v>8</v>
      </c>
      <c r="D471" t="s">
        <v>22</v>
      </c>
      <c r="E471" s="3">
        <v>220.55</v>
      </c>
      <c r="F471">
        <v>4</v>
      </c>
    </row>
    <row r="472" spans="1:6" x14ac:dyDescent="0.25">
      <c r="A472" s="2" t="s">
        <v>87</v>
      </c>
      <c r="B472" t="s">
        <v>21</v>
      </c>
      <c r="C472" t="s">
        <v>8</v>
      </c>
      <c r="D472" t="s">
        <v>22</v>
      </c>
      <c r="E472" s="3">
        <v>270.26</v>
      </c>
      <c r="F472">
        <v>4</v>
      </c>
    </row>
    <row r="473" spans="1:6" x14ac:dyDescent="0.25">
      <c r="A473" s="2" t="s">
        <v>25</v>
      </c>
      <c r="B473" t="s">
        <v>21</v>
      </c>
      <c r="C473" t="s">
        <v>8</v>
      </c>
      <c r="D473" t="s">
        <v>22</v>
      </c>
      <c r="E473" s="3">
        <v>0</v>
      </c>
      <c r="F473">
        <v>0</v>
      </c>
    </row>
    <row r="474" spans="1:6" x14ac:dyDescent="0.25">
      <c r="A474" s="2">
        <v>78062</v>
      </c>
      <c r="B474" t="s">
        <v>21</v>
      </c>
      <c r="C474" t="s">
        <v>8</v>
      </c>
      <c r="D474" t="s">
        <v>22</v>
      </c>
      <c r="E474" s="3">
        <v>-3567.19</v>
      </c>
      <c r="F474">
        <v>0</v>
      </c>
    </row>
    <row r="475" spans="1:6" x14ac:dyDescent="0.25">
      <c r="A475" s="2">
        <v>78063</v>
      </c>
      <c r="B475" t="s">
        <v>21</v>
      </c>
      <c r="C475" t="s">
        <v>8</v>
      </c>
      <c r="D475" t="s">
        <v>22</v>
      </c>
      <c r="E475" s="3">
        <v>339.82</v>
      </c>
      <c r="F475">
        <v>0</v>
      </c>
    </row>
    <row r="476" spans="1:6" x14ac:dyDescent="0.25">
      <c r="A476" s="2" t="s">
        <v>120</v>
      </c>
      <c r="B476" t="s">
        <v>21</v>
      </c>
      <c r="C476" t="s">
        <v>8</v>
      </c>
      <c r="D476" t="s">
        <v>22</v>
      </c>
      <c r="E476" s="3">
        <v>395.3</v>
      </c>
      <c r="F476">
        <v>0</v>
      </c>
    </row>
    <row r="477" spans="1:6" x14ac:dyDescent="0.25">
      <c r="A477" s="2">
        <v>78062</v>
      </c>
      <c r="B477" t="s">
        <v>21</v>
      </c>
      <c r="C477" t="s">
        <v>8</v>
      </c>
      <c r="D477" t="s">
        <v>22</v>
      </c>
      <c r="E477" s="3">
        <v>563.36</v>
      </c>
      <c r="F477">
        <v>0</v>
      </c>
    </row>
    <row r="478" spans="1:6" x14ac:dyDescent="0.25">
      <c r="A478" s="2" t="s">
        <v>36</v>
      </c>
      <c r="B478" t="s">
        <v>21</v>
      </c>
      <c r="C478" t="s">
        <v>8</v>
      </c>
      <c r="D478" t="s">
        <v>22</v>
      </c>
      <c r="E478" s="3">
        <v>1184.54</v>
      </c>
      <c r="F478">
        <v>10</v>
      </c>
    </row>
    <row r="479" spans="1:6" x14ac:dyDescent="0.25">
      <c r="A479" s="2" t="s">
        <v>27</v>
      </c>
      <c r="B479" t="s">
        <v>21</v>
      </c>
      <c r="C479" t="s">
        <v>8</v>
      </c>
      <c r="D479" t="s">
        <v>22</v>
      </c>
      <c r="E479" s="3">
        <v>7008.82</v>
      </c>
      <c r="F479">
        <v>40</v>
      </c>
    </row>
    <row r="480" spans="1:6" x14ac:dyDescent="0.25">
      <c r="A480" s="2" t="s">
        <v>121</v>
      </c>
      <c r="B480" t="s">
        <v>21</v>
      </c>
      <c r="C480" t="s">
        <v>8</v>
      </c>
      <c r="D480" t="s">
        <v>22</v>
      </c>
      <c r="E480" s="3">
        <v>5434.05</v>
      </c>
      <c r="F480">
        <v>71.099999999999994</v>
      </c>
    </row>
    <row r="481" spans="1:6" x14ac:dyDescent="0.25">
      <c r="A481" s="2">
        <v>78036</v>
      </c>
      <c r="B481" t="s">
        <v>21</v>
      </c>
      <c r="C481" t="s">
        <v>8</v>
      </c>
      <c r="D481" t="s">
        <v>22</v>
      </c>
      <c r="E481" s="3">
        <v>2235.79</v>
      </c>
      <c r="F481">
        <v>0</v>
      </c>
    </row>
    <row r="482" spans="1:6" x14ac:dyDescent="0.25">
      <c r="A482" s="2">
        <v>78063</v>
      </c>
      <c r="B482" t="s">
        <v>21</v>
      </c>
      <c r="C482" t="s">
        <v>8</v>
      </c>
      <c r="D482" t="s">
        <v>22</v>
      </c>
      <c r="E482" s="3">
        <v>567.92999999999995</v>
      </c>
      <c r="F482">
        <v>0</v>
      </c>
    </row>
    <row r="483" spans="1:6" x14ac:dyDescent="0.25">
      <c r="A483" s="2">
        <v>78062</v>
      </c>
      <c r="B483" t="s">
        <v>21</v>
      </c>
      <c r="C483" t="s">
        <v>8</v>
      </c>
      <c r="D483" t="s">
        <v>22</v>
      </c>
      <c r="E483" s="3">
        <v>-491.18</v>
      </c>
      <c r="F483">
        <v>0</v>
      </c>
    </row>
    <row r="484" spans="1:6" x14ac:dyDescent="0.25">
      <c r="A484" s="2">
        <v>78062</v>
      </c>
      <c r="B484" t="s">
        <v>21</v>
      </c>
      <c r="C484" t="s">
        <v>8</v>
      </c>
      <c r="D484" t="s">
        <v>22</v>
      </c>
      <c r="E484" s="3">
        <v>-831.49</v>
      </c>
      <c r="F484">
        <v>0</v>
      </c>
    </row>
    <row r="485" spans="1:6" x14ac:dyDescent="0.25">
      <c r="A485" s="2">
        <v>35321</v>
      </c>
      <c r="B485" t="s">
        <v>21</v>
      </c>
      <c r="C485" t="s">
        <v>8</v>
      </c>
      <c r="D485" t="s">
        <v>22</v>
      </c>
      <c r="E485" s="3">
        <v>836.31</v>
      </c>
      <c r="F485">
        <v>0</v>
      </c>
    </row>
    <row r="486" spans="1:6" x14ac:dyDescent="0.25">
      <c r="A486" s="2" t="s">
        <v>88</v>
      </c>
      <c r="B486" t="s">
        <v>21</v>
      </c>
      <c r="C486" t="s">
        <v>8</v>
      </c>
      <c r="D486" t="s">
        <v>22</v>
      </c>
      <c r="E486" s="3">
        <v>6206.61</v>
      </c>
      <c r="F486">
        <v>62</v>
      </c>
    </row>
    <row r="487" spans="1:6" x14ac:dyDescent="0.25">
      <c r="A487" s="2" t="s">
        <v>20</v>
      </c>
      <c r="B487" t="s">
        <v>21</v>
      </c>
      <c r="C487" t="s">
        <v>8</v>
      </c>
      <c r="D487" t="s">
        <v>22</v>
      </c>
      <c r="E487" s="3">
        <v>11988.69</v>
      </c>
      <c r="F487">
        <v>85</v>
      </c>
    </row>
    <row r="488" spans="1:6" x14ac:dyDescent="0.25">
      <c r="A488" s="2">
        <v>78062</v>
      </c>
      <c r="B488" t="s">
        <v>21</v>
      </c>
      <c r="C488" t="s">
        <v>8</v>
      </c>
      <c r="D488" t="s">
        <v>22</v>
      </c>
      <c r="E488" s="3">
        <v>220.8</v>
      </c>
      <c r="F488">
        <v>0</v>
      </c>
    </row>
    <row r="489" spans="1:6" x14ac:dyDescent="0.25">
      <c r="A489" s="2">
        <v>78063</v>
      </c>
      <c r="B489" t="s">
        <v>21</v>
      </c>
      <c r="C489" t="s">
        <v>8</v>
      </c>
      <c r="D489" t="s">
        <v>22</v>
      </c>
      <c r="E489" s="3">
        <v>185.91</v>
      </c>
      <c r="F489">
        <v>0</v>
      </c>
    </row>
    <row r="490" spans="1:6" x14ac:dyDescent="0.25">
      <c r="A490" s="2" t="s">
        <v>84</v>
      </c>
      <c r="B490" t="s">
        <v>21</v>
      </c>
      <c r="C490" t="s">
        <v>8</v>
      </c>
      <c r="D490" t="s">
        <v>22</v>
      </c>
      <c r="E490" s="3">
        <v>1856.69</v>
      </c>
      <c r="F490">
        <v>0</v>
      </c>
    </row>
    <row r="491" spans="1:6" x14ac:dyDescent="0.25">
      <c r="A491" s="2">
        <v>78062</v>
      </c>
      <c r="B491" t="s">
        <v>21</v>
      </c>
      <c r="C491" t="s">
        <v>8</v>
      </c>
      <c r="D491" t="s">
        <v>22</v>
      </c>
      <c r="E491" s="3">
        <v>70.31</v>
      </c>
      <c r="F491">
        <v>0</v>
      </c>
    </row>
    <row r="492" spans="1:6" x14ac:dyDescent="0.25">
      <c r="A492" s="2">
        <v>78063</v>
      </c>
      <c r="B492" t="s">
        <v>21</v>
      </c>
      <c r="C492" t="s">
        <v>8</v>
      </c>
      <c r="D492" t="s">
        <v>22</v>
      </c>
      <c r="E492" s="3">
        <v>206.26</v>
      </c>
      <c r="F492">
        <v>0</v>
      </c>
    </row>
    <row r="493" spans="1:6" x14ac:dyDescent="0.25">
      <c r="A493" s="2">
        <v>78062</v>
      </c>
      <c r="B493" t="s">
        <v>21</v>
      </c>
      <c r="C493" t="s">
        <v>8</v>
      </c>
      <c r="D493" t="s">
        <v>22</v>
      </c>
      <c r="E493" s="3">
        <v>-822.8</v>
      </c>
      <c r="F493">
        <v>0</v>
      </c>
    </row>
    <row r="494" spans="1:6" x14ac:dyDescent="0.25">
      <c r="A494" s="2" t="s">
        <v>20</v>
      </c>
      <c r="B494" t="s">
        <v>21</v>
      </c>
      <c r="C494" t="s">
        <v>8</v>
      </c>
      <c r="D494" t="s">
        <v>22</v>
      </c>
      <c r="E494" s="3">
        <v>1004.09</v>
      </c>
      <c r="F494">
        <v>0</v>
      </c>
    </row>
    <row r="495" spans="1:6" x14ac:dyDescent="0.25">
      <c r="A495" s="2" t="s">
        <v>27</v>
      </c>
      <c r="B495" t="s">
        <v>21</v>
      </c>
      <c r="C495" t="s">
        <v>8</v>
      </c>
      <c r="D495" t="s">
        <v>22</v>
      </c>
      <c r="E495" s="3">
        <v>2678.54</v>
      </c>
      <c r="F495">
        <v>35.9</v>
      </c>
    </row>
    <row r="496" spans="1:6" x14ac:dyDescent="0.25">
      <c r="A496" s="2" t="s">
        <v>27</v>
      </c>
      <c r="B496" t="s">
        <v>21</v>
      </c>
      <c r="C496" t="s">
        <v>8</v>
      </c>
      <c r="D496" t="s">
        <v>22</v>
      </c>
      <c r="E496" s="3">
        <v>4288.53</v>
      </c>
      <c r="F496">
        <v>63.4</v>
      </c>
    </row>
    <row r="497" spans="1:6" x14ac:dyDescent="0.25">
      <c r="A497" s="2">
        <v>35081</v>
      </c>
      <c r="B497" t="s">
        <v>21</v>
      </c>
      <c r="C497" t="s">
        <v>8</v>
      </c>
      <c r="D497" t="s">
        <v>22</v>
      </c>
      <c r="E497" s="3">
        <v>0</v>
      </c>
      <c r="F497">
        <v>0</v>
      </c>
    </row>
    <row r="498" spans="1:6" x14ac:dyDescent="0.25">
      <c r="A498" s="2">
        <v>78062</v>
      </c>
      <c r="B498" t="s">
        <v>21</v>
      </c>
      <c r="C498" t="s">
        <v>8</v>
      </c>
      <c r="D498" t="s">
        <v>22</v>
      </c>
      <c r="E498" s="3">
        <v>-164.99</v>
      </c>
      <c r="F498">
        <v>0</v>
      </c>
    </row>
    <row r="499" spans="1:6" x14ac:dyDescent="0.25">
      <c r="A499" s="2">
        <v>78062</v>
      </c>
      <c r="B499" t="s">
        <v>21</v>
      </c>
      <c r="C499" t="s">
        <v>8</v>
      </c>
      <c r="D499" t="s">
        <v>22</v>
      </c>
      <c r="E499" s="3">
        <v>2450.0100000000002</v>
      </c>
      <c r="F499">
        <v>35.5</v>
      </c>
    </row>
    <row r="500" spans="1:6" x14ac:dyDescent="0.25">
      <c r="A500" s="2">
        <v>78062</v>
      </c>
      <c r="B500" t="s">
        <v>21</v>
      </c>
      <c r="C500" t="s">
        <v>8</v>
      </c>
      <c r="D500" t="s">
        <v>22</v>
      </c>
      <c r="E500" s="3">
        <v>4731.4399999999996</v>
      </c>
      <c r="F500">
        <v>73.5</v>
      </c>
    </row>
    <row r="501" spans="1:6" x14ac:dyDescent="0.25">
      <c r="A501" s="2">
        <v>78063</v>
      </c>
      <c r="B501" t="s">
        <v>21</v>
      </c>
      <c r="C501" t="s">
        <v>8</v>
      </c>
      <c r="D501" t="s">
        <v>22</v>
      </c>
      <c r="E501" s="3">
        <v>392.98</v>
      </c>
      <c r="F501">
        <v>4</v>
      </c>
    </row>
    <row r="502" spans="1:6" x14ac:dyDescent="0.25">
      <c r="A502" s="2" t="s">
        <v>122</v>
      </c>
      <c r="B502" t="s">
        <v>21</v>
      </c>
      <c r="C502" t="s">
        <v>8</v>
      </c>
      <c r="D502" t="s">
        <v>22</v>
      </c>
      <c r="E502" s="3">
        <v>253.85</v>
      </c>
      <c r="F502">
        <v>4</v>
      </c>
    </row>
    <row r="503" spans="1:6" x14ac:dyDescent="0.25">
      <c r="A503" s="2">
        <v>78062</v>
      </c>
      <c r="B503" t="s">
        <v>21</v>
      </c>
      <c r="C503" t="s">
        <v>8</v>
      </c>
      <c r="D503" t="s">
        <v>22</v>
      </c>
      <c r="E503" s="3">
        <v>-2269.37</v>
      </c>
      <c r="F503">
        <v>0</v>
      </c>
    </row>
    <row r="504" spans="1:6" x14ac:dyDescent="0.25">
      <c r="A504" s="2" t="s">
        <v>25</v>
      </c>
      <c r="B504" t="s">
        <v>21</v>
      </c>
      <c r="C504" t="s">
        <v>8</v>
      </c>
      <c r="D504" t="s">
        <v>22</v>
      </c>
      <c r="E504" s="3">
        <v>83.54</v>
      </c>
      <c r="F504">
        <v>0</v>
      </c>
    </row>
    <row r="505" spans="1:6" x14ac:dyDescent="0.25">
      <c r="A505" s="2">
        <v>78062</v>
      </c>
      <c r="B505" t="s">
        <v>21</v>
      </c>
      <c r="C505" t="s">
        <v>8</v>
      </c>
      <c r="D505" t="s">
        <v>22</v>
      </c>
      <c r="E505" s="3">
        <v>-104.5</v>
      </c>
      <c r="F505">
        <v>0</v>
      </c>
    </row>
    <row r="506" spans="1:6" x14ac:dyDescent="0.25">
      <c r="A506" s="2">
        <v>78063</v>
      </c>
      <c r="B506" t="s">
        <v>21</v>
      </c>
      <c r="C506" t="s">
        <v>8</v>
      </c>
      <c r="D506" t="s">
        <v>22</v>
      </c>
      <c r="E506" s="3">
        <v>48.66</v>
      </c>
      <c r="F506">
        <v>0</v>
      </c>
    </row>
    <row r="507" spans="1:6" x14ac:dyDescent="0.25">
      <c r="A507" s="2" t="s">
        <v>123</v>
      </c>
      <c r="B507" t="s">
        <v>21</v>
      </c>
      <c r="C507" t="s">
        <v>8</v>
      </c>
      <c r="D507" t="s">
        <v>22</v>
      </c>
      <c r="E507" s="3">
        <v>200</v>
      </c>
      <c r="F507">
        <v>0</v>
      </c>
    </row>
    <row r="508" spans="1:6" x14ac:dyDescent="0.25">
      <c r="A508" s="2" t="s">
        <v>77</v>
      </c>
      <c r="B508" t="s">
        <v>21</v>
      </c>
      <c r="C508" t="s">
        <v>8</v>
      </c>
      <c r="D508" t="s">
        <v>22</v>
      </c>
      <c r="E508" s="3">
        <v>1155.3399999999999</v>
      </c>
      <c r="F508">
        <v>0</v>
      </c>
    </row>
    <row r="509" spans="1:6" x14ac:dyDescent="0.25">
      <c r="A509" s="2" t="s">
        <v>25</v>
      </c>
      <c r="B509" t="s">
        <v>21</v>
      </c>
      <c r="C509" t="s">
        <v>8</v>
      </c>
      <c r="D509" t="s">
        <v>22</v>
      </c>
      <c r="E509" s="3">
        <v>0</v>
      </c>
      <c r="F509">
        <v>0</v>
      </c>
    </row>
    <row r="510" spans="1:6" x14ac:dyDescent="0.25">
      <c r="A510" s="2" t="s">
        <v>25</v>
      </c>
      <c r="B510" t="s">
        <v>21</v>
      </c>
      <c r="C510" t="s">
        <v>8</v>
      </c>
      <c r="D510" t="s">
        <v>22</v>
      </c>
      <c r="E510" s="3">
        <v>0</v>
      </c>
      <c r="F510">
        <v>0</v>
      </c>
    </row>
    <row r="511" spans="1:6" x14ac:dyDescent="0.25">
      <c r="A511" s="2">
        <v>78063</v>
      </c>
      <c r="B511" t="s">
        <v>21</v>
      </c>
      <c r="C511" t="s">
        <v>8</v>
      </c>
      <c r="D511" t="s">
        <v>22</v>
      </c>
      <c r="E511" s="3">
        <v>122.66</v>
      </c>
      <c r="F511">
        <v>0</v>
      </c>
    </row>
    <row r="512" spans="1:6" x14ac:dyDescent="0.25">
      <c r="A512" s="2">
        <v>78063</v>
      </c>
      <c r="B512" t="s">
        <v>21</v>
      </c>
      <c r="C512" t="s">
        <v>8</v>
      </c>
      <c r="D512" t="s">
        <v>22</v>
      </c>
      <c r="E512" s="3">
        <v>857.49</v>
      </c>
      <c r="F512">
        <v>0</v>
      </c>
    </row>
    <row r="513" spans="1:6" x14ac:dyDescent="0.25">
      <c r="A513" s="2">
        <v>78062</v>
      </c>
      <c r="B513" t="s">
        <v>21</v>
      </c>
      <c r="C513" t="s">
        <v>8</v>
      </c>
      <c r="D513" t="s">
        <v>22</v>
      </c>
      <c r="E513" s="3">
        <v>3495.02</v>
      </c>
      <c r="F513">
        <v>74</v>
      </c>
    </row>
    <row r="514" spans="1:6" x14ac:dyDescent="0.25">
      <c r="A514" s="2" t="s">
        <v>124</v>
      </c>
      <c r="B514" t="s">
        <v>21</v>
      </c>
      <c r="C514" t="s">
        <v>8</v>
      </c>
      <c r="D514" t="s">
        <v>22</v>
      </c>
      <c r="E514" s="3">
        <v>9310.9</v>
      </c>
      <c r="F514">
        <v>115.5</v>
      </c>
    </row>
    <row r="515" spans="1:6" x14ac:dyDescent="0.25">
      <c r="A515" s="2" t="s">
        <v>27</v>
      </c>
      <c r="B515" t="s">
        <v>21</v>
      </c>
      <c r="C515" t="s">
        <v>8</v>
      </c>
      <c r="D515" t="s">
        <v>22</v>
      </c>
      <c r="E515" s="3">
        <v>2151.6</v>
      </c>
      <c r="F515">
        <v>30.5</v>
      </c>
    </row>
    <row r="516" spans="1:6" x14ac:dyDescent="0.25">
      <c r="A516" s="2" t="s">
        <v>35</v>
      </c>
      <c r="B516" t="s">
        <v>21</v>
      </c>
      <c r="C516" t="s">
        <v>8</v>
      </c>
      <c r="D516" t="s">
        <v>22</v>
      </c>
      <c r="E516" s="3">
        <v>359.65</v>
      </c>
      <c r="F516">
        <v>6</v>
      </c>
    </row>
    <row r="517" spans="1:6" x14ac:dyDescent="0.25">
      <c r="A517" s="2" t="s">
        <v>20</v>
      </c>
      <c r="B517" t="s">
        <v>21</v>
      </c>
      <c r="C517" t="s">
        <v>8</v>
      </c>
      <c r="D517" t="s">
        <v>22</v>
      </c>
      <c r="E517" s="3">
        <v>1660.29</v>
      </c>
      <c r="F517">
        <v>20.8</v>
      </c>
    </row>
    <row r="518" spans="1:6" x14ac:dyDescent="0.25">
      <c r="A518" s="2" t="s">
        <v>20</v>
      </c>
      <c r="B518" t="s">
        <v>21</v>
      </c>
      <c r="C518" t="s">
        <v>8</v>
      </c>
      <c r="D518" t="s">
        <v>22</v>
      </c>
      <c r="E518" s="3">
        <v>948.18</v>
      </c>
      <c r="F518">
        <v>0</v>
      </c>
    </row>
    <row r="519" spans="1:6" x14ac:dyDescent="0.25">
      <c r="A519" s="2" t="s">
        <v>125</v>
      </c>
      <c r="B519" t="s">
        <v>21</v>
      </c>
      <c r="C519" t="s">
        <v>8</v>
      </c>
      <c r="D519" t="s">
        <v>22</v>
      </c>
      <c r="E519" s="3">
        <v>2539.37</v>
      </c>
      <c r="F519">
        <v>0</v>
      </c>
    </row>
    <row r="520" spans="1:6" x14ac:dyDescent="0.25">
      <c r="A520" s="2" t="s">
        <v>126</v>
      </c>
      <c r="B520" t="s">
        <v>21</v>
      </c>
      <c r="C520" t="s">
        <v>8</v>
      </c>
      <c r="D520" t="s">
        <v>22</v>
      </c>
      <c r="E520" s="3">
        <v>19242.89</v>
      </c>
      <c r="F520">
        <v>11</v>
      </c>
    </row>
    <row r="521" spans="1:6" x14ac:dyDescent="0.25">
      <c r="A521" s="2">
        <v>28051</v>
      </c>
      <c r="B521" t="s">
        <v>21</v>
      </c>
      <c r="C521" t="s">
        <v>8</v>
      </c>
      <c r="D521" t="s">
        <v>22</v>
      </c>
      <c r="E521" s="3">
        <v>10.44</v>
      </c>
      <c r="F521">
        <v>0</v>
      </c>
    </row>
    <row r="522" spans="1:6" x14ac:dyDescent="0.25">
      <c r="A522" s="2">
        <v>78062</v>
      </c>
      <c r="B522" t="s">
        <v>21</v>
      </c>
      <c r="C522" t="s">
        <v>8</v>
      </c>
      <c r="D522" t="s">
        <v>22</v>
      </c>
      <c r="E522" s="3">
        <v>4968.93</v>
      </c>
      <c r="F522">
        <v>75.5</v>
      </c>
    </row>
    <row r="523" spans="1:6" x14ac:dyDescent="0.25">
      <c r="A523" s="2" t="s">
        <v>27</v>
      </c>
      <c r="B523" t="s">
        <v>21</v>
      </c>
      <c r="C523" t="s">
        <v>8</v>
      </c>
      <c r="D523" t="s">
        <v>22</v>
      </c>
      <c r="E523" s="3">
        <v>27.34</v>
      </c>
      <c r="F523">
        <v>0</v>
      </c>
    </row>
    <row r="524" spans="1:6" x14ac:dyDescent="0.25">
      <c r="A524" s="2">
        <v>78062</v>
      </c>
      <c r="B524" t="s">
        <v>21</v>
      </c>
      <c r="C524" t="s">
        <v>8</v>
      </c>
      <c r="D524" t="s">
        <v>22</v>
      </c>
      <c r="E524" s="3">
        <v>1511.78</v>
      </c>
      <c r="F524">
        <v>21.5</v>
      </c>
    </row>
    <row r="525" spans="1:6" x14ac:dyDescent="0.25">
      <c r="A525" s="2" t="s">
        <v>20</v>
      </c>
      <c r="B525" t="s">
        <v>21</v>
      </c>
      <c r="C525" t="s">
        <v>8</v>
      </c>
      <c r="D525" t="s">
        <v>22</v>
      </c>
      <c r="E525" s="3">
        <v>2342.71</v>
      </c>
      <c r="F525">
        <v>33.200000000000003</v>
      </c>
    </row>
    <row r="526" spans="1:6" x14ac:dyDescent="0.25">
      <c r="A526" s="2" t="s">
        <v>25</v>
      </c>
      <c r="B526" t="s">
        <v>21</v>
      </c>
      <c r="C526" t="s">
        <v>8</v>
      </c>
      <c r="D526" t="s">
        <v>22</v>
      </c>
      <c r="E526" s="3">
        <v>0</v>
      </c>
      <c r="F526">
        <v>0</v>
      </c>
    </row>
    <row r="527" spans="1:6" x14ac:dyDescent="0.25">
      <c r="A527" s="2" t="s">
        <v>20</v>
      </c>
      <c r="B527" t="s">
        <v>21</v>
      </c>
      <c r="C527" t="s">
        <v>8</v>
      </c>
      <c r="D527" t="s">
        <v>22</v>
      </c>
      <c r="E527" s="3">
        <v>4359.96</v>
      </c>
      <c r="F527">
        <v>43.6</v>
      </c>
    </row>
    <row r="528" spans="1:6" x14ac:dyDescent="0.25">
      <c r="A528" s="2">
        <v>78063</v>
      </c>
      <c r="B528" t="s">
        <v>21</v>
      </c>
      <c r="C528" t="s">
        <v>8</v>
      </c>
      <c r="D528" t="s">
        <v>22</v>
      </c>
      <c r="E528" s="3">
        <v>507.54</v>
      </c>
      <c r="F528">
        <v>8</v>
      </c>
    </row>
    <row r="529" spans="1:6" x14ac:dyDescent="0.25">
      <c r="A529" s="2">
        <v>78063</v>
      </c>
      <c r="B529" t="s">
        <v>21</v>
      </c>
      <c r="C529" t="s">
        <v>8</v>
      </c>
      <c r="D529" t="s">
        <v>22</v>
      </c>
      <c r="E529" s="3">
        <v>499.6</v>
      </c>
      <c r="F529">
        <v>0</v>
      </c>
    </row>
    <row r="530" spans="1:6" x14ac:dyDescent="0.25">
      <c r="A530" s="2" t="s">
        <v>127</v>
      </c>
      <c r="B530" t="s">
        <v>21</v>
      </c>
      <c r="C530" t="s">
        <v>8</v>
      </c>
      <c r="D530" t="s">
        <v>22</v>
      </c>
      <c r="E530" s="3">
        <v>12949.24</v>
      </c>
      <c r="F530">
        <v>131</v>
      </c>
    </row>
    <row r="531" spans="1:6" x14ac:dyDescent="0.25">
      <c r="A531" s="2">
        <v>78062</v>
      </c>
      <c r="B531" t="s">
        <v>21</v>
      </c>
      <c r="C531" t="s">
        <v>8</v>
      </c>
      <c r="D531" t="s">
        <v>22</v>
      </c>
      <c r="E531" s="3">
        <v>-860.78</v>
      </c>
      <c r="F531">
        <v>0</v>
      </c>
    </row>
    <row r="532" spans="1:6" x14ac:dyDescent="0.25">
      <c r="A532" s="2" t="s">
        <v>20</v>
      </c>
      <c r="B532" t="s">
        <v>21</v>
      </c>
      <c r="C532" t="s">
        <v>8</v>
      </c>
      <c r="D532" t="s">
        <v>22</v>
      </c>
      <c r="E532" s="3">
        <v>816.87</v>
      </c>
      <c r="F532">
        <v>10</v>
      </c>
    </row>
    <row r="533" spans="1:6" x14ac:dyDescent="0.25">
      <c r="A533" s="2">
        <v>78062</v>
      </c>
      <c r="B533" t="s">
        <v>21</v>
      </c>
      <c r="C533" t="s">
        <v>8</v>
      </c>
      <c r="D533" t="s">
        <v>22</v>
      </c>
      <c r="E533" s="3">
        <v>607.39</v>
      </c>
      <c r="F533">
        <v>0</v>
      </c>
    </row>
    <row r="534" spans="1:6" x14ac:dyDescent="0.25">
      <c r="A534" s="2" t="s">
        <v>128</v>
      </c>
      <c r="B534" t="s">
        <v>21</v>
      </c>
      <c r="C534" t="s">
        <v>8</v>
      </c>
      <c r="D534" t="s">
        <v>22</v>
      </c>
      <c r="E534" s="3">
        <v>-813.8</v>
      </c>
      <c r="F534">
        <v>0</v>
      </c>
    </row>
    <row r="535" spans="1:6" x14ac:dyDescent="0.25">
      <c r="A535" s="2" t="s">
        <v>129</v>
      </c>
      <c r="B535" t="s">
        <v>21</v>
      </c>
      <c r="C535" t="s">
        <v>8</v>
      </c>
      <c r="D535" t="s">
        <v>22</v>
      </c>
      <c r="E535" s="3">
        <v>-309.04000000000002</v>
      </c>
      <c r="F535">
        <v>0</v>
      </c>
    </row>
    <row r="536" spans="1:6" x14ac:dyDescent="0.25">
      <c r="A536" s="2">
        <v>78063</v>
      </c>
      <c r="B536" t="s">
        <v>21</v>
      </c>
      <c r="C536" t="s">
        <v>8</v>
      </c>
      <c r="D536" t="s">
        <v>22</v>
      </c>
      <c r="E536" s="3">
        <v>230.22</v>
      </c>
      <c r="F536">
        <v>0</v>
      </c>
    </row>
    <row r="537" spans="1:6" x14ac:dyDescent="0.25">
      <c r="A537" s="2">
        <v>78062</v>
      </c>
      <c r="B537" t="s">
        <v>21</v>
      </c>
      <c r="C537" t="s">
        <v>8</v>
      </c>
      <c r="D537" t="s">
        <v>22</v>
      </c>
      <c r="E537" s="3">
        <v>-198.9</v>
      </c>
      <c r="F537">
        <v>0</v>
      </c>
    </row>
    <row r="538" spans="1:6" x14ac:dyDescent="0.25">
      <c r="A538" s="2" t="s">
        <v>42</v>
      </c>
      <c r="B538" t="s">
        <v>21</v>
      </c>
      <c r="C538" t="s">
        <v>8</v>
      </c>
      <c r="D538" t="s">
        <v>22</v>
      </c>
      <c r="E538" s="3">
        <v>1448.44</v>
      </c>
      <c r="F538">
        <v>0</v>
      </c>
    </row>
    <row r="539" spans="1:6" x14ac:dyDescent="0.25">
      <c r="A539" s="2" t="s">
        <v>40</v>
      </c>
      <c r="B539" t="s">
        <v>21</v>
      </c>
      <c r="C539" t="s">
        <v>8</v>
      </c>
      <c r="D539" t="s">
        <v>22</v>
      </c>
      <c r="E539" s="3">
        <v>1761.88</v>
      </c>
      <c r="F539">
        <v>18</v>
      </c>
    </row>
    <row r="540" spans="1:6" x14ac:dyDescent="0.25">
      <c r="A540" s="2" t="s">
        <v>130</v>
      </c>
      <c r="B540" t="s">
        <v>21</v>
      </c>
      <c r="C540" t="s">
        <v>8</v>
      </c>
      <c r="D540" t="s">
        <v>22</v>
      </c>
      <c r="E540" s="3">
        <v>120</v>
      </c>
      <c r="F540">
        <v>0</v>
      </c>
    </row>
    <row r="541" spans="1:6" x14ac:dyDescent="0.25">
      <c r="A541" s="2" t="s">
        <v>131</v>
      </c>
      <c r="B541" t="s">
        <v>21</v>
      </c>
      <c r="C541" t="s">
        <v>8</v>
      </c>
      <c r="D541" t="s">
        <v>22</v>
      </c>
      <c r="E541" s="3">
        <v>120</v>
      </c>
      <c r="F541">
        <v>0</v>
      </c>
    </row>
    <row r="542" spans="1:6" x14ac:dyDescent="0.25">
      <c r="A542" s="2" t="s">
        <v>42</v>
      </c>
      <c r="B542" t="s">
        <v>21</v>
      </c>
      <c r="C542" t="s">
        <v>8</v>
      </c>
      <c r="D542" t="s">
        <v>22</v>
      </c>
      <c r="E542" s="3">
        <v>6347.47</v>
      </c>
      <c r="F542">
        <v>26</v>
      </c>
    </row>
    <row r="543" spans="1:6" x14ac:dyDescent="0.25">
      <c r="A543" s="2" t="s">
        <v>27</v>
      </c>
      <c r="B543" t="s">
        <v>21</v>
      </c>
      <c r="C543" t="s">
        <v>8</v>
      </c>
      <c r="D543" t="s">
        <v>22</v>
      </c>
      <c r="E543" s="3">
        <v>11190.11</v>
      </c>
      <c r="F543">
        <v>0</v>
      </c>
    </row>
    <row r="544" spans="1:6" x14ac:dyDescent="0.25">
      <c r="A544" s="2" t="s">
        <v>20</v>
      </c>
      <c r="B544" t="s">
        <v>21</v>
      </c>
      <c r="C544" t="s">
        <v>8</v>
      </c>
      <c r="D544" t="s">
        <v>22</v>
      </c>
      <c r="E544" s="3">
        <v>1498.3</v>
      </c>
      <c r="F544">
        <v>0</v>
      </c>
    </row>
    <row r="545" spans="1:6" x14ac:dyDescent="0.25">
      <c r="A545" s="2">
        <v>78062</v>
      </c>
      <c r="B545" t="s">
        <v>21</v>
      </c>
      <c r="C545" t="s">
        <v>8</v>
      </c>
      <c r="D545" t="s">
        <v>22</v>
      </c>
      <c r="E545" s="3">
        <v>7210.27</v>
      </c>
      <c r="F545">
        <v>86.5</v>
      </c>
    </row>
    <row r="546" spans="1:6" x14ac:dyDescent="0.25">
      <c r="A546" s="2" t="s">
        <v>42</v>
      </c>
      <c r="B546" t="s">
        <v>21</v>
      </c>
      <c r="C546" t="s">
        <v>8</v>
      </c>
      <c r="D546" t="s">
        <v>22</v>
      </c>
      <c r="E546" s="3">
        <v>7080.02</v>
      </c>
      <c r="F546">
        <v>0</v>
      </c>
    </row>
    <row r="547" spans="1:6" x14ac:dyDescent="0.25">
      <c r="A547" s="2" t="s">
        <v>27</v>
      </c>
      <c r="B547" t="s">
        <v>21</v>
      </c>
      <c r="C547" t="s">
        <v>8</v>
      </c>
      <c r="D547" t="s">
        <v>22</v>
      </c>
      <c r="E547" s="3">
        <v>18790.400000000001</v>
      </c>
      <c r="F547">
        <v>10.5</v>
      </c>
    </row>
    <row r="548" spans="1:6" x14ac:dyDescent="0.25">
      <c r="A548" s="2" t="s">
        <v>20</v>
      </c>
      <c r="B548" t="s">
        <v>21</v>
      </c>
      <c r="C548" t="s">
        <v>8</v>
      </c>
      <c r="D548" t="s">
        <v>22</v>
      </c>
      <c r="E548" s="3">
        <v>6275.38</v>
      </c>
      <c r="F548">
        <v>0</v>
      </c>
    </row>
    <row r="549" spans="1:6" x14ac:dyDescent="0.25">
      <c r="A549" s="2" t="s">
        <v>27</v>
      </c>
      <c r="B549" t="s">
        <v>21</v>
      </c>
      <c r="C549" t="s">
        <v>8</v>
      </c>
      <c r="D549" t="s">
        <v>22</v>
      </c>
      <c r="E549" s="3">
        <v>8865.33</v>
      </c>
      <c r="F549">
        <v>8</v>
      </c>
    </row>
    <row r="550" spans="1:6" x14ac:dyDescent="0.25">
      <c r="A550" s="2" t="s">
        <v>27</v>
      </c>
      <c r="B550" t="s">
        <v>21</v>
      </c>
      <c r="C550" t="s">
        <v>8</v>
      </c>
      <c r="D550" t="s">
        <v>22</v>
      </c>
      <c r="E550" s="3">
        <v>11310.01</v>
      </c>
      <c r="F550">
        <v>30.5</v>
      </c>
    </row>
    <row r="551" spans="1:6" x14ac:dyDescent="0.25">
      <c r="A551" s="2">
        <v>78063</v>
      </c>
      <c r="B551" t="s">
        <v>21</v>
      </c>
      <c r="C551" t="s">
        <v>8</v>
      </c>
      <c r="D551" t="s">
        <v>22</v>
      </c>
      <c r="E551" s="3">
        <v>1335.49</v>
      </c>
      <c r="F551">
        <v>16</v>
      </c>
    </row>
    <row r="552" spans="1:6" x14ac:dyDescent="0.25">
      <c r="A552" s="2" t="s">
        <v>42</v>
      </c>
      <c r="B552" t="s">
        <v>21</v>
      </c>
      <c r="C552" t="s">
        <v>8</v>
      </c>
      <c r="D552" t="s">
        <v>22</v>
      </c>
      <c r="E552" s="3">
        <v>4749.76</v>
      </c>
      <c r="F552">
        <v>6</v>
      </c>
    </row>
    <row r="553" spans="1:6" x14ac:dyDescent="0.25">
      <c r="A553" s="2" t="s">
        <v>27</v>
      </c>
      <c r="B553" t="s">
        <v>21</v>
      </c>
      <c r="C553" t="s">
        <v>8</v>
      </c>
      <c r="D553" t="s">
        <v>22</v>
      </c>
      <c r="E553" s="3">
        <v>20842.64</v>
      </c>
      <c r="F553">
        <v>5</v>
      </c>
    </row>
    <row r="554" spans="1:6" x14ac:dyDescent="0.25">
      <c r="A554" s="2" t="s">
        <v>132</v>
      </c>
      <c r="B554" t="s">
        <v>21</v>
      </c>
      <c r="C554" t="s">
        <v>8</v>
      </c>
      <c r="D554" t="s">
        <v>22</v>
      </c>
      <c r="E554" s="3">
        <v>7586.86</v>
      </c>
      <c r="F554">
        <v>90</v>
      </c>
    </row>
    <row r="555" spans="1:6" x14ac:dyDescent="0.25">
      <c r="A555" s="2" t="s">
        <v>133</v>
      </c>
      <c r="B555" t="s">
        <v>21</v>
      </c>
      <c r="C555" t="s">
        <v>8</v>
      </c>
      <c r="D555" t="s">
        <v>22</v>
      </c>
      <c r="E555" s="3">
        <v>4304.72</v>
      </c>
      <c r="F555">
        <v>51</v>
      </c>
    </row>
    <row r="556" spans="1:6" x14ac:dyDescent="0.25">
      <c r="A556" s="2">
        <v>78062</v>
      </c>
      <c r="B556" t="s">
        <v>21</v>
      </c>
      <c r="C556" t="s">
        <v>8</v>
      </c>
      <c r="D556" t="s">
        <v>22</v>
      </c>
      <c r="E556" s="3">
        <v>-2043.21</v>
      </c>
      <c r="F556">
        <v>-24</v>
      </c>
    </row>
    <row r="557" spans="1:6" x14ac:dyDescent="0.25">
      <c r="A557" s="2" t="s">
        <v>134</v>
      </c>
      <c r="B557" t="s">
        <v>21</v>
      </c>
      <c r="C557" t="s">
        <v>8</v>
      </c>
      <c r="D557" t="s">
        <v>22</v>
      </c>
      <c r="E557" s="3">
        <v>1982.23</v>
      </c>
      <c r="F557">
        <v>29</v>
      </c>
    </row>
    <row r="558" spans="1:6" x14ac:dyDescent="0.25">
      <c r="A558" s="2" t="s">
        <v>60</v>
      </c>
      <c r="B558" t="s">
        <v>21</v>
      </c>
      <c r="C558" t="s">
        <v>8</v>
      </c>
      <c r="D558" t="s">
        <v>22</v>
      </c>
      <c r="E558" s="3">
        <v>243.78</v>
      </c>
      <c r="F558">
        <v>3</v>
      </c>
    </row>
    <row r="559" spans="1:6" x14ac:dyDescent="0.25">
      <c r="A559" s="2">
        <v>28051</v>
      </c>
      <c r="B559" t="s">
        <v>21</v>
      </c>
      <c r="C559" t="s">
        <v>8</v>
      </c>
      <c r="D559" t="s">
        <v>22</v>
      </c>
      <c r="E559" s="3">
        <v>210</v>
      </c>
      <c r="F559">
        <v>0</v>
      </c>
    </row>
    <row r="560" spans="1:6" x14ac:dyDescent="0.25">
      <c r="A560" s="2" t="s">
        <v>46</v>
      </c>
      <c r="B560" t="s">
        <v>21</v>
      </c>
      <c r="C560" t="s">
        <v>8</v>
      </c>
      <c r="D560" t="s">
        <v>22</v>
      </c>
      <c r="E560" s="3">
        <v>5210.95</v>
      </c>
      <c r="F560">
        <v>70.400000000000006</v>
      </c>
    </row>
    <row r="561" spans="1:6" x14ac:dyDescent="0.25">
      <c r="A561" s="2" t="s">
        <v>42</v>
      </c>
      <c r="B561" t="s">
        <v>21</v>
      </c>
      <c r="C561" t="s">
        <v>8</v>
      </c>
      <c r="D561" t="s">
        <v>22</v>
      </c>
      <c r="E561" s="3">
        <v>231.83</v>
      </c>
      <c r="F561">
        <v>3</v>
      </c>
    </row>
    <row r="562" spans="1:6" x14ac:dyDescent="0.25">
      <c r="A562" s="2" t="s">
        <v>20</v>
      </c>
      <c r="B562" t="s">
        <v>21</v>
      </c>
      <c r="C562" t="s">
        <v>8</v>
      </c>
      <c r="D562" t="s">
        <v>22</v>
      </c>
      <c r="E562" s="3">
        <v>18202.759999999998</v>
      </c>
      <c r="F562">
        <v>18</v>
      </c>
    </row>
    <row r="563" spans="1:6" x14ac:dyDescent="0.25">
      <c r="A563" s="2" t="s">
        <v>59</v>
      </c>
      <c r="B563" t="s">
        <v>21</v>
      </c>
      <c r="C563" t="s">
        <v>8</v>
      </c>
      <c r="D563" t="s">
        <v>22</v>
      </c>
      <c r="E563" s="3">
        <v>548.62</v>
      </c>
      <c r="F563">
        <v>6.5</v>
      </c>
    </row>
    <row r="564" spans="1:6" x14ac:dyDescent="0.25">
      <c r="A564" s="2" t="s">
        <v>42</v>
      </c>
      <c r="B564" t="s">
        <v>21</v>
      </c>
      <c r="C564" t="s">
        <v>8</v>
      </c>
      <c r="D564" t="s">
        <v>22</v>
      </c>
      <c r="E564" s="3">
        <v>10881.97</v>
      </c>
      <c r="F564">
        <v>3.5</v>
      </c>
    </row>
    <row r="565" spans="1:6" x14ac:dyDescent="0.25">
      <c r="A565" s="2" t="s">
        <v>59</v>
      </c>
      <c r="B565" t="s">
        <v>21</v>
      </c>
      <c r="C565" t="s">
        <v>8</v>
      </c>
      <c r="D565" t="s">
        <v>22</v>
      </c>
      <c r="E565" s="3">
        <v>554.80999999999995</v>
      </c>
      <c r="F565">
        <v>7</v>
      </c>
    </row>
    <row r="566" spans="1:6" x14ac:dyDescent="0.25">
      <c r="A566" s="2" t="s">
        <v>25</v>
      </c>
      <c r="B566" t="s">
        <v>21</v>
      </c>
      <c r="C566" t="s">
        <v>8</v>
      </c>
      <c r="D566" t="s">
        <v>22</v>
      </c>
      <c r="E566" s="3">
        <v>0</v>
      </c>
      <c r="F566">
        <v>0</v>
      </c>
    </row>
    <row r="567" spans="1:6" x14ac:dyDescent="0.25">
      <c r="A567" s="2" t="s">
        <v>47</v>
      </c>
      <c r="B567" t="s">
        <v>21</v>
      </c>
      <c r="C567" t="s">
        <v>8</v>
      </c>
      <c r="D567" t="s">
        <v>22</v>
      </c>
      <c r="E567" s="3">
        <v>154.05000000000001</v>
      </c>
      <c r="F567">
        <v>3</v>
      </c>
    </row>
    <row r="568" spans="1:6" x14ac:dyDescent="0.25">
      <c r="A568" s="2" t="s">
        <v>48</v>
      </c>
      <c r="B568" t="s">
        <v>21</v>
      </c>
      <c r="C568" t="s">
        <v>8</v>
      </c>
      <c r="D568" t="s">
        <v>22</v>
      </c>
      <c r="E568" s="3">
        <v>154.05000000000001</v>
      </c>
      <c r="F568">
        <v>3</v>
      </c>
    </row>
    <row r="569" spans="1:6" x14ac:dyDescent="0.25">
      <c r="A569" s="2" t="s">
        <v>94</v>
      </c>
      <c r="B569" t="s">
        <v>21</v>
      </c>
      <c r="C569" t="s">
        <v>8</v>
      </c>
      <c r="D569" t="s">
        <v>22</v>
      </c>
      <c r="E569" s="3">
        <v>17354.52</v>
      </c>
      <c r="F569">
        <v>0</v>
      </c>
    </row>
    <row r="570" spans="1:6" x14ac:dyDescent="0.25">
      <c r="A570" s="2" t="s">
        <v>48</v>
      </c>
      <c r="B570" t="s">
        <v>21</v>
      </c>
      <c r="C570" t="s">
        <v>8</v>
      </c>
      <c r="D570" t="s">
        <v>22</v>
      </c>
      <c r="E570" s="3">
        <v>697.94</v>
      </c>
      <c r="F570">
        <v>12.3</v>
      </c>
    </row>
    <row r="571" spans="1:6" x14ac:dyDescent="0.25">
      <c r="A571" s="2">
        <v>28051</v>
      </c>
      <c r="B571" t="s">
        <v>21</v>
      </c>
      <c r="C571" t="s">
        <v>8</v>
      </c>
      <c r="D571" t="s">
        <v>22</v>
      </c>
      <c r="E571" s="3">
        <v>1092.27</v>
      </c>
      <c r="F571">
        <v>18</v>
      </c>
    </row>
    <row r="572" spans="1:6" x14ac:dyDescent="0.25">
      <c r="A572" s="2" t="s">
        <v>92</v>
      </c>
      <c r="B572" t="s">
        <v>21</v>
      </c>
      <c r="C572" t="s">
        <v>8</v>
      </c>
      <c r="D572" t="s">
        <v>22</v>
      </c>
      <c r="E572" s="3">
        <v>1559.57</v>
      </c>
      <c r="F572">
        <v>16</v>
      </c>
    </row>
    <row r="573" spans="1:6" x14ac:dyDescent="0.25">
      <c r="A573" s="2" t="s">
        <v>59</v>
      </c>
      <c r="B573" t="s">
        <v>21</v>
      </c>
      <c r="C573" t="s">
        <v>8</v>
      </c>
      <c r="D573" t="s">
        <v>22</v>
      </c>
      <c r="E573" s="3">
        <v>273.52</v>
      </c>
      <c r="F573">
        <v>4</v>
      </c>
    </row>
    <row r="574" spans="1:6" x14ac:dyDescent="0.25">
      <c r="A574" s="2" t="s">
        <v>57</v>
      </c>
      <c r="B574" t="s">
        <v>21</v>
      </c>
      <c r="C574" t="s">
        <v>8</v>
      </c>
      <c r="D574" t="s">
        <v>22</v>
      </c>
      <c r="E574" s="3">
        <v>505.09</v>
      </c>
      <c r="F574">
        <v>7</v>
      </c>
    </row>
    <row r="575" spans="1:6" x14ac:dyDescent="0.25">
      <c r="A575" s="2" t="s">
        <v>47</v>
      </c>
      <c r="B575" t="s">
        <v>21</v>
      </c>
      <c r="C575" t="s">
        <v>8</v>
      </c>
      <c r="D575" t="s">
        <v>22</v>
      </c>
      <c r="E575" s="3">
        <v>141.19</v>
      </c>
      <c r="F575">
        <v>3</v>
      </c>
    </row>
    <row r="576" spans="1:6" x14ac:dyDescent="0.25">
      <c r="A576" s="2">
        <v>28051</v>
      </c>
      <c r="B576" t="s">
        <v>21</v>
      </c>
      <c r="C576" t="s">
        <v>8</v>
      </c>
      <c r="D576" t="s">
        <v>22</v>
      </c>
      <c r="E576" s="3">
        <v>741</v>
      </c>
      <c r="F576">
        <v>0</v>
      </c>
    </row>
    <row r="577" spans="1:6" x14ac:dyDescent="0.25">
      <c r="A577" s="2" t="s">
        <v>43</v>
      </c>
      <c r="B577" t="s">
        <v>21</v>
      </c>
      <c r="C577" t="s">
        <v>8</v>
      </c>
      <c r="D577" t="s">
        <v>22</v>
      </c>
      <c r="E577" s="3">
        <v>18498.599999999999</v>
      </c>
      <c r="F577">
        <v>247.1</v>
      </c>
    </row>
    <row r="578" spans="1:6" x14ac:dyDescent="0.25">
      <c r="A578" s="2" t="s">
        <v>55</v>
      </c>
      <c r="B578" t="s">
        <v>21</v>
      </c>
      <c r="C578" t="s">
        <v>8</v>
      </c>
      <c r="D578" t="s">
        <v>22</v>
      </c>
      <c r="E578" s="3">
        <v>3731.91</v>
      </c>
      <c r="F578">
        <v>42</v>
      </c>
    </row>
    <row r="579" spans="1:6" x14ac:dyDescent="0.25">
      <c r="A579" s="2" t="s">
        <v>48</v>
      </c>
      <c r="B579" t="s">
        <v>21</v>
      </c>
      <c r="C579" t="s">
        <v>8</v>
      </c>
      <c r="D579" t="s">
        <v>22</v>
      </c>
      <c r="E579" s="3">
        <v>241.2</v>
      </c>
      <c r="F579">
        <v>4.05</v>
      </c>
    </row>
    <row r="580" spans="1:6" x14ac:dyDescent="0.25">
      <c r="A580" s="2" t="s">
        <v>135</v>
      </c>
      <c r="B580" t="s">
        <v>21</v>
      </c>
      <c r="C580" t="s">
        <v>8</v>
      </c>
      <c r="D580" t="s">
        <v>22</v>
      </c>
      <c r="E580" s="3">
        <v>160.56</v>
      </c>
      <c r="F580">
        <v>2</v>
      </c>
    </row>
    <row r="581" spans="1:6" x14ac:dyDescent="0.25">
      <c r="A581" s="2" t="s">
        <v>27</v>
      </c>
      <c r="B581" t="s">
        <v>21</v>
      </c>
      <c r="C581" t="s">
        <v>8</v>
      </c>
      <c r="D581" t="s">
        <v>22</v>
      </c>
      <c r="E581" s="3">
        <v>71263.05</v>
      </c>
      <c r="F581">
        <v>47.7</v>
      </c>
    </row>
    <row r="582" spans="1:6" x14ac:dyDescent="0.25">
      <c r="A582" s="2" t="s">
        <v>54</v>
      </c>
      <c r="B582" t="s">
        <v>21</v>
      </c>
      <c r="C582" t="s">
        <v>8</v>
      </c>
      <c r="D582" t="s">
        <v>22</v>
      </c>
      <c r="E582" s="3">
        <v>-304.56</v>
      </c>
      <c r="F582">
        <v>-3</v>
      </c>
    </row>
    <row r="583" spans="1:6" x14ac:dyDescent="0.25">
      <c r="A583" s="2" t="s">
        <v>47</v>
      </c>
      <c r="B583" t="s">
        <v>21</v>
      </c>
      <c r="C583" t="s">
        <v>8</v>
      </c>
      <c r="D583" t="s">
        <v>22</v>
      </c>
      <c r="E583" s="3">
        <v>72.66</v>
      </c>
      <c r="F583">
        <v>1.6</v>
      </c>
    </row>
    <row r="584" spans="1:6" x14ac:dyDescent="0.25">
      <c r="A584" s="2" t="s">
        <v>47</v>
      </c>
      <c r="B584" t="s">
        <v>21</v>
      </c>
      <c r="C584" t="s">
        <v>8</v>
      </c>
      <c r="D584" t="s">
        <v>22</v>
      </c>
      <c r="E584" s="3">
        <v>78.349999999999994</v>
      </c>
      <c r="F584">
        <v>1.8</v>
      </c>
    </row>
    <row r="585" spans="1:6" x14ac:dyDescent="0.25">
      <c r="A585" s="2" t="s">
        <v>51</v>
      </c>
      <c r="B585" t="s">
        <v>21</v>
      </c>
      <c r="C585" t="s">
        <v>8</v>
      </c>
      <c r="D585" t="s">
        <v>22</v>
      </c>
      <c r="E585" s="3">
        <v>-1003.65</v>
      </c>
      <c r="F585">
        <v>0</v>
      </c>
    </row>
    <row r="586" spans="1:6" x14ac:dyDescent="0.25">
      <c r="A586" s="2" t="s">
        <v>56</v>
      </c>
      <c r="B586" t="s">
        <v>21</v>
      </c>
      <c r="C586" t="s">
        <v>8</v>
      </c>
      <c r="D586" t="s">
        <v>22</v>
      </c>
      <c r="E586" s="3">
        <v>2354.5500000000002</v>
      </c>
      <c r="F586">
        <v>43.5</v>
      </c>
    </row>
    <row r="587" spans="1:6" x14ac:dyDescent="0.25">
      <c r="A587" s="2" t="s">
        <v>48</v>
      </c>
      <c r="B587" t="s">
        <v>21</v>
      </c>
      <c r="C587" t="s">
        <v>8</v>
      </c>
      <c r="D587" t="s">
        <v>22</v>
      </c>
      <c r="E587" s="3">
        <v>1184.3699999999999</v>
      </c>
      <c r="F587">
        <v>5.51</v>
      </c>
    </row>
    <row r="588" spans="1:6" x14ac:dyDescent="0.25">
      <c r="A588" s="2" t="s">
        <v>47</v>
      </c>
      <c r="B588" t="s">
        <v>21</v>
      </c>
      <c r="C588" t="s">
        <v>8</v>
      </c>
      <c r="D588" t="s">
        <v>22</v>
      </c>
      <c r="E588" s="3">
        <v>256.83</v>
      </c>
      <c r="F588">
        <v>5.9</v>
      </c>
    </row>
    <row r="589" spans="1:6" x14ac:dyDescent="0.25">
      <c r="A589" s="2" t="s">
        <v>48</v>
      </c>
      <c r="B589" t="s">
        <v>21</v>
      </c>
      <c r="C589" t="s">
        <v>8</v>
      </c>
      <c r="D589" t="s">
        <v>22</v>
      </c>
      <c r="E589" s="3">
        <v>422.08</v>
      </c>
      <c r="F589">
        <v>6.75</v>
      </c>
    </row>
    <row r="590" spans="1:6" x14ac:dyDescent="0.25">
      <c r="A590" s="2" t="s">
        <v>20</v>
      </c>
      <c r="B590" t="s">
        <v>21</v>
      </c>
      <c r="C590" t="s">
        <v>8</v>
      </c>
      <c r="D590" t="s">
        <v>22</v>
      </c>
      <c r="E590" s="3">
        <v>2011.07</v>
      </c>
      <c r="F590">
        <v>24</v>
      </c>
    </row>
    <row r="591" spans="1:6" x14ac:dyDescent="0.25">
      <c r="A591" s="2" t="s">
        <v>48</v>
      </c>
      <c r="B591" t="s">
        <v>21</v>
      </c>
      <c r="C591" t="s">
        <v>8</v>
      </c>
      <c r="D591" t="s">
        <v>22</v>
      </c>
      <c r="E591" s="3">
        <v>400.1</v>
      </c>
      <c r="F591">
        <v>6.6</v>
      </c>
    </row>
    <row r="592" spans="1:6" x14ac:dyDescent="0.25">
      <c r="A592" s="2" t="s">
        <v>49</v>
      </c>
      <c r="B592" t="s">
        <v>21</v>
      </c>
      <c r="C592" t="s">
        <v>8</v>
      </c>
      <c r="D592" t="s">
        <v>22</v>
      </c>
      <c r="E592" s="3">
        <v>31942.44</v>
      </c>
      <c r="F592">
        <v>408.79</v>
      </c>
    </row>
    <row r="593" spans="1:6" x14ac:dyDescent="0.25">
      <c r="A593" s="2" t="s">
        <v>43</v>
      </c>
      <c r="B593" t="s">
        <v>21</v>
      </c>
      <c r="C593" t="s">
        <v>8</v>
      </c>
      <c r="D593" t="s">
        <v>22</v>
      </c>
      <c r="E593" s="3">
        <v>8492.23</v>
      </c>
      <c r="F593">
        <v>112.55</v>
      </c>
    </row>
    <row r="594" spans="1:6" x14ac:dyDescent="0.25">
      <c r="A594" s="2" t="s">
        <v>59</v>
      </c>
      <c r="B594" t="s">
        <v>21</v>
      </c>
      <c r="C594" t="s">
        <v>8</v>
      </c>
      <c r="D594" t="s">
        <v>22</v>
      </c>
      <c r="E594" s="3">
        <v>659.36</v>
      </c>
      <c r="F594">
        <v>8</v>
      </c>
    </row>
    <row r="595" spans="1:6" x14ac:dyDescent="0.25">
      <c r="A595" s="2">
        <v>28051</v>
      </c>
      <c r="B595" t="s">
        <v>21</v>
      </c>
      <c r="C595" t="s">
        <v>8</v>
      </c>
      <c r="D595" t="s">
        <v>22</v>
      </c>
      <c r="E595" s="3">
        <v>464.94</v>
      </c>
      <c r="F595">
        <v>6</v>
      </c>
    </row>
    <row r="596" spans="1:6" x14ac:dyDescent="0.25">
      <c r="A596" s="2" t="s">
        <v>20</v>
      </c>
      <c r="B596" t="s">
        <v>21</v>
      </c>
      <c r="C596" t="s">
        <v>8</v>
      </c>
      <c r="D596" t="s">
        <v>22</v>
      </c>
      <c r="E596" s="3">
        <v>46.86</v>
      </c>
      <c r="F596">
        <v>0</v>
      </c>
    </row>
    <row r="597" spans="1:6" x14ac:dyDescent="0.25">
      <c r="A597" s="2" t="s">
        <v>49</v>
      </c>
      <c r="B597" t="s">
        <v>21</v>
      </c>
      <c r="C597" t="s">
        <v>8</v>
      </c>
      <c r="D597" t="s">
        <v>22</v>
      </c>
      <c r="E597" s="3">
        <v>2749.06</v>
      </c>
      <c r="F597">
        <v>787.5</v>
      </c>
    </row>
    <row r="598" spans="1:6" x14ac:dyDescent="0.25">
      <c r="A598" s="2" t="s">
        <v>20</v>
      </c>
      <c r="B598" t="s">
        <v>21</v>
      </c>
      <c r="C598" t="s">
        <v>8</v>
      </c>
      <c r="D598" t="s">
        <v>22</v>
      </c>
      <c r="E598" s="3">
        <v>10228.950000000001</v>
      </c>
      <c r="F598">
        <v>368.8</v>
      </c>
    </row>
    <row r="599" spans="1:6" x14ac:dyDescent="0.25">
      <c r="A599" s="2" t="s">
        <v>27</v>
      </c>
      <c r="B599" t="s">
        <v>21</v>
      </c>
      <c r="C599" t="s">
        <v>8</v>
      </c>
      <c r="D599" t="s">
        <v>22</v>
      </c>
      <c r="E599" s="3">
        <v>12031.71</v>
      </c>
      <c r="F599">
        <v>680.4</v>
      </c>
    </row>
    <row r="600" spans="1:6" x14ac:dyDescent="0.25">
      <c r="A600" s="2" t="s">
        <v>43</v>
      </c>
      <c r="B600" t="s">
        <v>21</v>
      </c>
      <c r="C600" t="s">
        <v>8</v>
      </c>
      <c r="D600" t="s">
        <v>22</v>
      </c>
      <c r="E600" s="3">
        <v>-3789.07</v>
      </c>
      <c r="F600">
        <v>361.46</v>
      </c>
    </row>
    <row r="601" spans="1:6" x14ac:dyDescent="0.25">
      <c r="A601" s="2" t="s">
        <v>117</v>
      </c>
      <c r="B601" t="s">
        <v>21</v>
      </c>
      <c r="C601" t="s">
        <v>8</v>
      </c>
      <c r="D601" t="s">
        <v>22</v>
      </c>
      <c r="E601" s="3">
        <v>22.07</v>
      </c>
      <c r="F601">
        <v>221.7</v>
      </c>
    </row>
    <row r="602" spans="1:6" x14ac:dyDescent="0.25">
      <c r="A602" s="2" t="s">
        <v>136</v>
      </c>
      <c r="B602" t="s">
        <v>21</v>
      </c>
      <c r="C602" t="s">
        <v>8</v>
      </c>
      <c r="D602" t="s">
        <v>22</v>
      </c>
      <c r="E602" s="3">
        <v>175.58</v>
      </c>
      <c r="F602">
        <v>36</v>
      </c>
    </row>
    <row r="603" spans="1:6" x14ac:dyDescent="0.25">
      <c r="A603" s="2" t="s">
        <v>97</v>
      </c>
      <c r="B603" t="s">
        <v>21</v>
      </c>
      <c r="C603" t="s">
        <v>8</v>
      </c>
      <c r="D603" t="s">
        <v>22</v>
      </c>
      <c r="E603" s="3">
        <v>57.22</v>
      </c>
      <c r="F603">
        <v>11</v>
      </c>
    </row>
    <row r="604" spans="1:6" x14ac:dyDescent="0.25">
      <c r="A604" s="2" t="s">
        <v>76</v>
      </c>
      <c r="B604" t="s">
        <v>21</v>
      </c>
      <c r="C604" t="s">
        <v>8</v>
      </c>
      <c r="D604" t="s">
        <v>22</v>
      </c>
      <c r="E604" s="3">
        <v>1.42</v>
      </c>
      <c r="F604">
        <v>1</v>
      </c>
    </row>
    <row r="605" spans="1:6" x14ac:dyDescent="0.25">
      <c r="A605" s="2" t="s">
        <v>57</v>
      </c>
      <c r="B605" t="s">
        <v>21</v>
      </c>
      <c r="C605" t="s">
        <v>8</v>
      </c>
      <c r="D605" t="s">
        <v>22</v>
      </c>
      <c r="E605" s="3">
        <v>293.36</v>
      </c>
      <c r="F605">
        <v>61</v>
      </c>
    </row>
    <row r="606" spans="1:6" x14ac:dyDescent="0.25">
      <c r="A606" s="2" t="s">
        <v>98</v>
      </c>
      <c r="B606" t="s">
        <v>21</v>
      </c>
      <c r="C606" t="s">
        <v>8</v>
      </c>
      <c r="D606" t="s">
        <v>22</v>
      </c>
      <c r="E606" s="3">
        <v>4.1399999999999997</v>
      </c>
      <c r="F606">
        <v>5</v>
      </c>
    </row>
    <row r="607" spans="1:6" x14ac:dyDescent="0.25">
      <c r="A607" s="2" t="s">
        <v>49</v>
      </c>
      <c r="B607" t="s">
        <v>21</v>
      </c>
      <c r="C607" t="s">
        <v>8</v>
      </c>
      <c r="D607" t="s">
        <v>22</v>
      </c>
      <c r="E607" s="3">
        <v>954.51</v>
      </c>
      <c r="F607">
        <v>317.95</v>
      </c>
    </row>
    <row r="608" spans="1:6" x14ac:dyDescent="0.25">
      <c r="A608" s="2" t="s">
        <v>59</v>
      </c>
      <c r="B608" t="s">
        <v>21</v>
      </c>
      <c r="C608" t="s">
        <v>8</v>
      </c>
      <c r="D608" t="s">
        <v>22</v>
      </c>
      <c r="E608" s="3">
        <v>150.34</v>
      </c>
      <c r="F608">
        <v>2</v>
      </c>
    </row>
    <row r="609" spans="1:6" x14ac:dyDescent="0.25">
      <c r="A609" s="2" t="s">
        <v>100</v>
      </c>
      <c r="B609" t="s">
        <v>21</v>
      </c>
      <c r="C609" t="s">
        <v>8</v>
      </c>
      <c r="D609" t="s">
        <v>22</v>
      </c>
      <c r="E609" s="3">
        <v>9.92</v>
      </c>
      <c r="F609">
        <v>4</v>
      </c>
    </row>
    <row r="610" spans="1:6" x14ac:dyDescent="0.25">
      <c r="A610" s="2" t="s">
        <v>66</v>
      </c>
      <c r="B610" t="s">
        <v>21</v>
      </c>
      <c r="C610" t="s">
        <v>8</v>
      </c>
      <c r="D610" t="s">
        <v>22</v>
      </c>
      <c r="E610" s="3">
        <v>148.86000000000001</v>
      </c>
      <c r="F610">
        <v>0</v>
      </c>
    </row>
    <row r="611" spans="1:6" x14ac:dyDescent="0.25">
      <c r="A611" s="2" t="s">
        <v>92</v>
      </c>
      <c r="B611" t="s">
        <v>21</v>
      </c>
      <c r="C611" t="s">
        <v>8</v>
      </c>
      <c r="D611" t="s">
        <v>22</v>
      </c>
      <c r="E611" s="3">
        <v>-1712.84</v>
      </c>
      <c r="F611">
        <v>2</v>
      </c>
    </row>
    <row r="612" spans="1:6" x14ac:dyDescent="0.25">
      <c r="A612" s="2" t="s">
        <v>117</v>
      </c>
      <c r="B612" t="s">
        <v>21</v>
      </c>
      <c r="C612" t="s">
        <v>8</v>
      </c>
      <c r="D612" t="s">
        <v>22</v>
      </c>
      <c r="E612" s="3">
        <v>12.67</v>
      </c>
      <c r="F612">
        <v>254.8</v>
      </c>
    </row>
    <row r="613" spans="1:6" x14ac:dyDescent="0.25">
      <c r="A613" s="2" t="s">
        <v>49</v>
      </c>
      <c r="B613" t="s">
        <v>21</v>
      </c>
      <c r="C613" t="s">
        <v>8</v>
      </c>
      <c r="D613" t="s">
        <v>22</v>
      </c>
      <c r="E613" s="3">
        <v>887.17</v>
      </c>
      <c r="F613">
        <v>299.72000000000003</v>
      </c>
    </row>
    <row r="614" spans="1:6" x14ac:dyDescent="0.25">
      <c r="A614" s="2" t="s">
        <v>60</v>
      </c>
      <c r="B614" t="s">
        <v>21</v>
      </c>
      <c r="C614" t="s">
        <v>8</v>
      </c>
      <c r="D614" t="s">
        <v>22</v>
      </c>
      <c r="E614" s="3">
        <v>16.93</v>
      </c>
      <c r="F614">
        <v>6.53</v>
      </c>
    </row>
    <row r="615" spans="1:6" x14ac:dyDescent="0.25">
      <c r="A615" s="2" t="s">
        <v>92</v>
      </c>
      <c r="B615" t="s">
        <v>21</v>
      </c>
      <c r="C615" t="s">
        <v>8</v>
      </c>
      <c r="D615" t="s">
        <v>22</v>
      </c>
      <c r="E615" s="3">
        <v>18384.150000000001</v>
      </c>
      <c r="F615">
        <v>-481.59</v>
      </c>
    </row>
    <row r="616" spans="1:6" x14ac:dyDescent="0.25">
      <c r="A616" s="2" t="s">
        <v>96</v>
      </c>
      <c r="B616" t="s">
        <v>21</v>
      </c>
      <c r="C616" t="s">
        <v>8</v>
      </c>
      <c r="D616" t="s">
        <v>22</v>
      </c>
      <c r="E616" s="3">
        <v>37.35</v>
      </c>
      <c r="F616">
        <v>5</v>
      </c>
    </row>
    <row r="617" spans="1:6" x14ac:dyDescent="0.25">
      <c r="A617" s="2" t="s">
        <v>48</v>
      </c>
      <c r="B617" t="s">
        <v>21</v>
      </c>
      <c r="C617" t="s">
        <v>8</v>
      </c>
      <c r="D617" t="s">
        <v>22</v>
      </c>
      <c r="E617" s="3">
        <v>948.12</v>
      </c>
      <c r="F617">
        <v>449.12</v>
      </c>
    </row>
    <row r="618" spans="1:6" x14ac:dyDescent="0.25">
      <c r="A618" s="2" t="s">
        <v>98</v>
      </c>
      <c r="B618" t="s">
        <v>21</v>
      </c>
      <c r="C618" t="s">
        <v>8</v>
      </c>
      <c r="D618" t="s">
        <v>22</v>
      </c>
      <c r="E618" s="3">
        <v>65.87</v>
      </c>
      <c r="F618">
        <v>0</v>
      </c>
    </row>
    <row r="619" spans="1:6" x14ac:dyDescent="0.25">
      <c r="A619" s="2" t="s">
        <v>95</v>
      </c>
      <c r="B619" t="s">
        <v>21</v>
      </c>
      <c r="C619" t="s">
        <v>8</v>
      </c>
      <c r="D619" t="s">
        <v>22</v>
      </c>
      <c r="E619" s="3">
        <v>4980.63</v>
      </c>
      <c r="F619">
        <v>0</v>
      </c>
    </row>
    <row r="620" spans="1:6" x14ac:dyDescent="0.25">
      <c r="A620" s="2" t="s">
        <v>137</v>
      </c>
      <c r="B620" t="s">
        <v>21</v>
      </c>
      <c r="C620" t="s">
        <v>8</v>
      </c>
      <c r="D620" t="s">
        <v>22</v>
      </c>
      <c r="E620" s="3">
        <v>37.85</v>
      </c>
      <c r="F620">
        <v>13</v>
      </c>
    </row>
    <row r="621" spans="1:6" x14ac:dyDescent="0.25">
      <c r="A621" s="2" t="s">
        <v>60</v>
      </c>
      <c r="B621" t="s">
        <v>21</v>
      </c>
      <c r="C621" t="s">
        <v>8</v>
      </c>
      <c r="D621" t="s">
        <v>22</v>
      </c>
      <c r="E621" s="3">
        <v>11.11</v>
      </c>
      <c r="F621">
        <v>3.75</v>
      </c>
    </row>
    <row r="622" spans="1:6" x14ac:dyDescent="0.25">
      <c r="A622" s="2" t="s">
        <v>96</v>
      </c>
      <c r="B622" t="s">
        <v>21</v>
      </c>
      <c r="C622" t="s">
        <v>8</v>
      </c>
      <c r="D622" t="s">
        <v>22</v>
      </c>
      <c r="E622" s="3">
        <v>150.32</v>
      </c>
      <c r="F622">
        <v>17</v>
      </c>
    </row>
    <row r="623" spans="1:6" x14ac:dyDescent="0.25">
      <c r="A623" s="2" t="s">
        <v>98</v>
      </c>
      <c r="B623" t="s">
        <v>21</v>
      </c>
      <c r="C623" t="s">
        <v>8</v>
      </c>
      <c r="D623" t="s">
        <v>22</v>
      </c>
      <c r="E623" s="3">
        <v>368.24</v>
      </c>
      <c r="F623">
        <v>0</v>
      </c>
    </row>
    <row r="624" spans="1:6" x14ac:dyDescent="0.25">
      <c r="A624" s="2" t="s">
        <v>95</v>
      </c>
      <c r="B624" t="s">
        <v>21</v>
      </c>
      <c r="C624" t="s">
        <v>8</v>
      </c>
      <c r="D624" t="s">
        <v>22</v>
      </c>
      <c r="E624" s="3">
        <v>682.85</v>
      </c>
      <c r="F624">
        <v>21.5</v>
      </c>
    </row>
    <row r="625" spans="1:6" x14ac:dyDescent="0.25">
      <c r="A625" s="2" t="s">
        <v>138</v>
      </c>
      <c r="B625" t="s">
        <v>21</v>
      </c>
      <c r="C625" t="s">
        <v>8</v>
      </c>
      <c r="D625" t="s">
        <v>22</v>
      </c>
      <c r="E625" s="3">
        <v>-8142.78</v>
      </c>
      <c r="F625">
        <v>0</v>
      </c>
    </row>
    <row r="626" spans="1:6" x14ac:dyDescent="0.25">
      <c r="A626" s="2" t="s">
        <v>117</v>
      </c>
      <c r="B626" t="s">
        <v>21</v>
      </c>
      <c r="C626" t="s">
        <v>8</v>
      </c>
      <c r="D626" t="s">
        <v>22</v>
      </c>
      <c r="E626" s="3">
        <v>128.19</v>
      </c>
      <c r="F626">
        <v>444.9</v>
      </c>
    </row>
    <row r="627" spans="1:6" x14ac:dyDescent="0.25">
      <c r="A627" s="2" t="s">
        <v>42</v>
      </c>
      <c r="B627" t="s">
        <v>21</v>
      </c>
      <c r="C627" t="s">
        <v>8</v>
      </c>
      <c r="D627" t="s">
        <v>22</v>
      </c>
      <c r="E627" s="3">
        <v>2978.27</v>
      </c>
      <c r="F627">
        <v>31</v>
      </c>
    </row>
    <row r="628" spans="1:6" x14ac:dyDescent="0.25">
      <c r="A628" s="2" t="s">
        <v>95</v>
      </c>
      <c r="B628" t="s">
        <v>21</v>
      </c>
      <c r="C628" t="s">
        <v>8</v>
      </c>
      <c r="D628" t="s">
        <v>22</v>
      </c>
      <c r="E628" s="3">
        <v>1157.74</v>
      </c>
      <c r="F628">
        <v>76</v>
      </c>
    </row>
    <row r="629" spans="1:6" x14ac:dyDescent="0.25">
      <c r="A629" s="2" t="s">
        <v>75</v>
      </c>
      <c r="B629" t="s">
        <v>21</v>
      </c>
      <c r="C629" t="s">
        <v>8</v>
      </c>
      <c r="D629" t="s">
        <v>22</v>
      </c>
      <c r="E629" s="3">
        <v>2.31</v>
      </c>
      <c r="F629">
        <v>32.51</v>
      </c>
    </row>
    <row r="630" spans="1:6" x14ac:dyDescent="0.25">
      <c r="A630" s="2" t="s">
        <v>96</v>
      </c>
      <c r="B630" t="s">
        <v>21</v>
      </c>
      <c r="C630" t="s">
        <v>8</v>
      </c>
      <c r="D630" t="s">
        <v>22</v>
      </c>
      <c r="E630" s="3">
        <v>1804.35</v>
      </c>
      <c r="F630">
        <v>0</v>
      </c>
    </row>
    <row r="631" spans="1:6" x14ac:dyDescent="0.25">
      <c r="A631" s="2" t="s">
        <v>25</v>
      </c>
      <c r="B631" t="s">
        <v>21</v>
      </c>
      <c r="C631" t="s">
        <v>8</v>
      </c>
      <c r="D631" t="s">
        <v>22</v>
      </c>
      <c r="E631" s="3">
        <v>0</v>
      </c>
      <c r="F631">
        <v>0</v>
      </c>
    </row>
    <row r="632" spans="1:6" x14ac:dyDescent="0.25">
      <c r="A632" s="2" t="s">
        <v>95</v>
      </c>
      <c r="B632" t="s">
        <v>21</v>
      </c>
      <c r="C632" t="s">
        <v>8</v>
      </c>
      <c r="D632" t="s">
        <v>22</v>
      </c>
      <c r="E632" s="3">
        <v>561.77</v>
      </c>
      <c r="F632">
        <v>110.5</v>
      </c>
    </row>
    <row r="633" spans="1:6" x14ac:dyDescent="0.25">
      <c r="A633" s="2" t="s">
        <v>20</v>
      </c>
      <c r="B633" t="s">
        <v>21</v>
      </c>
      <c r="C633" t="s">
        <v>8</v>
      </c>
      <c r="D633" t="s">
        <v>22</v>
      </c>
      <c r="E633" s="3">
        <v>394.46</v>
      </c>
      <c r="F633">
        <v>65.5</v>
      </c>
    </row>
    <row r="634" spans="1:6" x14ac:dyDescent="0.25">
      <c r="A634" s="2" t="s">
        <v>57</v>
      </c>
      <c r="B634" t="s">
        <v>21</v>
      </c>
      <c r="C634" t="s">
        <v>8</v>
      </c>
      <c r="D634" t="s">
        <v>22</v>
      </c>
      <c r="E634" s="3">
        <v>94.74</v>
      </c>
      <c r="F634">
        <v>21.2</v>
      </c>
    </row>
    <row r="635" spans="1:6" x14ac:dyDescent="0.25">
      <c r="A635" s="2" t="s">
        <v>103</v>
      </c>
      <c r="B635" t="s">
        <v>21</v>
      </c>
      <c r="C635" t="s">
        <v>8</v>
      </c>
      <c r="D635" t="s">
        <v>22</v>
      </c>
      <c r="E635" s="3">
        <v>257</v>
      </c>
      <c r="F635">
        <v>0</v>
      </c>
    </row>
    <row r="636" spans="1:6" x14ac:dyDescent="0.25">
      <c r="A636" s="2" t="s">
        <v>48</v>
      </c>
      <c r="B636" t="s">
        <v>21</v>
      </c>
      <c r="C636" t="s">
        <v>8</v>
      </c>
      <c r="D636" t="s">
        <v>22</v>
      </c>
      <c r="E636" s="3">
        <v>2686.17</v>
      </c>
      <c r="F636">
        <v>824.43</v>
      </c>
    </row>
    <row r="637" spans="1:6" x14ac:dyDescent="0.25">
      <c r="A637" s="2" t="s">
        <v>20</v>
      </c>
      <c r="B637" t="s">
        <v>21</v>
      </c>
      <c r="C637" t="s">
        <v>8</v>
      </c>
      <c r="D637" t="s">
        <v>22</v>
      </c>
      <c r="E637" s="3">
        <v>708.75</v>
      </c>
      <c r="F637">
        <v>99</v>
      </c>
    </row>
    <row r="638" spans="1:6" x14ac:dyDescent="0.25">
      <c r="A638" s="2" t="s">
        <v>139</v>
      </c>
      <c r="B638" t="s">
        <v>21</v>
      </c>
      <c r="C638" t="s">
        <v>102</v>
      </c>
      <c r="D638" t="s">
        <v>22</v>
      </c>
      <c r="E638" s="3">
        <v>3326.22</v>
      </c>
      <c r="F638">
        <v>38</v>
      </c>
    </row>
    <row r="639" spans="1:6" x14ac:dyDescent="0.25">
      <c r="A639" s="2">
        <v>78063</v>
      </c>
      <c r="B639" t="s">
        <v>21</v>
      </c>
      <c r="C639" t="s">
        <v>8</v>
      </c>
      <c r="D639" t="s">
        <v>22</v>
      </c>
      <c r="E639" s="3">
        <v>454.2</v>
      </c>
      <c r="F639">
        <v>0</v>
      </c>
    </row>
    <row r="640" spans="1:6" x14ac:dyDescent="0.25">
      <c r="A640" s="2">
        <v>35081</v>
      </c>
      <c r="B640" t="s">
        <v>21</v>
      </c>
      <c r="C640" t="s">
        <v>8</v>
      </c>
      <c r="D640" t="s">
        <v>22</v>
      </c>
      <c r="E640" s="3">
        <v>198.74</v>
      </c>
      <c r="F640">
        <v>0</v>
      </c>
    </row>
    <row r="641" spans="1:6" x14ac:dyDescent="0.25">
      <c r="A641" s="2">
        <v>78086</v>
      </c>
      <c r="B641" t="s">
        <v>21</v>
      </c>
      <c r="C641" t="s">
        <v>8</v>
      </c>
      <c r="D641" t="s">
        <v>22</v>
      </c>
      <c r="E641" s="3">
        <v>-1.93</v>
      </c>
      <c r="F641">
        <v>0</v>
      </c>
    </row>
    <row r="642" spans="1:6" x14ac:dyDescent="0.25">
      <c r="A642" s="2">
        <v>78063</v>
      </c>
      <c r="B642" t="s">
        <v>21</v>
      </c>
      <c r="C642" t="s">
        <v>8</v>
      </c>
      <c r="D642" t="s">
        <v>22</v>
      </c>
      <c r="E642" s="3">
        <v>115.21</v>
      </c>
      <c r="F642">
        <v>0</v>
      </c>
    </row>
    <row r="643" spans="1:6" x14ac:dyDescent="0.25">
      <c r="A643" s="2">
        <v>78062</v>
      </c>
      <c r="B643" t="s">
        <v>21</v>
      </c>
      <c r="C643" t="s">
        <v>8</v>
      </c>
      <c r="D643" t="s">
        <v>22</v>
      </c>
      <c r="E643" s="3">
        <v>-2171.5300000000002</v>
      </c>
      <c r="F643">
        <v>0</v>
      </c>
    </row>
    <row r="644" spans="1:6" x14ac:dyDescent="0.25">
      <c r="A644" s="2" t="s">
        <v>27</v>
      </c>
      <c r="B644" t="s">
        <v>21</v>
      </c>
      <c r="C644" t="s">
        <v>8</v>
      </c>
      <c r="D644" t="s">
        <v>22</v>
      </c>
      <c r="E644" s="3">
        <v>5060.5</v>
      </c>
      <c r="F644">
        <v>12</v>
      </c>
    </row>
    <row r="645" spans="1:6" x14ac:dyDescent="0.25">
      <c r="A645" s="2" t="s">
        <v>140</v>
      </c>
      <c r="B645" t="s">
        <v>21</v>
      </c>
      <c r="C645" t="s">
        <v>8</v>
      </c>
      <c r="D645" t="s">
        <v>22</v>
      </c>
      <c r="E645" s="3">
        <v>6177.19</v>
      </c>
      <c r="F645">
        <v>0</v>
      </c>
    </row>
    <row r="646" spans="1:6" x14ac:dyDescent="0.25">
      <c r="A646" s="2" t="s">
        <v>42</v>
      </c>
      <c r="B646" t="s">
        <v>21</v>
      </c>
      <c r="C646" t="s">
        <v>8</v>
      </c>
      <c r="D646" t="s">
        <v>22</v>
      </c>
      <c r="E646" s="3">
        <v>8956.93</v>
      </c>
      <c r="F646">
        <v>0</v>
      </c>
    </row>
    <row r="647" spans="1:6" x14ac:dyDescent="0.25">
      <c r="A647" s="2">
        <v>78062</v>
      </c>
      <c r="B647" t="s">
        <v>21</v>
      </c>
      <c r="C647" t="s">
        <v>8</v>
      </c>
      <c r="D647" t="s">
        <v>22</v>
      </c>
      <c r="E647" s="3">
        <v>1943.39</v>
      </c>
      <c r="F647">
        <v>33.5</v>
      </c>
    </row>
    <row r="648" spans="1:6" x14ac:dyDescent="0.25">
      <c r="A648" s="2">
        <v>78063</v>
      </c>
      <c r="B648" t="s">
        <v>21</v>
      </c>
      <c r="C648" t="s">
        <v>8</v>
      </c>
      <c r="D648" t="s">
        <v>22</v>
      </c>
      <c r="E648" s="3">
        <v>381.69</v>
      </c>
      <c r="F648">
        <v>9</v>
      </c>
    </row>
    <row r="649" spans="1:6" x14ac:dyDescent="0.25">
      <c r="A649" s="2">
        <v>78062</v>
      </c>
      <c r="B649" t="s">
        <v>21</v>
      </c>
      <c r="C649" t="s">
        <v>8</v>
      </c>
      <c r="D649" t="s">
        <v>22</v>
      </c>
      <c r="E649" s="3">
        <v>1822.38</v>
      </c>
      <c r="F649">
        <v>38.5</v>
      </c>
    </row>
    <row r="650" spans="1:6" x14ac:dyDescent="0.25">
      <c r="A650" s="2">
        <v>78062</v>
      </c>
      <c r="B650" t="s">
        <v>21</v>
      </c>
      <c r="C650" t="s">
        <v>8</v>
      </c>
      <c r="D650" t="s">
        <v>22</v>
      </c>
      <c r="E650" s="3">
        <v>-1252.94</v>
      </c>
      <c r="F650">
        <v>0</v>
      </c>
    </row>
    <row r="651" spans="1:6" x14ac:dyDescent="0.25">
      <c r="A651" s="2" t="s">
        <v>36</v>
      </c>
      <c r="B651" t="s">
        <v>21</v>
      </c>
      <c r="C651" t="s">
        <v>8</v>
      </c>
      <c r="D651" t="s">
        <v>22</v>
      </c>
      <c r="E651" s="3">
        <v>4675.59</v>
      </c>
      <c r="F651">
        <v>59.5</v>
      </c>
    </row>
    <row r="652" spans="1:6" x14ac:dyDescent="0.25">
      <c r="A652" s="2" t="s">
        <v>20</v>
      </c>
      <c r="B652" t="s">
        <v>21</v>
      </c>
      <c r="C652" t="s">
        <v>8</v>
      </c>
      <c r="D652" t="s">
        <v>22</v>
      </c>
      <c r="E652" s="3">
        <v>4086.22</v>
      </c>
      <c r="F652">
        <v>38.5</v>
      </c>
    </row>
    <row r="653" spans="1:6" x14ac:dyDescent="0.25">
      <c r="A653" s="2" t="s">
        <v>20</v>
      </c>
      <c r="B653" t="s">
        <v>21</v>
      </c>
      <c r="C653" t="s">
        <v>8</v>
      </c>
      <c r="D653" t="s">
        <v>22</v>
      </c>
      <c r="E653" s="3">
        <v>727.19</v>
      </c>
      <c r="F653">
        <v>8</v>
      </c>
    </row>
    <row r="654" spans="1:6" x14ac:dyDescent="0.25">
      <c r="A654" s="2">
        <v>78063</v>
      </c>
      <c r="B654" t="s">
        <v>21</v>
      </c>
      <c r="C654" t="s">
        <v>8</v>
      </c>
      <c r="D654" t="s">
        <v>22</v>
      </c>
      <c r="E654" s="3">
        <v>72.7</v>
      </c>
      <c r="F654">
        <v>1</v>
      </c>
    </row>
    <row r="655" spans="1:6" x14ac:dyDescent="0.25">
      <c r="A655" s="2" t="s">
        <v>27</v>
      </c>
      <c r="B655" t="s">
        <v>21</v>
      </c>
      <c r="C655" t="s">
        <v>8</v>
      </c>
      <c r="D655" t="s">
        <v>22</v>
      </c>
      <c r="E655" s="3">
        <v>2926.19</v>
      </c>
      <c r="F655">
        <v>25.2</v>
      </c>
    </row>
    <row r="656" spans="1:6" x14ac:dyDescent="0.25">
      <c r="A656" s="2" t="s">
        <v>42</v>
      </c>
      <c r="B656" t="s">
        <v>21</v>
      </c>
      <c r="C656" t="s">
        <v>8</v>
      </c>
      <c r="D656" t="s">
        <v>22</v>
      </c>
      <c r="E656" s="3">
        <v>5275.57</v>
      </c>
      <c r="F656">
        <v>23.4</v>
      </c>
    </row>
    <row r="657" spans="1:6" x14ac:dyDescent="0.25">
      <c r="A657" s="2">
        <v>78036</v>
      </c>
      <c r="B657" t="s">
        <v>21</v>
      </c>
      <c r="C657" t="s">
        <v>8</v>
      </c>
      <c r="D657" t="s">
        <v>22</v>
      </c>
      <c r="E657" s="3">
        <v>22817.93</v>
      </c>
      <c r="F657">
        <v>0</v>
      </c>
    </row>
    <row r="658" spans="1:6" x14ac:dyDescent="0.25">
      <c r="A658" s="2">
        <v>78063</v>
      </c>
      <c r="B658" t="s">
        <v>21</v>
      </c>
      <c r="C658" t="s">
        <v>8</v>
      </c>
      <c r="D658" t="s">
        <v>22</v>
      </c>
      <c r="E658" s="3">
        <v>541.58000000000004</v>
      </c>
      <c r="F658">
        <v>0</v>
      </c>
    </row>
    <row r="659" spans="1:6" x14ac:dyDescent="0.25">
      <c r="A659" s="2">
        <v>78062</v>
      </c>
      <c r="B659" t="s">
        <v>21</v>
      </c>
      <c r="C659" t="s">
        <v>8</v>
      </c>
      <c r="D659" t="s">
        <v>22</v>
      </c>
      <c r="E659" s="3">
        <v>505.84</v>
      </c>
      <c r="F659">
        <v>0</v>
      </c>
    </row>
    <row r="660" spans="1:6" x14ac:dyDescent="0.25">
      <c r="A660" s="2">
        <v>78062</v>
      </c>
      <c r="B660" t="s">
        <v>21</v>
      </c>
      <c r="C660" t="s">
        <v>8</v>
      </c>
      <c r="D660" t="s">
        <v>22</v>
      </c>
      <c r="E660" s="3">
        <v>-778.05</v>
      </c>
      <c r="F660">
        <v>0</v>
      </c>
    </row>
    <row r="661" spans="1:6" x14ac:dyDescent="0.25">
      <c r="A661" s="2">
        <v>78062</v>
      </c>
      <c r="B661" t="s">
        <v>21</v>
      </c>
      <c r="C661" t="s">
        <v>8</v>
      </c>
      <c r="D661" t="s">
        <v>22</v>
      </c>
      <c r="E661" s="3">
        <v>3721.85</v>
      </c>
      <c r="F661">
        <v>4</v>
      </c>
    </row>
    <row r="662" spans="1:6" x14ac:dyDescent="0.25">
      <c r="A662" s="2">
        <v>78062</v>
      </c>
      <c r="B662" t="s">
        <v>21</v>
      </c>
      <c r="C662" t="s">
        <v>8</v>
      </c>
      <c r="D662" t="s">
        <v>22</v>
      </c>
      <c r="E662" s="3">
        <v>-296.16000000000003</v>
      </c>
      <c r="F662">
        <v>0</v>
      </c>
    </row>
    <row r="663" spans="1:6" x14ac:dyDescent="0.25">
      <c r="A663" s="2">
        <v>78062</v>
      </c>
      <c r="B663" t="s">
        <v>21</v>
      </c>
      <c r="C663" t="s">
        <v>8</v>
      </c>
      <c r="D663" t="s">
        <v>22</v>
      </c>
      <c r="E663" s="3">
        <v>-4.76</v>
      </c>
      <c r="F663">
        <v>0</v>
      </c>
    </row>
    <row r="664" spans="1:6" x14ac:dyDescent="0.25">
      <c r="A664" s="2">
        <v>78063</v>
      </c>
      <c r="B664" t="s">
        <v>21</v>
      </c>
      <c r="C664" t="s">
        <v>8</v>
      </c>
      <c r="D664" t="s">
        <v>22</v>
      </c>
      <c r="E664" s="3">
        <v>139.41999999999999</v>
      </c>
      <c r="F664">
        <v>0</v>
      </c>
    </row>
    <row r="665" spans="1:6" x14ac:dyDescent="0.25">
      <c r="A665" s="2">
        <v>78062</v>
      </c>
      <c r="B665" t="s">
        <v>21</v>
      </c>
      <c r="C665" t="s">
        <v>8</v>
      </c>
      <c r="D665" t="s">
        <v>22</v>
      </c>
      <c r="E665" s="3">
        <v>-1799.13</v>
      </c>
      <c r="F665">
        <v>0</v>
      </c>
    </row>
    <row r="666" spans="1:6" x14ac:dyDescent="0.25">
      <c r="A666" s="2">
        <v>78062</v>
      </c>
      <c r="B666" t="s">
        <v>21</v>
      </c>
      <c r="C666" t="s">
        <v>8</v>
      </c>
      <c r="D666" t="s">
        <v>22</v>
      </c>
      <c r="E666" s="3">
        <v>-2010.17</v>
      </c>
      <c r="F666">
        <v>0</v>
      </c>
    </row>
    <row r="667" spans="1:6" x14ac:dyDescent="0.25">
      <c r="A667" s="2">
        <v>78062</v>
      </c>
      <c r="B667" t="s">
        <v>21</v>
      </c>
      <c r="C667" t="s">
        <v>8</v>
      </c>
      <c r="D667" t="s">
        <v>22</v>
      </c>
      <c r="E667" s="3">
        <v>2436.7199999999998</v>
      </c>
      <c r="F667">
        <v>6</v>
      </c>
    </row>
    <row r="668" spans="1:6" x14ac:dyDescent="0.25">
      <c r="A668" s="2">
        <v>78062</v>
      </c>
      <c r="B668" t="s">
        <v>21</v>
      </c>
      <c r="C668" t="s">
        <v>8</v>
      </c>
      <c r="D668" t="s">
        <v>22</v>
      </c>
      <c r="E668" s="3">
        <v>1576.45</v>
      </c>
      <c r="F668">
        <v>22</v>
      </c>
    </row>
    <row r="669" spans="1:6" x14ac:dyDescent="0.25">
      <c r="A669" s="2" t="s">
        <v>42</v>
      </c>
      <c r="B669" t="s">
        <v>21</v>
      </c>
      <c r="C669" t="s">
        <v>8</v>
      </c>
      <c r="D669" t="s">
        <v>22</v>
      </c>
      <c r="E669" s="3">
        <v>15826.08</v>
      </c>
      <c r="F669">
        <v>12</v>
      </c>
    </row>
    <row r="670" spans="1:6" x14ac:dyDescent="0.25">
      <c r="A670" s="2" t="s">
        <v>42</v>
      </c>
      <c r="B670" t="s">
        <v>21</v>
      </c>
      <c r="C670" t="s">
        <v>8</v>
      </c>
      <c r="D670" t="s">
        <v>22</v>
      </c>
      <c r="E670" s="3">
        <v>6684.86</v>
      </c>
      <c r="F670">
        <v>0</v>
      </c>
    </row>
    <row r="671" spans="1:6" x14ac:dyDescent="0.25">
      <c r="A671" s="2" t="s">
        <v>141</v>
      </c>
      <c r="B671" t="s">
        <v>21</v>
      </c>
      <c r="C671" t="s">
        <v>8</v>
      </c>
      <c r="D671" t="s">
        <v>22</v>
      </c>
      <c r="E671" s="3">
        <v>13125</v>
      </c>
      <c r="F671">
        <v>0</v>
      </c>
    </row>
    <row r="672" spans="1:6" x14ac:dyDescent="0.25">
      <c r="A672" s="2">
        <v>78062</v>
      </c>
      <c r="B672" t="s">
        <v>21</v>
      </c>
      <c r="C672" t="s">
        <v>8</v>
      </c>
      <c r="D672" t="s">
        <v>22</v>
      </c>
      <c r="E672" s="3">
        <v>909.64</v>
      </c>
      <c r="F672">
        <v>12</v>
      </c>
    </row>
    <row r="673" spans="1:6" x14ac:dyDescent="0.25">
      <c r="A673" s="2">
        <v>78062</v>
      </c>
      <c r="B673" t="s">
        <v>21</v>
      </c>
      <c r="C673" t="s">
        <v>8</v>
      </c>
      <c r="D673" t="s">
        <v>22</v>
      </c>
      <c r="E673" s="3">
        <v>-318.04000000000002</v>
      </c>
      <c r="F673">
        <v>0</v>
      </c>
    </row>
    <row r="674" spans="1:6" x14ac:dyDescent="0.25">
      <c r="A674" s="2" t="s">
        <v>25</v>
      </c>
      <c r="B674" t="s">
        <v>21</v>
      </c>
      <c r="C674" t="s">
        <v>8</v>
      </c>
      <c r="D674" t="s">
        <v>22</v>
      </c>
      <c r="E674" s="3">
        <v>0</v>
      </c>
      <c r="F674">
        <v>0</v>
      </c>
    </row>
    <row r="675" spans="1:6" x14ac:dyDescent="0.25">
      <c r="A675" s="2">
        <v>78062</v>
      </c>
      <c r="B675" t="s">
        <v>21</v>
      </c>
      <c r="C675" t="s">
        <v>8</v>
      </c>
      <c r="D675" t="s">
        <v>22</v>
      </c>
      <c r="E675" s="3">
        <v>4393.55</v>
      </c>
      <c r="F675">
        <v>61</v>
      </c>
    </row>
    <row r="676" spans="1:6" x14ac:dyDescent="0.25">
      <c r="A676" s="2" t="s">
        <v>33</v>
      </c>
      <c r="B676" t="s">
        <v>21</v>
      </c>
      <c r="C676" t="s">
        <v>8</v>
      </c>
      <c r="D676" t="s">
        <v>22</v>
      </c>
      <c r="E676" s="3">
        <v>33</v>
      </c>
      <c r="F676">
        <v>0</v>
      </c>
    </row>
    <row r="677" spans="1:6" x14ac:dyDescent="0.25">
      <c r="A677" s="2" t="s">
        <v>20</v>
      </c>
      <c r="B677" t="s">
        <v>21</v>
      </c>
      <c r="C677" t="s">
        <v>8</v>
      </c>
      <c r="D677" t="s">
        <v>22</v>
      </c>
      <c r="E677" s="3">
        <v>916.32</v>
      </c>
      <c r="F677">
        <v>14</v>
      </c>
    </row>
    <row r="678" spans="1:6" x14ac:dyDescent="0.25">
      <c r="A678" s="2">
        <v>78062</v>
      </c>
      <c r="B678" t="s">
        <v>21</v>
      </c>
      <c r="C678" t="s">
        <v>8</v>
      </c>
      <c r="D678" t="s">
        <v>22</v>
      </c>
      <c r="E678" s="3">
        <v>1375.36</v>
      </c>
      <c r="F678">
        <v>14</v>
      </c>
    </row>
    <row r="679" spans="1:6" x14ac:dyDescent="0.25">
      <c r="A679" s="2" t="s">
        <v>27</v>
      </c>
      <c r="B679" t="s">
        <v>21</v>
      </c>
      <c r="C679" t="s">
        <v>8</v>
      </c>
      <c r="D679" t="s">
        <v>22</v>
      </c>
      <c r="E679" s="3">
        <v>3946.18</v>
      </c>
      <c r="F679">
        <v>51</v>
      </c>
    </row>
    <row r="680" spans="1:6" x14ac:dyDescent="0.25">
      <c r="A680" s="2" t="s">
        <v>27</v>
      </c>
      <c r="B680" t="s">
        <v>21</v>
      </c>
      <c r="C680" t="s">
        <v>8</v>
      </c>
      <c r="D680" t="s">
        <v>22</v>
      </c>
      <c r="E680" s="3">
        <v>4594.9799999999996</v>
      </c>
      <c r="F680">
        <v>52</v>
      </c>
    </row>
    <row r="681" spans="1:6" x14ac:dyDescent="0.25">
      <c r="A681" s="2" t="s">
        <v>111</v>
      </c>
      <c r="B681" t="s">
        <v>21</v>
      </c>
      <c r="C681" t="s">
        <v>8</v>
      </c>
      <c r="D681" t="s">
        <v>22</v>
      </c>
      <c r="E681" s="3">
        <v>376.83</v>
      </c>
      <c r="F681">
        <v>3</v>
      </c>
    </row>
    <row r="682" spans="1:6" x14ac:dyDescent="0.25">
      <c r="A682" s="2">
        <v>78063</v>
      </c>
      <c r="B682" t="s">
        <v>21</v>
      </c>
      <c r="C682" t="s">
        <v>8</v>
      </c>
      <c r="D682" t="s">
        <v>22</v>
      </c>
      <c r="E682" s="3">
        <v>276</v>
      </c>
      <c r="F682">
        <v>0</v>
      </c>
    </row>
    <row r="683" spans="1:6" x14ac:dyDescent="0.25">
      <c r="A683" s="2">
        <v>78946</v>
      </c>
      <c r="B683" t="s">
        <v>21</v>
      </c>
      <c r="C683" t="s">
        <v>8</v>
      </c>
      <c r="D683" t="s">
        <v>22</v>
      </c>
      <c r="E683" s="3">
        <v>-44371.58</v>
      </c>
      <c r="F683">
        <v>0</v>
      </c>
    </row>
    <row r="684" spans="1:6" x14ac:dyDescent="0.25">
      <c r="A684" s="2">
        <v>78062</v>
      </c>
      <c r="B684" t="s">
        <v>21</v>
      </c>
      <c r="C684" t="s">
        <v>8</v>
      </c>
      <c r="D684" t="s">
        <v>22</v>
      </c>
      <c r="E684" s="3">
        <v>1588.77</v>
      </c>
      <c r="F684">
        <v>26</v>
      </c>
    </row>
    <row r="685" spans="1:6" x14ac:dyDescent="0.25">
      <c r="A685" s="2" t="s">
        <v>42</v>
      </c>
      <c r="B685" t="s">
        <v>21</v>
      </c>
      <c r="C685" t="s">
        <v>8</v>
      </c>
      <c r="D685" t="s">
        <v>22</v>
      </c>
      <c r="E685" s="3">
        <v>5897.98</v>
      </c>
      <c r="F685">
        <v>0</v>
      </c>
    </row>
    <row r="686" spans="1:6" x14ac:dyDescent="0.25">
      <c r="A686" s="2" t="s">
        <v>42</v>
      </c>
      <c r="B686" t="s">
        <v>21</v>
      </c>
      <c r="C686" t="s">
        <v>8</v>
      </c>
      <c r="D686" t="s">
        <v>22</v>
      </c>
      <c r="E686" s="3">
        <v>21762.42</v>
      </c>
      <c r="F686">
        <v>0</v>
      </c>
    </row>
    <row r="687" spans="1:6" x14ac:dyDescent="0.25">
      <c r="A687" s="2" t="s">
        <v>27</v>
      </c>
      <c r="B687" t="s">
        <v>21</v>
      </c>
      <c r="C687" t="s">
        <v>8</v>
      </c>
      <c r="D687" t="s">
        <v>22</v>
      </c>
      <c r="E687" s="3">
        <v>12070.02</v>
      </c>
      <c r="F687">
        <v>82.4</v>
      </c>
    </row>
    <row r="688" spans="1:6" x14ac:dyDescent="0.25">
      <c r="A688" s="2">
        <v>78062</v>
      </c>
      <c r="B688" t="s">
        <v>21</v>
      </c>
      <c r="C688" t="s">
        <v>8</v>
      </c>
      <c r="D688" t="s">
        <v>22</v>
      </c>
      <c r="E688" s="3">
        <v>1322.46</v>
      </c>
      <c r="F688">
        <v>17.5</v>
      </c>
    </row>
    <row r="689" spans="1:6" x14ac:dyDescent="0.25">
      <c r="A689" s="2" t="s">
        <v>87</v>
      </c>
      <c r="B689" t="s">
        <v>21</v>
      </c>
      <c r="C689" t="s">
        <v>8</v>
      </c>
      <c r="D689" t="s">
        <v>22</v>
      </c>
      <c r="E689" s="3">
        <v>913.98</v>
      </c>
      <c r="F689">
        <v>8</v>
      </c>
    </row>
    <row r="690" spans="1:6" x14ac:dyDescent="0.25">
      <c r="A690" s="2" t="s">
        <v>27</v>
      </c>
      <c r="B690" t="s">
        <v>21</v>
      </c>
      <c r="C690" t="s">
        <v>8</v>
      </c>
      <c r="D690" t="s">
        <v>22</v>
      </c>
      <c r="E690" s="3">
        <v>4744.1000000000004</v>
      </c>
      <c r="F690">
        <v>48</v>
      </c>
    </row>
    <row r="691" spans="1:6" x14ac:dyDescent="0.25">
      <c r="A691" s="2" t="s">
        <v>27</v>
      </c>
      <c r="B691" t="s">
        <v>21</v>
      </c>
      <c r="C691" t="s">
        <v>8</v>
      </c>
      <c r="D691" t="s">
        <v>22</v>
      </c>
      <c r="E691" s="3">
        <v>838.23</v>
      </c>
      <c r="F691">
        <v>5</v>
      </c>
    </row>
    <row r="692" spans="1:6" x14ac:dyDescent="0.25">
      <c r="A692" s="2" t="s">
        <v>142</v>
      </c>
      <c r="B692" t="s">
        <v>21</v>
      </c>
      <c r="C692" t="s">
        <v>8</v>
      </c>
      <c r="D692" t="s">
        <v>22</v>
      </c>
      <c r="E692" s="3">
        <v>49.9</v>
      </c>
      <c r="F692">
        <v>0</v>
      </c>
    </row>
    <row r="693" spans="1:6" x14ac:dyDescent="0.25">
      <c r="A693" s="2" t="s">
        <v>20</v>
      </c>
      <c r="B693" t="s">
        <v>21</v>
      </c>
      <c r="C693" t="s">
        <v>8</v>
      </c>
      <c r="D693" t="s">
        <v>22</v>
      </c>
      <c r="E693" s="3">
        <v>677.54</v>
      </c>
      <c r="F693">
        <v>9</v>
      </c>
    </row>
    <row r="694" spans="1:6" x14ac:dyDescent="0.25">
      <c r="A694" s="2">
        <v>78063</v>
      </c>
      <c r="B694" t="s">
        <v>21</v>
      </c>
      <c r="C694" t="s">
        <v>8</v>
      </c>
      <c r="D694" t="s">
        <v>22</v>
      </c>
      <c r="E694" s="3">
        <v>61.32</v>
      </c>
      <c r="F694">
        <v>0</v>
      </c>
    </row>
    <row r="695" spans="1:6" x14ac:dyDescent="0.25">
      <c r="A695" s="2">
        <v>78062</v>
      </c>
      <c r="B695" t="s">
        <v>21</v>
      </c>
      <c r="C695" t="s">
        <v>8</v>
      </c>
      <c r="D695" t="s">
        <v>22</v>
      </c>
      <c r="E695" s="3">
        <v>-950.91</v>
      </c>
      <c r="F695">
        <v>0</v>
      </c>
    </row>
    <row r="696" spans="1:6" x14ac:dyDescent="0.25">
      <c r="A696" s="2">
        <v>78062</v>
      </c>
      <c r="B696" t="s">
        <v>21</v>
      </c>
      <c r="C696" t="s">
        <v>8</v>
      </c>
      <c r="D696" t="s">
        <v>22</v>
      </c>
      <c r="E696" s="3">
        <v>1528.71</v>
      </c>
      <c r="F696">
        <v>24</v>
      </c>
    </row>
    <row r="697" spans="1:6" x14ac:dyDescent="0.25">
      <c r="A697" s="2">
        <v>78062</v>
      </c>
      <c r="B697" t="s">
        <v>21</v>
      </c>
      <c r="C697" t="s">
        <v>8</v>
      </c>
      <c r="D697" t="s">
        <v>22</v>
      </c>
      <c r="E697" s="3">
        <v>-6375.6</v>
      </c>
      <c r="F697">
        <v>0</v>
      </c>
    </row>
    <row r="698" spans="1:6" x14ac:dyDescent="0.25">
      <c r="A698" s="2">
        <v>28051</v>
      </c>
      <c r="B698" t="s">
        <v>21</v>
      </c>
      <c r="C698" t="s">
        <v>8</v>
      </c>
      <c r="D698" t="s">
        <v>22</v>
      </c>
      <c r="E698" s="3">
        <v>2607.6999999999998</v>
      </c>
      <c r="F698">
        <v>24</v>
      </c>
    </row>
    <row r="699" spans="1:6" x14ac:dyDescent="0.25">
      <c r="A699" s="2">
        <v>28051</v>
      </c>
      <c r="B699" t="s">
        <v>21</v>
      </c>
      <c r="C699" t="s">
        <v>8</v>
      </c>
      <c r="D699" t="s">
        <v>22</v>
      </c>
      <c r="E699" s="3">
        <v>1774.26</v>
      </c>
      <c r="F699">
        <v>27</v>
      </c>
    </row>
    <row r="700" spans="1:6" x14ac:dyDescent="0.25">
      <c r="A700" s="2">
        <v>35817</v>
      </c>
      <c r="B700" t="s">
        <v>21</v>
      </c>
      <c r="C700" t="s">
        <v>8</v>
      </c>
      <c r="D700" t="s">
        <v>22</v>
      </c>
      <c r="E700" s="3">
        <v>-504.97</v>
      </c>
      <c r="F700">
        <v>0</v>
      </c>
    </row>
    <row r="701" spans="1:6" x14ac:dyDescent="0.25">
      <c r="A701" s="2">
        <v>35497</v>
      </c>
      <c r="B701" t="s">
        <v>21</v>
      </c>
      <c r="C701" t="s">
        <v>8</v>
      </c>
      <c r="D701" t="s">
        <v>22</v>
      </c>
      <c r="E701" s="3">
        <v>-419.17</v>
      </c>
      <c r="F701">
        <v>0</v>
      </c>
    </row>
    <row r="702" spans="1:6" x14ac:dyDescent="0.25">
      <c r="A702" s="2" t="s">
        <v>20</v>
      </c>
      <c r="B702" t="s">
        <v>21</v>
      </c>
      <c r="C702" t="s">
        <v>8</v>
      </c>
      <c r="D702" t="s">
        <v>22</v>
      </c>
      <c r="E702" s="3">
        <v>3736.46</v>
      </c>
      <c r="F702">
        <v>51</v>
      </c>
    </row>
    <row r="703" spans="1:6" x14ac:dyDescent="0.25">
      <c r="A703" s="2" t="s">
        <v>42</v>
      </c>
      <c r="B703" t="s">
        <v>21</v>
      </c>
      <c r="C703" t="s">
        <v>8</v>
      </c>
      <c r="D703" t="s">
        <v>22</v>
      </c>
      <c r="E703" s="3">
        <v>4556.4399999999996</v>
      </c>
      <c r="F703">
        <v>0</v>
      </c>
    </row>
    <row r="704" spans="1:6" x14ac:dyDescent="0.25">
      <c r="A704" s="2" t="s">
        <v>42</v>
      </c>
      <c r="B704" t="s">
        <v>21</v>
      </c>
      <c r="C704" t="s">
        <v>8</v>
      </c>
      <c r="D704" t="s">
        <v>22</v>
      </c>
      <c r="E704" s="3">
        <v>7644.61</v>
      </c>
      <c r="F704">
        <v>0</v>
      </c>
    </row>
    <row r="705" spans="1:6" x14ac:dyDescent="0.25">
      <c r="A705" s="2" t="s">
        <v>27</v>
      </c>
      <c r="B705" t="s">
        <v>21</v>
      </c>
      <c r="C705" t="s">
        <v>8</v>
      </c>
      <c r="D705" t="s">
        <v>22</v>
      </c>
      <c r="E705" s="3">
        <v>583.44000000000005</v>
      </c>
      <c r="F705">
        <v>0</v>
      </c>
    </row>
    <row r="706" spans="1:6" x14ac:dyDescent="0.25">
      <c r="A706" s="2">
        <v>78062</v>
      </c>
      <c r="B706" t="s">
        <v>21</v>
      </c>
      <c r="C706" t="s">
        <v>8</v>
      </c>
      <c r="D706" t="s">
        <v>22</v>
      </c>
      <c r="E706" s="3">
        <v>260.60000000000002</v>
      </c>
      <c r="F706">
        <v>4</v>
      </c>
    </row>
    <row r="707" spans="1:6" x14ac:dyDescent="0.25">
      <c r="A707" s="2">
        <v>78062</v>
      </c>
      <c r="B707" t="s">
        <v>21</v>
      </c>
      <c r="C707" t="s">
        <v>8</v>
      </c>
      <c r="D707" t="s">
        <v>22</v>
      </c>
      <c r="E707" s="3">
        <v>2438.94</v>
      </c>
      <c r="F707">
        <v>48</v>
      </c>
    </row>
    <row r="708" spans="1:6" x14ac:dyDescent="0.25">
      <c r="A708" s="2" t="s">
        <v>27</v>
      </c>
      <c r="B708" t="s">
        <v>21</v>
      </c>
      <c r="C708" t="s">
        <v>8</v>
      </c>
      <c r="D708" t="s">
        <v>22</v>
      </c>
      <c r="E708" s="3">
        <v>2590.41</v>
      </c>
      <c r="F708">
        <v>0</v>
      </c>
    </row>
    <row r="709" spans="1:6" x14ac:dyDescent="0.25">
      <c r="A709" s="2" t="s">
        <v>143</v>
      </c>
      <c r="B709" t="s">
        <v>21</v>
      </c>
      <c r="C709" t="s">
        <v>8</v>
      </c>
      <c r="D709" t="s">
        <v>22</v>
      </c>
      <c r="E709" s="3">
        <v>-372.3</v>
      </c>
      <c r="F709">
        <v>0</v>
      </c>
    </row>
    <row r="710" spans="1:6" x14ac:dyDescent="0.25">
      <c r="A710" s="2">
        <v>78062</v>
      </c>
      <c r="B710" t="s">
        <v>21</v>
      </c>
      <c r="C710" t="s">
        <v>8</v>
      </c>
      <c r="D710" t="s">
        <v>22</v>
      </c>
      <c r="E710" s="3">
        <v>351.85</v>
      </c>
      <c r="F710">
        <v>0</v>
      </c>
    </row>
    <row r="711" spans="1:6" x14ac:dyDescent="0.25">
      <c r="A711" s="2">
        <v>78062</v>
      </c>
      <c r="B711" t="s">
        <v>21</v>
      </c>
      <c r="C711" t="s">
        <v>8</v>
      </c>
      <c r="D711" t="s">
        <v>22</v>
      </c>
      <c r="E711" s="3">
        <v>1115.17</v>
      </c>
      <c r="F711">
        <v>17.5</v>
      </c>
    </row>
    <row r="712" spans="1:6" x14ac:dyDescent="0.25">
      <c r="A712" s="2" t="s">
        <v>20</v>
      </c>
      <c r="B712" t="s">
        <v>21</v>
      </c>
      <c r="C712" t="s">
        <v>8</v>
      </c>
      <c r="D712" t="s">
        <v>22</v>
      </c>
      <c r="E712" s="3">
        <v>8690.59</v>
      </c>
      <c r="F712">
        <v>0</v>
      </c>
    </row>
    <row r="713" spans="1:6" x14ac:dyDescent="0.25">
      <c r="A713" s="2">
        <v>78062</v>
      </c>
      <c r="B713" t="s">
        <v>21</v>
      </c>
      <c r="C713" t="s">
        <v>8</v>
      </c>
      <c r="D713" t="s">
        <v>22</v>
      </c>
      <c r="E713" s="3">
        <v>7283.41</v>
      </c>
      <c r="F713">
        <v>109</v>
      </c>
    </row>
    <row r="714" spans="1:6" x14ac:dyDescent="0.25">
      <c r="A714" s="2">
        <v>78063</v>
      </c>
      <c r="B714" t="s">
        <v>21</v>
      </c>
      <c r="C714" t="s">
        <v>8</v>
      </c>
      <c r="D714" t="s">
        <v>22</v>
      </c>
      <c r="E714" s="3">
        <v>711.88</v>
      </c>
      <c r="F714">
        <v>11</v>
      </c>
    </row>
    <row r="715" spans="1:6" x14ac:dyDescent="0.25">
      <c r="A715" s="2">
        <v>78062</v>
      </c>
      <c r="B715" t="s">
        <v>21</v>
      </c>
      <c r="C715" t="s">
        <v>8</v>
      </c>
      <c r="D715" t="s">
        <v>22</v>
      </c>
      <c r="E715" s="3">
        <v>7451.44</v>
      </c>
      <c r="F715">
        <v>120</v>
      </c>
    </row>
    <row r="716" spans="1:6" x14ac:dyDescent="0.25">
      <c r="A716" s="2" t="s">
        <v>144</v>
      </c>
      <c r="B716" t="s">
        <v>21</v>
      </c>
      <c r="C716" t="s">
        <v>8</v>
      </c>
      <c r="D716" t="s">
        <v>22</v>
      </c>
      <c r="E716" s="3">
        <v>1705.81</v>
      </c>
      <c r="F716">
        <v>18</v>
      </c>
    </row>
    <row r="717" spans="1:6" x14ac:dyDescent="0.25">
      <c r="A717" s="2" t="s">
        <v>42</v>
      </c>
      <c r="B717" t="s">
        <v>21</v>
      </c>
      <c r="C717" t="s">
        <v>8</v>
      </c>
      <c r="D717" t="s">
        <v>22</v>
      </c>
      <c r="E717" s="3">
        <v>10319.879999999999</v>
      </c>
      <c r="F717">
        <v>0</v>
      </c>
    </row>
    <row r="718" spans="1:6" x14ac:dyDescent="0.25">
      <c r="A718" s="2">
        <v>78062</v>
      </c>
      <c r="B718" t="s">
        <v>21</v>
      </c>
      <c r="C718" t="s">
        <v>8</v>
      </c>
      <c r="D718" t="s">
        <v>22</v>
      </c>
      <c r="E718" s="3">
        <v>3141.42</v>
      </c>
      <c r="F718">
        <v>48.5</v>
      </c>
    </row>
    <row r="719" spans="1:6" x14ac:dyDescent="0.25">
      <c r="A719" s="2" t="s">
        <v>27</v>
      </c>
      <c r="B719" t="s">
        <v>21</v>
      </c>
      <c r="C719" t="s">
        <v>8</v>
      </c>
      <c r="D719" t="s">
        <v>22</v>
      </c>
      <c r="E719" s="3">
        <v>22942.01</v>
      </c>
      <c r="F719">
        <v>5</v>
      </c>
    </row>
    <row r="720" spans="1:6" x14ac:dyDescent="0.25">
      <c r="A720" s="2" t="s">
        <v>20</v>
      </c>
      <c r="B720" t="s">
        <v>21</v>
      </c>
      <c r="C720" t="s">
        <v>8</v>
      </c>
      <c r="D720" t="s">
        <v>22</v>
      </c>
      <c r="E720" s="3">
        <v>12218.46</v>
      </c>
      <c r="F720">
        <v>0</v>
      </c>
    </row>
    <row r="721" spans="1:6" x14ac:dyDescent="0.25">
      <c r="A721" s="2" t="s">
        <v>43</v>
      </c>
      <c r="B721" t="s">
        <v>21</v>
      </c>
      <c r="C721" t="s">
        <v>8</v>
      </c>
      <c r="D721" t="s">
        <v>22</v>
      </c>
      <c r="E721" s="3">
        <v>-2344.4</v>
      </c>
      <c r="F721">
        <v>0</v>
      </c>
    </row>
    <row r="722" spans="1:6" x14ac:dyDescent="0.25">
      <c r="A722" s="2">
        <v>28051</v>
      </c>
      <c r="B722" t="s">
        <v>21</v>
      </c>
      <c r="C722" t="s">
        <v>8</v>
      </c>
      <c r="D722" t="s">
        <v>22</v>
      </c>
      <c r="E722" s="3">
        <v>280.05</v>
      </c>
      <c r="F722">
        <v>4</v>
      </c>
    </row>
    <row r="723" spans="1:6" x14ac:dyDescent="0.25">
      <c r="A723" s="2">
        <v>28051</v>
      </c>
      <c r="B723" t="s">
        <v>21</v>
      </c>
      <c r="C723" t="s">
        <v>8</v>
      </c>
      <c r="D723" t="s">
        <v>22</v>
      </c>
      <c r="E723" s="3">
        <v>1065.8499999999999</v>
      </c>
      <c r="F723">
        <v>20</v>
      </c>
    </row>
    <row r="724" spans="1:6" x14ac:dyDescent="0.25">
      <c r="A724" s="2" t="s">
        <v>20</v>
      </c>
      <c r="B724" t="s">
        <v>21</v>
      </c>
      <c r="C724" t="s">
        <v>8</v>
      </c>
      <c r="D724" t="s">
        <v>22</v>
      </c>
      <c r="E724" s="3">
        <v>93.9</v>
      </c>
      <c r="F724">
        <v>0</v>
      </c>
    </row>
    <row r="725" spans="1:6" x14ac:dyDescent="0.25">
      <c r="A725" s="2" t="s">
        <v>27</v>
      </c>
      <c r="B725" t="s">
        <v>21</v>
      </c>
      <c r="C725" t="s">
        <v>8</v>
      </c>
      <c r="D725" t="s">
        <v>22</v>
      </c>
      <c r="E725" s="3">
        <v>4402.57</v>
      </c>
      <c r="F725">
        <v>7</v>
      </c>
    </row>
    <row r="726" spans="1:6" x14ac:dyDescent="0.25">
      <c r="A726" s="2" t="s">
        <v>45</v>
      </c>
      <c r="B726" t="s">
        <v>21</v>
      </c>
      <c r="C726" t="s">
        <v>8</v>
      </c>
      <c r="D726" t="s">
        <v>22</v>
      </c>
      <c r="E726" s="3">
        <v>-2461.96</v>
      </c>
      <c r="F726">
        <v>0</v>
      </c>
    </row>
    <row r="727" spans="1:6" x14ac:dyDescent="0.25">
      <c r="A727" s="2" t="s">
        <v>60</v>
      </c>
      <c r="B727" t="s">
        <v>21</v>
      </c>
      <c r="C727" t="s">
        <v>8</v>
      </c>
      <c r="D727" t="s">
        <v>22</v>
      </c>
      <c r="E727" s="3">
        <v>1070.06</v>
      </c>
      <c r="F727">
        <v>12.5</v>
      </c>
    </row>
    <row r="728" spans="1:6" x14ac:dyDescent="0.25">
      <c r="A728" s="2" t="s">
        <v>49</v>
      </c>
      <c r="B728" t="s">
        <v>21</v>
      </c>
      <c r="C728" t="s">
        <v>8</v>
      </c>
      <c r="D728" t="s">
        <v>22</v>
      </c>
      <c r="E728" s="3">
        <v>848.82</v>
      </c>
      <c r="F728">
        <v>10.5</v>
      </c>
    </row>
    <row r="729" spans="1:6" x14ac:dyDescent="0.25">
      <c r="A729" s="2" t="s">
        <v>56</v>
      </c>
      <c r="B729" t="s">
        <v>21</v>
      </c>
      <c r="C729" t="s">
        <v>8</v>
      </c>
      <c r="D729" t="s">
        <v>22</v>
      </c>
      <c r="E729" s="3">
        <v>2389.19</v>
      </c>
      <c r="F729">
        <v>27.6</v>
      </c>
    </row>
    <row r="730" spans="1:6" x14ac:dyDescent="0.25">
      <c r="A730" s="2" t="s">
        <v>57</v>
      </c>
      <c r="B730" t="s">
        <v>21</v>
      </c>
      <c r="C730" t="s">
        <v>8</v>
      </c>
      <c r="D730" t="s">
        <v>22</v>
      </c>
      <c r="E730" s="3">
        <v>333.85</v>
      </c>
      <c r="F730">
        <v>4.5</v>
      </c>
    </row>
    <row r="731" spans="1:6" x14ac:dyDescent="0.25">
      <c r="A731" s="2" t="s">
        <v>43</v>
      </c>
      <c r="B731" t="s">
        <v>21</v>
      </c>
      <c r="C731" t="s">
        <v>8</v>
      </c>
      <c r="D731" t="s">
        <v>22</v>
      </c>
      <c r="E731" s="3">
        <v>584.98</v>
      </c>
      <c r="F731">
        <v>7.5</v>
      </c>
    </row>
    <row r="732" spans="1:6" x14ac:dyDescent="0.25">
      <c r="A732" s="2">
        <v>28051</v>
      </c>
      <c r="B732" t="s">
        <v>21</v>
      </c>
      <c r="C732" t="s">
        <v>8</v>
      </c>
      <c r="D732" t="s">
        <v>22</v>
      </c>
      <c r="E732" s="3">
        <v>6690.01</v>
      </c>
      <c r="F732">
        <v>65.8</v>
      </c>
    </row>
    <row r="733" spans="1:6" x14ac:dyDescent="0.25">
      <c r="A733" s="2" t="s">
        <v>43</v>
      </c>
      <c r="B733" t="s">
        <v>21</v>
      </c>
      <c r="C733" t="s">
        <v>8</v>
      </c>
      <c r="D733" t="s">
        <v>22</v>
      </c>
      <c r="E733" s="3">
        <v>-9966.4</v>
      </c>
      <c r="F733">
        <v>1</v>
      </c>
    </row>
    <row r="734" spans="1:6" x14ac:dyDescent="0.25">
      <c r="A734" s="2" t="s">
        <v>60</v>
      </c>
      <c r="B734" t="s">
        <v>21</v>
      </c>
      <c r="C734" t="s">
        <v>8</v>
      </c>
      <c r="D734" t="s">
        <v>22</v>
      </c>
      <c r="E734" s="3">
        <v>898.51</v>
      </c>
      <c r="F734">
        <v>10</v>
      </c>
    </row>
    <row r="735" spans="1:6" x14ac:dyDescent="0.25">
      <c r="A735" s="2" t="s">
        <v>145</v>
      </c>
      <c r="B735" t="s">
        <v>21</v>
      </c>
      <c r="C735" t="s">
        <v>8</v>
      </c>
      <c r="D735" t="s">
        <v>22</v>
      </c>
      <c r="E735" s="3">
        <v>2644.22</v>
      </c>
      <c r="F735">
        <v>33</v>
      </c>
    </row>
    <row r="736" spans="1:6" x14ac:dyDescent="0.25">
      <c r="A736" s="2">
        <v>28051</v>
      </c>
      <c r="B736" t="s">
        <v>21</v>
      </c>
      <c r="C736" t="s">
        <v>8</v>
      </c>
      <c r="D736" t="s">
        <v>22</v>
      </c>
      <c r="E736" s="3">
        <v>-1615.52</v>
      </c>
      <c r="F736">
        <v>78.599999999999994</v>
      </c>
    </row>
    <row r="737" spans="1:6" x14ac:dyDescent="0.25">
      <c r="A737" s="2" t="s">
        <v>20</v>
      </c>
      <c r="B737" t="s">
        <v>21</v>
      </c>
      <c r="C737" t="s">
        <v>8</v>
      </c>
      <c r="D737" t="s">
        <v>22</v>
      </c>
      <c r="E737" s="3">
        <v>2354.3000000000002</v>
      </c>
      <c r="F737">
        <v>23</v>
      </c>
    </row>
    <row r="738" spans="1:6" x14ac:dyDescent="0.25">
      <c r="A738" s="2" t="s">
        <v>47</v>
      </c>
      <c r="B738" t="s">
        <v>21</v>
      </c>
      <c r="C738" t="s">
        <v>8</v>
      </c>
      <c r="D738" t="s">
        <v>22</v>
      </c>
      <c r="E738" s="3">
        <v>169.18</v>
      </c>
      <c r="F738">
        <v>3.4</v>
      </c>
    </row>
    <row r="739" spans="1:6" x14ac:dyDescent="0.25">
      <c r="A739" s="2" t="s">
        <v>57</v>
      </c>
      <c r="B739" t="s">
        <v>21</v>
      </c>
      <c r="C739" t="s">
        <v>8</v>
      </c>
      <c r="D739" t="s">
        <v>22</v>
      </c>
      <c r="E739" s="3">
        <v>69.319999999999993</v>
      </c>
      <c r="F739">
        <v>0</v>
      </c>
    </row>
    <row r="740" spans="1:6" x14ac:dyDescent="0.25">
      <c r="A740" s="2" t="s">
        <v>59</v>
      </c>
      <c r="B740" t="s">
        <v>21</v>
      </c>
      <c r="C740" t="s">
        <v>8</v>
      </c>
      <c r="D740" t="s">
        <v>22</v>
      </c>
      <c r="E740" s="3">
        <v>217.26</v>
      </c>
      <c r="F740">
        <v>3</v>
      </c>
    </row>
    <row r="741" spans="1:6" x14ac:dyDescent="0.25">
      <c r="A741" s="2" t="s">
        <v>146</v>
      </c>
      <c r="B741" t="s">
        <v>21</v>
      </c>
      <c r="C741" t="s">
        <v>8</v>
      </c>
      <c r="D741" t="s">
        <v>22</v>
      </c>
      <c r="E741" s="3">
        <v>479.22</v>
      </c>
      <c r="F741">
        <v>6</v>
      </c>
    </row>
    <row r="742" spans="1:6" x14ac:dyDescent="0.25">
      <c r="A742" s="2" t="s">
        <v>134</v>
      </c>
      <c r="B742" t="s">
        <v>21</v>
      </c>
      <c r="C742" t="s">
        <v>8</v>
      </c>
      <c r="D742" t="s">
        <v>22</v>
      </c>
      <c r="E742" s="3">
        <v>8455.17</v>
      </c>
      <c r="F742">
        <v>0</v>
      </c>
    </row>
    <row r="743" spans="1:6" x14ac:dyDescent="0.25">
      <c r="A743" s="2" t="s">
        <v>27</v>
      </c>
      <c r="B743" t="s">
        <v>21</v>
      </c>
      <c r="C743" t="s">
        <v>8</v>
      </c>
      <c r="D743" t="s">
        <v>22</v>
      </c>
      <c r="E743" s="3">
        <v>19056.28</v>
      </c>
      <c r="F743">
        <v>39</v>
      </c>
    </row>
    <row r="744" spans="1:6" x14ac:dyDescent="0.25">
      <c r="A744" s="2" t="s">
        <v>91</v>
      </c>
      <c r="B744" t="s">
        <v>21</v>
      </c>
      <c r="C744" t="s">
        <v>8</v>
      </c>
      <c r="D744" t="s">
        <v>22</v>
      </c>
      <c r="E744" s="3">
        <v>7522.72</v>
      </c>
      <c r="F744">
        <v>0</v>
      </c>
    </row>
    <row r="745" spans="1:6" x14ac:dyDescent="0.25">
      <c r="A745" s="2" t="s">
        <v>47</v>
      </c>
      <c r="B745" t="s">
        <v>21</v>
      </c>
      <c r="C745" t="s">
        <v>8</v>
      </c>
      <c r="D745" t="s">
        <v>22</v>
      </c>
      <c r="E745" s="3">
        <v>142.65</v>
      </c>
      <c r="F745">
        <v>2.8</v>
      </c>
    </row>
    <row r="746" spans="1:6" x14ac:dyDescent="0.25">
      <c r="A746" s="2" t="s">
        <v>56</v>
      </c>
      <c r="B746" t="s">
        <v>21</v>
      </c>
      <c r="C746" t="s">
        <v>8</v>
      </c>
      <c r="D746" t="s">
        <v>22</v>
      </c>
      <c r="E746" s="3">
        <v>168.99</v>
      </c>
      <c r="F746">
        <v>1.5</v>
      </c>
    </row>
    <row r="747" spans="1:6" x14ac:dyDescent="0.25">
      <c r="A747" s="2" t="s">
        <v>51</v>
      </c>
      <c r="B747" t="s">
        <v>21</v>
      </c>
      <c r="C747" t="s">
        <v>8</v>
      </c>
      <c r="D747" t="s">
        <v>22</v>
      </c>
      <c r="E747" s="3">
        <v>1003.65</v>
      </c>
      <c r="F747">
        <v>0</v>
      </c>
    </row>
    <row r="748" spans="1:6" x14ac:dyDescent="0.25">
      <c r="A748" s="2" t="s">
        <v>49</v>
      </c>
      <c r="B748" t="s">
        <v>21</v>
      </c>
      <c r="C748" t="s">
        <v>8</v>
      </c>
      <c r="D748" t="s">
        <v>22</v>
      </c>
      <c r="E748" s="3">
        <v>16027.91</v>
      </c>
      <c r="F748">
        <v>51.79</v>
      </c>
    </row>
    <row r="749" spans="1:6" x14ac:dyDescent="0.25">
      <c r="A749" s="2">
        <v>28051</v>
      </c>
      <c r="B749" t="s">
        <v>21</v>
      </c>
      <c r="C749" t="s">
        <v>8</v>
      </c>
      <c r="D749" t="s">
        <v>22</v>
      </c>
      <c r="E749" s="3">
        <v>811.14</v>
      </c>
      <c r="F749">
        <v>15</v>
      </c>
    </row>
    <row r="750" spans="1:6" x14ac:dyDescent="0.25">
      <c r="A750" s="2" t="s">
        <v>49</v>
      </c>
      <c r="B750" t="s">
        <v>21</v>
      </c>
      <c r="C750" t="s">
        <v>8</v>
      </c>
      <c r="D750" t="s">
        <v>22</v>
      </c>
      <c r="E750" s="3">
        <v>85962.85</v>
      </c>
      <c r="F750">
        <v>581.20000000000005</v>
      </c>
    </row>
    <row r="751" spans="1:6" x14ac:dyDescent="0.25">
      <c r="A751" s="2" t="s">
        <v>57</v>
      </c>
      <c r="B751" t="s">
        <v>21</v>
      </c>
      <c r="C751" t="s">
        <v>8</v>
      </c>
      <c r="D751" t="s">
        <v>22</v>
      </c>
      <c r="E751" s="3">
        <v>3947.86</v>
      </c>
      <c r="F751">
        <v>11</v>
      </c>
    </row>
    <row r="752" spans="1:6" x14ac:dyDescent="0.25">
      <c r="A752" s="2">
        <v>28051</v>
      </c>
      <c r="B752" t="s">
        <v>21</v>
      </c>
      <c r="C752" t="s">
        <v>8</v>
      </c>
      <c r="D752" t="s">
        <v>22</v>
      </c>
      <c r="E752" s="3">
        <v>918.46</v>
      </c>
      <c r="F752">
        <v>17</v>
      </c>
    </row>
    <row r="753" spans="1:6" x14ac:dyDescent="0.25">
      <c r="A753" s="2" t="s">
        <v>27</v>
      </c>
      <c r="B753" t="s">
        <v>21</v>
      </c>
      <c r="C753" t="s">
        <v>8</v>
      </c>
      <c r="D753" t="s">
        <v>22</v>
      </c>
      <c r="E753" s="3">
        <v>21379.62</v>
      </c>
      <c r="F753">
        <v>72</v>
      </c>
    </row>
    <row r="754" spans="1:6" x14ac:dyDescent="0.25">
      <c r="A754" s="2" t="s">
        <v>43</v>
      </c>
      <c r="B754" t="s">
        <v>21</v>
      </c>
      <c r="C754" t="s">
        <v>8</v>
      </c>
      <c r="D754" t="s">
        <v>22</v>
      </c>
      <c r="E754" s="3">
        <v>-212.7</v>
      </c>
      <c r="F754">
        <v>728.99</v>
      </c>
    </row>
    <row r="755" spans="1:6" x14ac:dyDescent="0.25">
      <c r="A755" s="2" t="s">
        <v>63</v>
      </c>
      <c r="B755" t="s">
        <v>21</v>
      </c>
      <c r="C755" t="s">
        <v>8</v>
      </c>
      <c r="D755" t="s">
        <v>22</v>
      </c>
      <c r="E755" s="3">
        <v>380.7</v>
      </c>
      <c r="F755">
        <v>204</v>
      </c>
    </row>
    <row r="756" spans="1:6" x14ac:dyDescent="0.25">
      <c r="A756" s="2" t="s">
        <v>47</v>
      </c>
      <c r="B756" t="s">
        <v>21</v>
      </c>
      <c r="C756" t="s">
        <v>8</v>
      </c>
      <c r="D756" t="s">
        <v>22</v>
      </c>
      <c r="E756" s="3">
        <v>5936.57</v>
      </c>
      <c r="F756">
        <v>210.49</v>
      </c>
    </row>
    <row r="757" spans="1:6" x14ac:dyDescent="0.25">
      <c r="A757" s="2" t="s">
        <v>147</v>
      </c>
      <c r="B757" t="s">
        <v>21</v>
      </c>
      <c r="C757" t="s">
        <v>8</v>
      </c>
      <c r="D757" t="s">
        <v>22</v>
      </c>
      <c r="E757" s="3">
        <v>-593.15</v>
      </c>
      <c r="F757">
        <v>0</v>
      </c>
    </row>
    <row r="758" spans="1:6" x14ac:dyDescent="0.25">
      <c r="A758" s="2" t="s">
        <v>75</v>
      </c>
      <c r="B758" t="s">
        <v>21</v>
      </c>
      <c r="C758" t="s">
        <v>8</v>
      </c>
      <c r="D758" t="s">
        <v>22</v>
      </c>
      <c r="E758" s="3">
        <v>7.51</v>
      </c>
      <c r="F758">
        <v>169.8</v>
      </c>
    </row>
    <row r="759" spans="1:6" x14ac:dyDescent="0.25">
      <c r="A759" s="2" t="s">
        <v>20</v>
      </c>
      <c r="B759" t="s">
        <v>21</v>
      </c>
      <c r="C759" t="s">
        <v>8</v>
      </c>
      <c r="D759" t="s">
        <v>22</v>
      </c>
      <c r="E759" s="3">
        <v>9942.4</v>
      </c>
      <c r="F759">
        <v>206.1</v>
      </c>
    </row>
    <row r="760" spans="1:6" x14ac:dyDescent="0.25">
      <c r="A760" s="2" t="s">
        <v>48</v>
      </c>
      <c r="B760" t="s">
        <v>21</v>
      </c>
      <c r="C760" t="s">
        <v>8</v>
      </c>
      <c r="D760" t="s">
        <v>22</v>
      </c>
      <c r="E760" s="3">
        <v>2454.94</v>
      </c>
      <c r="F760">
        <v>970.21</v>
      </c>
    </row>
    <row r="761" spans="1:6" x14ac:dyDescent="0.25">
      <c r="A761" s="2" t="s">
        <v>65</v>
      </c>
      <c r="B761" t="s">
        <v>21</v>
      </c>
      <c r="C761" t="s">
        <v>8</v>
      </c>
      <c r="D761" t="s">
        <v>22</v>
      </c>
      <c r="E761" s="3">
        <v>11.28</v>
      </c>
      <c r="F761">
        <v>4</v>
      </c>
    </row>
    <row r="762" spans="1:6" x14ac:dyDescent="0.25">
      <c r="A762" s="2" t="s">
        <v>25</v>
      </c>
      <c r="B762" t="s">
        <v>21</v>
      </c>
      <c r="C762" t="s">
        <v>8</v>
      </c>
      <c r="D762" t="s">
        <v>22</v>
      </c>
      <c r="E762" s="3">
        <v>0</v>
      </c>
      <c r="F762">
        <v>0</v>
      </c>
    </row>
    <row r="763" spans="1:6" x14ac:dyDescent="0.25">
      <c r="A763" s="2" t="s">
        <v>138</v>
      </c>
      <c r="B763" t="s">
        <v>21</v>
      </c>
      <c r="C763" t="s">
        <v>8</v>
      </c>
      <c r="D763" t="s">
        <v>22</v>
      </c>
      <c r="E763" s="3">
        <v>6729.91</v>
      </c>
      <c r="F763">
        <v>0</v>
      </c>
    </row>
    <row r="764" spans="1:6" x14ac:dyDescent="0.25">
      <c r="A764" s="2" t="s">
        <v>43</v>
      </c>
      <c r="B764" t="s">
        <v>21</v>
      </c>
      <c r="C764" t="s">
        <v>8</v>
      </c>
      <c r="D764" t="s">
        <v>22</v>
      </c>
      <c r="E764" s="3">
        <v>2845.46</v>
      </c>
      <c r="F764">
        <v>391.59</v>
      </c>
    </row>
    <row r="765" spans="1:6" x14ac:dyDescent="0.25">
      <c r="A765" s="2" t="s">
        <v>47</v>
      </c>
      <c r="B765" t="s">
        <v>21</v>
      </c>
      <c r="C765" t="s">
        <v>8</v>
      </c>
      <c r="D765" t="s">
        <v>22</v>
      </c>
      <c r="E765" s="3">
        <v>3558.15</v>
      </c>
      <c r="F765">
        <v>132.46</v>
      </c>
    </row>
    <row r="766" spans="1:6" x14ac:dyDescent="0.25">
      <c r="A766" s="2" t="s">
        <v>65</v>
      </c>
      <c r="B766" t="s">
        <v>21</v>
      </c>
      <c r="C766" t="s">
        <v>8</v>
      </c>
      <c r="D766" t="s">
        <v>22</v>
      </c>
      <c r="E766" s="3">
        <v>1149.23</v>
      </c>
      <c r="F766">
        <v>0</v>
      </c>
    </row>
    <row r="767" spans="1:6" x14ac:dyDescent="0.25">
      <c r="A767" s="2" t="s">
        <v>42</v>
      </c>
      <c r="B767" t="s">
        <v>21</v>
      </c>
      <c r="C767" t="s">
        <v>8</v>
      </c>
      <c r="D767" t="s">
        <v>22</v>
      </c>
      <c r="E767" s="3">
        <v>554.58000000000004</v>
      </c>
      <c r="F767">
        <v>24</v>
      </c>
    </row>
    <row r="768" spans="1:6" x14ac:dyDescent="0.25">
      <c r="A768" s="2" t="s">
        <v>95</v>
      </c>
      <c r="B768" t="s">
        <v>21</v>
      </c>
      <c r="C768" t="s">
        <v>8</v>
      </c>
      <c r="D768" t="s">
        <v>22</v>
      </c>
      <c r="E768" s="3">
        <v>3016.3</v>
      </c>
      <c r="F768">
        <v>136</v>
      </c>
    </row>
    <row r="769" spans="1:6" x14ac:dyDescent="0.25">
      <c r="A769" s="2" t="s">
        <v>98</v>
      </c>
      <c r="B769" t="s">
        <v>21</v>
      </c>
      <c r="C769" t="s">
        <v>8</v>
      </c>
      <c r="D769" t="s">
        <v>22</v>
      </c>
      <c r="E769" s="3">
        <v>419.72</v>
      </c>
      <c r="F769">
        <v>2</v>
      </c>
    </row>
    <row r="770" spans="1:6" x14ac:dyDescent="0.25">
      <c r="A770" s="2">
        <v>28051</v>
      </c>
      <c r="B770" t="s">
        <v>21</v>
      </c>
      <c r="C770" t="s">
        <v>8</v>
      </c>
      <c r="D770" t="s">
        <v>22</v>
      </c>
      <c r="E770" s="3">
        <v>2353.71</v>
      </c>
      <c r="F770">
        <v>124.5</v>
      </c>
    </row>
    <row r="771" spans="1:6" x14ac:dyDescent="0.25">
      <c r="A771" s="2" t="s">
        <v>68</v>
      </c>
      <c r="B771" t="s">
        <v>21</v>
      </c>
      <c r="C771" t="s">
        <v>8</v>
      </c>
      <c r="D771" t="s">
        <v>22</v>
      </c>
      <c r="E771" s="3">
        <v>1.57</v>
      </c>
      <c r="F771">
        <v>55</v>
      </c>
    </row>
    <row r="772" spans="1:6" x14ac:dyDescent="0.25">
      <c r="A772" s="2" t="s">
        <v>67</v>
      </c>
      <c r="B772" t="s">
        <v>21</v>
      </c>
      <c r="C772" t="s">
        <v>8</v>
      </c>
      <c r="D772" t="s">
        <v>22</v>
      </c>
      <c r="E772" s="3">
        <v>2167.0100000000002</v>
      </c>
      <c r="F772">
        <v>0</v>
      </c>
    </row>
    <row r="773" spans="1:6" x14ac:dyDescent="0.25">
      <c r="A773" s="2" t="s">
        <v>49</v>
      </c>
      <c r="B773" t="s">
        <v>21</v>
      </c>
      <c r="C773" t="s">
        <v>8</v>
      </c>
      <c r="D773" t="s">
        <v>22</v>
      </c>
      <c r="E773" s="3">
        <v>365.93</v>
      </c>
      <c r="F773">
        <v>93.34</v>
      </c>
    </row>
    <row r="774" spans="1:6" x14ac:dyDescent="0.25">
      <c r="A774" s="2" t="s">
        <v>68</v>
      </c>
      <c r="B774" t="s">
        <v>21</v>
      </c>
      <c r="C774" t="s">
        <v>8</v>
      </c>
      <c r="D774" t="s">
        <v>22</v>
      </c>
      <c r="E774" s="3">
        <v>0.53</v>
      </c>
      <c r="F774">
        <v>16</v>
      </c>
    </row>
    <row r="775" spans="1:6" x14ac:dyDescent="0.25">
      <c r="A775" s="2" t="s">
        <v>99</v>
      </c>
      <c r="B775" t="s">
        <v>21</v>
      </c>
      <c r="C775" t="s">
        <v>8</v>
      </c>
      <c r="D775" t="s">
        <v>22</v>
      </c>
      <c r="E775" s="3">
        <v>-996.12</v>
      </c>
      <c r="F775">
        <v>0</v>
      </c>
    </row>
    <row r="776" spans="1:6" x14ac:dyDescent="0.25">
      <c r="A776" s="2" t="s">
        <v>43</v>
      </c>
      <c r="B776" t="s">
        <v>21</v>
      </c>
      <c r="C776" t="s">
        <v>8</v>
      </c>
      <c r="D776" t="s">
        <v>22</v>
      </c>
      <c r="E776" s="3">
        <v>2159.61</v>
      </c>
      <c r="F776">
        <v>363.94</v>
      </c>
    </row>
    <row r="777" spans="1:6" x14ac:dyDescent="0.25">
      <c r="A777" s="2" t="s">
        <v>117</v>
      </c>
      <c r="B777" t="s">
        <v>21</v>
      </c>
      <c r="C777" t="s">
        <v>8</v>
      </c>
      <c r="D777" t="s">
        <v>22</v>
      </c>
      <c r="E777" s="3">
        <v>95.42</v>
      </c>
      <c r="F777">
        <v>288.57</v>
      </c>
    </row>
    <row r="778" spans="1:6" x14ac:dyDescent="0.25">
      <c r="A778" s="2" t="s">
        <v>68</v>
      </c>
      <c r="B778" t="s">
        <v>21</v>
      </c>
      <c r="C778" t="s">
        <v>8</v>
      </c>
      <c r="D778" t="s">
        <v>22</v>
      </c>
      <c r="E778" s="3">
        <v>0.46</v>
      </c>
      <c r="F778">
        <v>16</v>
      </c>
    </row>
    <row r="779" spans="1:6" x14ac:dyDescent="0.25">
      <c r="A779" s="2" t="s">
        <v>56</v>
      </c>
      <c r="B779" t="s">
        <v>21</v>
      </c>
      <c r="C779" t="s">
        <v>8</v>
      </c>
      <c r="D779" t="s">
        <v>22</v>
      </c>
      <c r="E779" s="3">
        <v>3132.68</v>
      </c>
      <c r="F779">
        <v>316</v>
      </c>
    </row>
    <row r="780" spans="1:6" x14ac:dyDescent="0.25">
      <c r="A780" s="2" t="s">
        <v>72</v>
      </c>
      <c r="B780" t="s">
        <v>21</v>
      </c>
      <c r="C780" t="s">
        <v>8</v>
      </c>
      <c r="D780" t="s">
        <v>22</v>
      </c>
      <c r="E780" s="3">
        <v>630.63</v>
      </c>
      <c r="F780">
        <v>10</v>
      </c>
    </row>
    <row r="781" spans="1:6" x14ac:dyDescent="0.25">
      <c r="A781" s="2" t="s">
        <v>67</v>
      </c>
      <c r="B781" t="s">
        <v>21</v>
      </c>
      <c r="C781" t="s">
        <v>8</v>
      </c>
      <c r="D781" t="s">
        <v>22</v>
      </c>
      <c r="E781" s="3">
        <v>50.9</v>
      </c>
      <c r="F781">
        <v>14</v>
      </c>
    </row>
    <row r="782" spans="1:6" x14ac:dyDescent="0.25">
      <c r="A782" s="2" t="s">
        <v>99</v>
      </c>
      <c r="B782" t="s">
        <v>21</v>
      </c>
      <c r="C782" t="s">
        <v>8</v>
      </c>
      <c r="D782" t="s">
        <v>22</v>
      </c>
      <c r="E782" s="3">
        <v>2579.62</v>
      </c>
      <c r="F782">
        <v>37</v>
      </c>
    </row>
    <row r="783" spans="1:6" x14ac:dyDescent="0.25">
      <c r="A783" s="2" t="s">
        <v>73</v>
      </c>
      <c r="B783" t="s">
        <v>21</v>
      </c>
      <c r="C783" t="s">
        <v>8</v>
      </c>
      <c r="D783" t="s">
        <v>22</v>
      </c>
      <c r="E783" s="3">
        <v>-547.9</v>
      </c>
      <c r="F783">
        <v>0</v>
      </c>
    </row>
    <row r="784" spans="1:6" x14ac:dyDescent="0.25">
      <c r="A784" s="2" t="s">
        <v>68</v>
      </c>
      <c r="B784" t="s">
        <v>21</v>
      </c>
      <c r="C784" t="s">
        <v>8</v>
      </c>
      <c r="D784" t="s">
        <v>22</v>
      </c>
      <c r="E784" s="3">
        <v>12.48</v>
      </c>
      <c r="F784">
        <v>0</v>
      </c>
    </row>
    <row r="785" spans="1:6" x14ac:dyDescent="0.25">
      <c r="A785" s="2" t="s">
        <v>59</v>
      </c>
      <c r="B785" t="s">
        <v>21</v>
      </c>
      <c r="C785" t="s">
        <v>8</v>
      </c>
      <c r="D785" t="s">
        <v>22</v>
      </c>
      <c r="E785" s="3">
        <v>65.52</v>
      </c>
      <c r="F785">
        <v>1</v>
      </c>
    </row>
    <row r="786" spans="1:6" x14ac:dyDescent="0.25">
      <c r="A786" s="2" t="s">
        <v>148</v>
      </c>
      <c r="B786" t="s">
        <v>21</v>
      </c>
      <c r="C786" t="s">
        <v>8</v>
      </c>
      <c r="D786" t="s">
        <v>22</v>
      </c>
      <c r="E786" s="3">
        <v>165.81</v>
      </c>
      <c r="F786">
        <v>2</v>
      </c>
    </row>
    <row r="787" spans="1:6" x14ac:dyDescent="0.25">
      <c r="A787" s="2" t="s">
        <v>138</v>
      </c>
      <c r="B787" t="s">
        <v>21</v>
      </c>
      <c r="C787" t="s">
        <v>102</v>
      </c>
      <c r="D787" t="s">
        <v>22</v>
      </c>
      <c r="E787" s="3">
        <v>-980.13</v>
      </c>
      <c r="F787">
        <v>0</v>
      </c>
    </row>
    <row r="788" spans="1:6" x14ac:dyDescent="0.25">
      <c r="A788" s="2" t="s">
        <v>61</v>
      </c>
      <c r="B788" t="s">
        <v>21</v>
      </c>
      <c r="C788" t="s">
        <v>8</v>
      </c>
      <c r="D788" t="s">
        <v>22</v>
      </c>
      <c r="E788" s="3">
        <v>818.11</v>
      </c>
      <c r="F788">
        <v>131.4</v>
      </c>
    </row>
    <row r="789" spans="1:6" x14ac:dyDescent="0.25">
      <c r="A789" s="2" t="s">
        <v>49</v>
      </c>
      <c r="B789" t="s">
        <v>21</v>
      </c>
      <c r="C789" t="s">
        <v>8</v>
      </c>
      <c r="D789" t="s">
        <v>22</v>
      </c>
      <c r="E789" s="3">
        <v>5199.6099999999997</v>
      </c>
      <c r="F789">
        <v>1467.32</v>
      </c>
    </row>
    <row r="790" spans="1:6" x14ac:dyDescent="0.25">
      <c r="A790" s="2" t="s">
        <v>149</v>
      </c>
      <c r="B790" t="s">
        <v>21</v>
      </c>
      <c r="C790" t="s">
        <v>8</v>
      </c>
      <c r="D790" t="s">
        <v>22</v>
      </c>
      <c r="E790" s="3">
        <v>0.3</v>
      </c>
      <c r="F790">
        <v>28</v>
      </c>
    </row>
    <row r="791" spans="1:6" x14ac:dyDescent="0.25">
      <c r="A791" s="2" t="s">
        <v>150</v>
      </c>
      <c r="B791" t="s">
        <v>21</v>
      </c>
      <c r="C791" t="s">
        <v>8</v>
      </c>
      <c r="D791" t="s">
        <v>22</v>
      </c>
      <c r="E791" s="3">
        <v>3558.61</v>
      </c>
      <c r="F791">
        <v>52.54</v>
      </c>
    </row>
    <row r="792" spans="1:6" x14ac:dyDescent="0.25">
      <c r="A792" s="2" t="s">
        <v>43</v>
      </c>
      <c r="B792" t="s">
        <v>21</v>
      </c>
      <c r="C792" t="s">
        <v>8</v>
      </c>
      <c r="D792" t="s">
        <v>22</v>
      </c>
      <c r="E792" s="3">
        <v>4812.04</v>
      </c>
      <c r="F792">
        <v>561.78</v>
      </c>
    </row>
    <row r="793" spans="1:6" x14ac:dyDescent="0.25">
      <c r="A793" s="2" t="s">
        <v>151</v>
      </c>
      <c r="B793" t="s">
        <v>21</v>
      </c>
      <c r="C793" t="s">
        <v>8</v>
      </c>
      <c r="D793" t="s">
        <v>22</v>
      </c>
      <c r="E793" s="3">
        <v>3395.54</v>
      </c>
      <c r="F793">
        <v>5.72</v>
      </c>
    </row>
    <row r="794" spans="1:6" x14ac:dyDescent="0.25">
      <c r="A794" s="2" t="s">
        <v>152</v>
      </c>
      <c r="B794" t="s">
        <v>21</v>
      </c>
      <c r="C794" t="s">
        <v>8</v>
      </c>
      <c r="D794" t="s">
        <v>22</v>
      </c>
      <c r="E794" s="3">
        <v>257.22000000000003</v>
      </c>
      <c r="F794">
        <v>12</v>
      </c>
    </row>
    <row r="795" spans="1:6" x14ac:dyDescent="0.25">
      <c r="A795" s="2" t="s">
        <v>148</v>
      </c>
      <c r="B795" t="s">
        <v>21</v>
      </c>
      <c r="C795" t="s">
        <v>8</v>
      </c>
      <c r="D795" t="s">
        <v>22</v>
      </c>
      <c r="E795" s="3">
        <v>95.39</v>
      </c>
      <c r="F795">
        <v>1</v>
      </c>
    </row>
    <row r="796" spans="1:6" x14ac:dyDescent="0.25">
      <c r="A796" s="2">
        <v>28051</v>
      </c>
      <c r="B796" t="s">
        <v>21</v>
      </c>
      <c r="C796" t="s">
        <v>8</v>
      </c>
      <c r="D796" t="s">
        <v>22</v>
      </c>
      <c r="E796" s="3">
        <v>1370</v>
      </c>
      <c r="F796">
        <v>19</v>
      </c>
    </row>
    <row r="797" spans="1:6" x14ac:dyDescent="0.25">
      <c r="A797" s="2" t="s">
        <v>127</v>
      </c>
      <c r="B797" t="s">
        <v>21</v>
      </c>
      <c r="C797" t="s">
        <v>8</v>
      </c>
      <c r="D797" t="s">
        <v>22</v>
      </c>
      <c r="E797" s="3">
        <v>3981.3</v>
      </c>
      <c r="F797">
        <v>55</v>
      </c>
    </row>
    <row r="798" spans="1:6" x14ac:dyDescent="0.25">
      <c r="A798" s="2" t="s">
        <v>42</v>
      </c>
      <c r="B798" t="s">
        <v>21</v>
      </c>
      <c r="C798" t="s">
        <v>8</v>
      </c>
      <c r="D798" t="s">
        <v>22</v>
      </c>
      <c r="E798" s="3">
        <v>11669.23</v>
      </c>
      <c r="F798">
        <v>0</v>
      </c>
    </row>
    <row r="799" spans="1:6" x14ac:dyDescent="0.25">
      <c r="A799" s="2">
        <v>78063</v>
      </c>
      <c r="B799" t="s">
        <v>21</v>
      </c>
      <c r="C799" t="s">
        <v>8</v>
      </c>
      <c r="D799" t="s">
        <v>22</v>
      </c>
      <c r="E799" s="3">
        <v>158.49</v>
      </c>
      <c r="F799">
        <v>3</v>
      </c>
    </row>
    <row r="800" spans="1:6" x14ac:dyDescent="0.25">
      <c r="A800" s="2" t="s">
        <v>42</v>
      </c>
      <c r="B800" t="s">
        <v>21</v>
      </c>
      <c r="C800" t="s">
        <v>8</v>
      </c>
      <c r="D800" t="s">
        <v>22</v>
      </c>
      <c r="E800" s="3">
        <v>6457.83</v>
      </c>
      <c r="F800">
        <v>0</v>
      </c>
    </row>
    <row r="801" spans="1:6" x14ac:dyDescent="0.25">
      <c r="A801" s="2" t="s">
        <v>42</v>
      </c>
      <c r="B801" t="s">
        <v>21</v>
      </c>
      <c r="C801" t="s">
        <v>8</v>
      </c>
      <c r="D801" t="s">
        <v>22</v>
      </c>
      <c r="E801" s="3">
        <v>8361.82</v>
      </c>
      <c r="F801">
        <v>0</v>
      </c>
    </row>
    <row r="802" spans="1:6" x14ac:dyDescent="0.25">
      <c r="A802" s="2">
        <v>78063</v>
      </c>
      <c r="B802" t="s">
        <v>21</v>
      </c>
      <c r="C802" t="s">
        <v>8</v>
      </c>
      <c r="D802" t="s">
        <v>22</v>
      </c>
      <c r="E802" s="3">
        <v>919.35</v>
      </c>
      <c r="F802">
        <v>0</v>
      </c>
    </row>
    <row r="803" spans="1:6" x14ac:dyDescent="0.25">
      <c r="A803" s="2" t="s">
        <v>153</v>
      </c>
      <c r="B803" t="s">
        <v>21</v>
      </c>
      <c r="C803" t="s">
        <v>8</v>
      </c>
      <c r="D803" t="s">
        <v>22</v>
      </c>
      <c r="E803" s="3">
        <v>641.89</v>
      </c>
      <c r="F803">
        <v>8</v>
      </c>
    </row>
    <row r="804" spans="1:6" x14ac:dyDescent="0.25">
      <c r="A804" s="2" t="s">
        <v>20</v>
      </c>
      <c r="B804" t="s">
        <v>21</v>
      </c>
      <c r="C804" t="s">
        <v>8</v>
      </c>
      <c r="D804" t="s">
        <v>22</v>
      </c>
      <c r="E804" s="3">
        <v>1946.5</v>
      </c>
      <c r="F804">
        <v>16</v>
      </c>
    </row>
    <row r="805" spans="1:6" x14ac:dyDescent="0.25">
      <c r="A805" s="2" t="s">
        <v>107</v>
      </c>
      <c r="B805" t="s">
        <v>21</v>
      </c>
      <c r="C805" t="s">
        <v>8</v>
      </c>
      <c r="D805" t="s">
        <v>22</v>
      </c>
      <c r="E805" s="3">
        <v>14581.69</v>
      </c>
      <c r="F805">
        <v>137</v>
      </c>
    </row>
    <row r="806" spans="1:6" x14ac:dyDescent="0.25">
      <c r="A806" s="2" t="s">
        <v>27</v>
      </c>
      <c r="B806" t="s">
        <v>21</v>
      </c>
      <c r="C806" t="s">
        <v>8</v>
      </c>
      <c r="D806" t="s">
        <v>22</v>
      </c>
      <c r="E806" s="3">
        <v>1889.82</v>
      </c>
      <c r="F806">
        <v>25</v>
      </c>
    </row>
    <row r="807" spans="1:6" x14ac:dyDescent="0.25">
      <c r="A807" s="2">
        <v>28051</v>
      </c>
      <c r="B807" t="s">
        <v>21</v>
      </c>
      <c r="C807" t="s">
        <v>8</v>
      </c>
      <c r="D807" t="s">
        <v>22</v>
      </c>
      <c r="E807" s="3">
        <v>5168.96</v>
      </c>
      <c r="F807">
        <v>84.5</v>
      </c>
    </row>
    <row r="808" spans="1:6" x14ac:dyDescent="0.25">
      <c r="A808" s="2">
        <v>78062</v>
      </c>
      <c r="B808" t="s">
        <v>21</v>
      </c>
      <c r="C808" t="s">
        <v>8</v>
      </c>
      <c r="D808" t="s">
        <v>22</v>
      </c>
      <c r="E808" s="3">
        <v>-32.53</v>
      </c>
      <c r="F808">
        <v>0</v>
      </c>
    </row>
    <row r="809" spans="1:6" x14ac:dyDescent="0.25">
      <c r="A809" s="2">
        <v>35497</v>
      </c>
      <c r="B809" t="s">
        <v>21</v>
      </c>
      <c r="C809" t="s">
        <v>8</v>
      </c>
      <c r="D809" t="s">
        <v>22</v>
      </c>
      <c r="E809" s="3">
        <v>419.17</v>
      </c>
      <c r="F809">
        <v>0</v>
      </c>
    </row>
    <row r="810" spans="1:6" x14ac:dyDescent="0.25">
      <c r="A810" s="2">
        <v>78063</v>
      </c>
      <c r="B810" t="s">
        <v>21</v>
      </c>
      <c r="C810" t="s">
        <v>8</v>
      </c>
      <c r="D810" t="s">
        <v>22</v>
      </c>
      <c r="E810" s="3">
        <v>1167.06</v>
      </c>
      <c r="F810">
        <v>0</v>
      </c>
    </row>
    <row r="811" spans="1:6" x14ac:dyDescent="0.25">
      <c r="A811" s="2">
        <v>35288</v>
      </c>
      <c r="B811" t="s">
        <v>21</v>
      </c>
      <c r="C811" t="s">
        <v>8</v>
      </c>
      <c r="D811" t="s">
        <v>22</v>
      </c>
      <c r="E811" s="3">
        <v>435.25</v>
      </c>
      <c r="F811">
        <v>0</v>
      </c>
    </row>
    <row r="812" spans="1:6" x14ac:dyDescent="0.25">
      <c r="A812" s="2" t="s">
        <v>25</v>
      </c>
      <c r="B812" t="s">
        <v>21</v>
      </c>
      <c r="C812" t="s">
        <v>8</v>
      </c>
      <c r="D812" t="s">
        <v>22</v>
      </c>
      <c r="E812" s="3">
        <v>54.01</v>
      </c>
      <c r="F812">
        <v>0</v>
      </c>
    </row>
    <row r="813" spans="1:6" x14ac:dyDescent="0.25">
      <c r="A813" s="2">
        <v>78903</v>
      </c>
      <c r="B813" t="s">
        <v>21</v>
      </c>
      <c r="C813" t="s">
        <v>8</v>
      </c>
      <c r="D813" t="s">
        <v>22</v>
      </c>
      <c r="E813" s="3">
        <v>-28.05</v>
      </c>
      <c r="F813">
        <v>0</v>
      </c>
    </row>
    <row r="814" spans="1:6" x14ac:dyDescent="0.25">
      <c r="A814" s="2">
        <v>78062</v>
      </c>
      <c r="B814" t="s">
        <v>21</v>
      </c>
      <c r="C814" t="s">
        <v>8</v>
      </c>
      <c r="D814" t="s">
        <v>22</v>
      </c>
      <c r="E814" s="3">
        <v>-1285.24</v>
      </c>
      <c r="F814">
        <v>0</v>
      </c>
    </row>
    <row r="815" spans="1:6" x14ac:dyDescent="0.25">
      <c r="A815" s="2" t="s">
        <v>77</v>
      </c>
      <c r="B815" t="s">
        <v>21</v>
      </c>
      <c r="C815" t="s">
        <v>8</v>
      </c>
      <c r="D815" t="s">
        <v>22</v>
      </c>
      <c r="E815" s="3">
        <v>45.35</v>
      </c>
      <c r="F815">
        <v>0</v>
      </c>
    </row>
    <row r="816" spans="1:6" x14ac:dyDescent="0.25">
      <c r="A816" s="2" t="s">
        <v>81</v>
      </c>
      <c r="B816" t="s">
        <v>21</v>
      </c>
      <c r="C816" t="s">
        <v>8</v>
      </c>
      <c r="D816" t="s">
        <v>22</v>
      </c>
      <c r="E816" s="3">
        <v>1095.0999999999999</v>
      </c>
      <c r="F816">
        <v>0</v>
      </c>
    </row>
    <row r="817" spans="1:6" x14ac:dyDescent="0.25">
      <c r="A817" s="2">
        <v>78062</v>
      </c>
      <c r="B817" t="s">
        <v>21</v>
      </c>
      <c r="C817" t="s">
        <v>8</v>
      </c>
      <c r="D817" t="s">
        <v>22</v>
      </c>
      <c r="E817" s="3">
        <v>2318.0700000000002</v>
      </c>
      <c r="F817">
        <v>27</v>
      </c>
    </row>
    <row r="818" spans="1:6" x14ac:dyDescent="0.25">
      <c r="A818" s="2" t="s">
        <v>27</v>
      </c>
      <c r="B818" t="s">
        <v>21</v>
      </c>
      <c r="C818" t="s">
        <v>8</v>
      </c>
      <c r="D818" t="s">
        <v>22</v>
      </c>
      <c r="E818" s="3">
        <v>996.73</v>
      </c>
      <c r="F818">
        <v>11</v>
      </c>
    </row>
    <row r="819" spans="1:6" x14ac:dyDescent="0.25">
      <c r="A819" s="2" t="s">
        <v>27</v>
      </c>
      <c r="B819" t="s">
        <v>21</v>
      </c>
      <c r="C819" t="s">
        <v>8</v>
      </c>
      <c r="D819" t="s">
        <v>22</v>
      </c>
      <c r="E819" s="3">
        <v>5615.94</v>
      </c>
      <c r="F819">
        <v>41</v>
      </c>
    </row>
    <row r="820" spans="1:6" x14ac:dyDescent="0.25">
      <c r="A820" s="2">
        <v>78062</v>
      </c>
      <c r="B820" t="s">
        <v>21</v>
      </c>
      <c r="C820" t="s">
        <v>8</v>
      </c>
      <c r="D820" t="s">
        <v>22</v>
      </c>
      <c r="E820" s="3">
        <v>6770.83</v>
      </c>
      <c r="F820">
        <v>122.5</v>
      </c>
    </row>
    <row r="821" spans="1:6" x14ac:dyDescent="0.25">
      <c r="A821" s="2" t="s">
        <v>20</v>
      </c>
      <c r="B821" t="s">
        <v>21</v>
      </c>
      <c r="C821" t="s">
        <v>8</v>
      </c>
      <c r="D821" t="s">
        <v>22</v>
      </c>
      <c r="E821" s="3">
        <v>4291.78</v>
      </c>
      <c r="F821">
        <v>51</v>
      </c>
    </row>
    <row r="822" spans="1:6" x14ac:dyDescent="0.25">
      <c r="A822" s="2">
        <v>78063</v>
      </c>
      <c r="B822" t="s">
        <v>21</v>
      </c>
      <c r="C822" t="s">
        <v>8</v>
      </c>
      <c r="D822" t="s">
        <v>22</v>
      </c>
      <c r="E822" s="3">
        <v>122.66</v>
      </c>
      <c r="F822">
        <v>0</v>
      </c>
    </row>
    <row r="823" spans="1:6" x14ac:dyDescent="0.25">
      <c r="A823" s="2">
        <v>78062</v>
      </c>
      <c r="B823" t="s">
        <v>21</v>
      </c>
      <c r="C823" t="s">
        <v>8</v>
      </c>
      <c r="D823" t="s">
        <v>22</v>
      </c>
      <c r="E823" s="3">
        <v>3638.37</v>
      </c>
      <c r="F823">
        <v>58.5</v>
      </c>
    </row>
    <row r="824" spans="1:6" x14ac:dyDescent="0.25">
      <c r="A824" s="2">
        <v>78063</v>
      </c>
      <c r="B824" t="s">
        <v>21</v>
      </c>
      <c r="C824" t="s">
        <v>8</v>
      </c>
      <c r="D824" t="s">
        <v>22</v>
      </c>
      <c r="E824" s="3">
        <v>129.77000000000001</v>
      </c>
      <c r="F824">
        <v>0</v>
      </c>
    </row>
    <row r="825" spans="1:6" x14ac:dyDescent="0.25">
      <c r="A825" s="2" t="s">
        <v>27</v>
      </c>
      <c r="B825" t="s">
        <v>21</v>
      </c>
      <c r="C825" t="s">
        <v>8</v>
      </c>
      <c r="D825" t="s">
        <v>22</v>
      </c>
      <c r="E825" s="3">
        <v>1803.31</v>
      </c>
      <c r="F825">
        <v>0</v>
      </c>
    </row>
    <row r="826" spans="1:6" x14ac:dyDescent="0.25">
      <c r="A826" s="2">
        <v>78062</v>
      </c>
      <c r="B826" t="s">
        <v>21</v>
      </c>
      <c r="C826" t="s">
        <v>8</v>
      </c>
      <c r="D826" t="s">
        <v>22</v>
      </c>
      <c r="E826" s="3">
        <v>2428.58</v>
      </c>
      <c r="F826">
        <v>27</v>
      </c>
    </row>
    <row r="827" spans="1:6" x14ac:dyDescent="0.25">
      <c r="A827" s="2" t="s">
        <v>20</v>
      </c>
      <c r="B827" t="s">
        <v>21</v>
      </c>
      <c r="C827" t="s">
        <v>8</v>
      </c>
      <c r="D827" t="s">
        <v>22</v>
      </c>
      <c r="E827" s="3">
        <v>1168.43</v>
      </c>
      <c r="F827">
        <v>16</v>
      </c>
    </row>
    <row r="828" spans="1:6" x14ac:dyDescent="0.25">
      <c r="A828" s="2">
        <v>78062</v>
      </c>
      <c r="B828" t="s">
        <v>21</v>
      </c>
      <c r="C828" t="s">
        <v>8</v>
      </c>
      <c r="D828" t="s">
        <v>22</v>
      </c>
      <c r="E828" s="3">
        <v>811.92</v>
      </c>
      <c r="F828">
        <v>16.5</v>
      </c>
    </row>
    <row r="829" spans="1:6" x14ac:dyDescent="0.25">
      <c r="A829" s="2" t="s">
        <v>25</v>
      </c>
      <c r="B829" t="s">
        <v>21</v>
      </c>
      <c r="C829" t="s">
        <v>8</v>
      </c>
      <c r="D829" t="s">
        <v>22</v>
      </c>
      <c r="E829" s="3">
        <v>0</v>
      </c>
      <c r="F829">
        <v>0</v>
      </c>
    </row>
    <row r="830" spans="1:6" x14ac:dyDescent="0.25">
      <c r="A830" s="2" t="s">
        <v>25</v>
      </c>
      <c r="B830" t="s">
        <v>21</v>
      </c>
      <c r="C830" t="s">
        <v>8</v>
      </c>
      <c r="D830" t="s">
        <v>22</v>
      </c>
      <c r="E830" s="3">
        <v>0</v>
      </c>
      <c r="F830">
        <v>0</v>
      </c>
    </row>
    <row r="831" spans="1:6" x14ac:dyDescent="0.25">
      <c r="A831" s="2" t="s">
        <v>27</v>
      </c>
      <c r="B831" t="s">
        <v>21</v>
      </c>
      <c r="C831" t="s">
        <v>8</v>
      </c>
      <c r="D831" t="s">
        <v>22</v>
      </c>
      <c r="E831" s="3">
        <v>1053.94</v>
      </c>
      <c r="F831">
        <v>14</v>
      </c>
    </row>
    <row r="832" spans="1:6" x14ac:dyDescent="0.25">
      <c r="A832" s="2" t="s">
        <v>20</v>
      </c>
      <c r="B832" t="s">
        <v>21</v>
      </c>
      <c r="C832" t="s">
        <v>8</v>
      </c>
      <c r="D832" t="s">
        <v>22</v>
      </c>
      <c r="E832" s="3">
        <v>5099.91</v>
      </c>
      <c r="F832">
        <v>73.599999999999994</v>
      </c>
    </row>
    <row r="833" spans="1:6" x14ac:dyDescent="0.25">
      <c r="A833" s="2" t="s">
        <v>25</v>
      </c>
      <c r="B833" t="s">
        <v>21</v>
      </c>
      <c r="C833" t="s">
        <v>8</v>
      </c>
      <c r="D833" t="s">
        <v>22</v>
      </c>
      <c r="E833" s="3">
        <v>0</v>
      </c>
      <c r="F833">
        <v>0</v>
      </c>
    </row>
    <row r="834" spans="1:6" x14ac:dyDescent="0.25">
      <c r="A834" s="2">
        <v>78062</v>
      </c>
      <c r="B834" t="s">
        <v>21</v>
      </c>
      <c r="C834" t="s">
        <v>8</v>
      </c>
      <c r="D834" t="s">
        <v>22</v>
      </c>
      <c r="E834" s="3">
        <v>-2623.56</v>
      </c>
      <c r="F834">
        <v>0</v>
      </c>
    </row>
    <row r="835" spans="1:6" x14ac:dyDescent="0.25">
      <c r="A835" s="2" t="s">
        <v>42</v>
      </c>
      <c r="B835" t="s">
        <v>21</v>
      </c>
      <c r="C835" t="s">
        <v>8</v>
      </c>
      <c r="D835" t="s">
        <v>22</v>
      </c>
      <c r="E835" s="3">
        <v>7080.91</v>
      </c>
      <c r="F835">
        <v>11</v>
      </c>
    </row>
    <row r="836" spans="1:6" x14ac:dyDescent="0.25">
      <c r="A836" s="2">
        <v>35042</v>
      </c>
      <c r="B836" t="s">
        <v>21</v>
      </c>
      <c r="C836" t="s">
        <v>8</v>
      </c>
      <c r="D836" t="s">
        <v>22</v>
      </c>
      <c r="E836" s="3">
        <v>-590.26</v>
      </c>
      <c r="F836">
        <v>0</v>
      </c>
    </row>
    <row r="837" spans="1:6" x14ac:dyDescent="0.25">
      <c r="A837" s="2">
        <v>78946</v>
      </c>
      <c r="B837" t="s">
        <v>21</v>
      </c>
      <c r="C837" t="s">
        <v>8</v>
      </c>
      <c r="D837" t="s">
        <v>22</v>
      </c>
      <c r="E837" s="3">
        <v>44371.58</v>
      </c>
      <c r="F837">
        <v>0</v>
      </c>
    </row>
    <row r="838" spans="1:6" x14ac:dyDescent="0.25">
      <c r="A838" s="2">
        <v>35081</v>
      </c>
      <c r="B838" t="s">
        <v>21</v>
      </c>
      <c r="C838" t="s">
        <v>8</v>
      </c>
      <c r="D838" t="s">
        <v>22</v>
      </c>
      <c r="E838" s="3">
        <v>-198.74</v>
      </c>
      <c r="F838">
        <v>0</v>
      </c>
    </row>
    <row r="839" spans="1:6" x14ac:dyDescent="0.25">
      <c r="A839" s="2">
        <v>35990</v>
      </c>
      <c r="B839" t="s">
        <v>21</v>
      </c>
      <c r="C839" t="s">
        <v>8</v>
      </c>
      <c r="D839" t="s">
        <v>22</v>
      </c>
      <c r="E839" s="3">
        <v>0</v>
      </c>
      <c r="F839">
        <v>0</v>
      </c>
    </row>
    <row r="840" spans="1:6" x14ac:dyDescent="0.25">
      <c r="A840" s="2" t="s">
        <v>25</v>
      </c>
      <c r="B840" t="s">
        <v>21</v>
      </c>
      <c r="C840" t="s">
        <v>8</v>
      </c>
      <c r="D840" t="s">
        <v>22</v>
      </c>
      <c r="E840" s="3">
        <v>0</v>
      </c>
      <c r="F840">
        <v>0</v>
      </c>
    </row>
    <row r="841" spans="1:6" x14ac:dyDescent="0.25">
      <c r="A841" s="2" t="s">
        <v>27</v>
      </c>
      <c r="B841" t="s">
        <v>21</v>
      </c>
      <c r="C841" t="s">
        <v>8</v>
      </c>
      <c r="D841" t="s">
        <v>22</v>
      </c>
      <c r="E841" s="3">
        <v>17169.14</v>
      </c>
      <c r="F841">
        <v>55</v>
      </c>
    </row>
    <row r="842" spans="1:6" x14ac:dyDescent="0.25">
      <c r="A842" s="2" t="s">
        <v>27</v>
      </c>
      <c r="B842" t="s">
        <v>21</v>
      </c>
      <c r="C842" t="s">
        <v>8</v>
      </c>
      <c r="D842" t="s">
        <v>22</v>
      </c>
      <c r="E842" s="3">
        <v>595.21</v>
      </c>
      <c r="F842">
        <v>8.5</v>
      </c>
    </row>
    <row r="843" spans="1:6" x14ac:dyDescent="0.25">
      <c r="A843" s="2" t="s">
        <v>20</v>
      </c>
      <c r="B843" t="s">
        <v>21</v>
      </c>
      <c r="C843" t="s">
        <v>8</v>
      </c>
      <c r="D843" t="s">
        <v>22</v>
      </c>
      <c r="E843" s="3">
        <v>3492.53</v>
      </c>
      <c r="F843">
        <v>10</v>
      </c>
    </row>
    <row r="844" spans="1:6" x14ac:dyDescent="0.25">
      <c r="A844" s="2" t="s">
        <v>88</v>
      </c>
      <c r="B844" t="s">
        <v>21</v>
      </c>
      <c r="C844" t="s">
        <v>8</v>
      </c>
      <c r="D844" t="s">
        <v>22</v>
      </c>
      <c r="E844" s="3">
        <v>1659.64</v>
      </c>
      <c r="F844">
        <v>16</v>
      </c>
    </row>
    <row r="845" spans="1:6" x14ac:dyDescent="0.25">
      <c r="A845" s="2" t="s">
        <v>20</v>
      </c>
      <c r="B845" t="s">
        <v>21</v>
      </c>
      <c r="C845" t="s">
        <v>8</v>
      </c>
      <c r="D845" t="s">
        <v>22</v>
      </c>
      <c r="E845" s="3">
        <v>3880.74</v>
      </c>
      <c r="F845">
        <v>0</v>
      </c>
    </row>
    <row r="846" spans="1:6" x14ac:dyDescent="0.25">
      <c r="A846" s="2">
        <v>78062</v>
      </c>
      <c r="B846" t="s">
        <v>21</v>
      </c>
      <c r="C846" t="s">
        <v>8</v>
      </c>
      <c r="D846" t="s">
        <v>22</v>
      </c>
      <c r="E846" s="3">
        <v>-525.19000000000005</v>
      </c>
      <c r="F846">
        <v>0</v>
      </c>
    </row>
    <row r="847" spans="1:6" x14ac:dyDescent="0.25">
      <c r="A847" s="2" t="s">
        <v>120</v>
      </c>
      <c r="B847" t="s">
        <v>21</v>
      </c>
      <c r="C847" t="s">
        <v>8</v>
      </c>
      <c r="D847" t="s">
        <v>22</v>
      </c>
      <c r="E847" s="3">
        <v>79.83</v>
      </c>
      <c r="F847">
        <v>0</v>
      </c>
    </row>
    <row r="848" spans="1:6" x14ac:dyDescent="0.25">
      <c r="A848" s="2">
        <v>28051</v>
      </c>
      <c r="B848" t="s">
        <v>21</v>
      </c>
      <c r="C848" t="s">
        <v>8</v>
      </c>
      <c r="D848" t="s">
        <v>22</v>
      </c>
      <c r="E848" s="3">
        <v>15.84</v>
      </c>
      <c r="F848">
        <v>0</v>
      </c>
    </row>
    <row r="849" spans="1:6" x14ac:dyDescent="0.25">
      <c r="A849" s="2" t="s">
        <v>27</v>
      </c>
      <c r="B849" t="s">
        <v>21</v>
      </c>
      <c r="C849" t="s">
        <v>8</v>
      </c>
      <c r="D849" t="s">
        <v>22</v>
      </c>
      <c r="E849" s="3">
        <v>798.64</v>
      </c>
      <c r="F849">
        <v>11.2</v>
      </c>
    </row>
    <row r="850" spans="1:6" x14ac:dyDescent="0.25">
      <c r="A850" s="2">
        <v>78063</v>
      </c>
      <c r="B850" t="s">
        <v>21</v>
      </c>
      <c r="C850" t="s">
        <v>8</v>
      </c>
      <c r="D850" t="s">
        <v>22</v>
      </c>
      <c r="E850" s="3">
        <v>146.99</v>
      </c>
      <c r="F850">
        <v>0</v>
      </c>
    </row>
    <row r="851" spans="1:6" x14ac:dyDescent="0.25">
      <c r="A851" s="2">
        <v>78063</v>
      </c>
      <c r="B851" t="s">
        <v>21</v>
      </c>
      <c r="C851" t="s">
        <v>8</v>
      </c>
      <c r="D851" t="s">
        <v>22</v>
      </c>
      <c r="E851" s="3">
        <v>44.55</v>
      </c>
      <c r="F851">
        <v>0</v>
      </c>
    </row>
    <row r="852" spans="1:6" x14ac:dyDescent="0.25">
      <c r="A852" s="2" t="s">
        <v>154</v>
      </c>
      <c r="B852" t="s">
        <v>21</v>
      </c>
      <c r="C852" t="s">
        <v>8</v>
      </c>
      <c r="D852" t="s">
        <v>22</v>
      </c>
      <c r="E852" s="3">
        <v>-463.33</v>
      </c>
      <c r="F852">
        <v>0</v>
      </c>
    </row>
    <row r="853" spans="1:6" x14ac:dyDescent="0.25">
      <c r="A853" s="2" t="s">
        <v>25</v>
      </c>
      <c r="B853" t="s">
        <v>21</v>
      </c>
      <c r="C853" t="s">
        <v>8</v>
      </c>
      <c r="D853" t="s">
        <v>22</v>
      </c>
      <c r="E853" s="3">
        <v>0</v>
      </c>
      <c r="F853">
        <v>0</v>
      </c>
    </row>
    <row r="854" spans="1:6" x14ac:dyDescent="0.25">
      <c r="A854" s="2">
        <v>78062</v>
      </c>
      <c r="B854" t="s">
        <v>21</v>
      </c>
      <c r="C854" t="s">
        <v>8</v>
      </c>
      <c r="D854" t="s">
        <v>22</v>
      </c>
      <c r="E854" s="3">
        <v>-758.54</v>
      </c>
      <c r="F854">
        <v>0</v>
      </c>
    </row>
    <row r="855" spans="1:6" x14ac:dyDescent="0.25">
      <c r="A855" s="2">
        <v>78062</v>
      </c>
      <c r="B855" t="s">
        <v>21</v>
      </c>
      <c r="C855" t="s">
        <v>8</v>
      </c>
      <c r="D855" t="s">
        <v>22</v>
      </c>
      <c r="E855" s="3">
        <v>-153.53</v>
      </c>
      <c r="F855">
        <v>0</v>
      </c>
    </row>
    <row r="856" spans="1:6" x14ac:dyDescent="0.25">
      <c r="A856" s="2">
        <v>78062</v>
      </c>
      <c r="B856" t="s">
        <v>21</v>
      </c>
      <c r="C856" t="s">
        <v>8</v>
      </c>
      <c r="D856" t="s">
        <v>22</v>
      </c>
      <c r="E856" s="3">
        <v>470.68</v>
      </c>
      <c r="F856">
        <v>0</v>
      </c>
    </row>
    <row r="857" spans="1:6" x14ac:dyDescent="0.25">
      <c r="A857" s="2">
        <v>78063</v>
      </c>
      <c r="B857" t="s">
        <v>21</v>
      </c>
      <c r="C857" t="s">
        <v>8</v>
      </c>
      <c r="D857" t="s">
        <v>22</v>
      </c>
      <c r="E857" s="3">
        <v>126.1</v>
      </c>
      <c r="F857">
        <v>0</v>
      </c>
    </row>
    <row r="858" spans="1:6" x14ac:dyDescent="0.25">
      <c r="A858" s="2" t="s">
        <v>27</v>
      </c>
      <c r="B858" t="s">
        <v>21</v>
      </c>
      <c r="C858" t="s">
        <v>8</v>
      </c>
      <c r="D858" t="s">
        <v>22</v>
      </c>
      <c r="E858" s="3">
        <v>63509.4</v>
      </c>
      <c r="F858">
        <v>40.299999999999997</v>
      </c>
    </row>
    <row r="859" spans="1:6" x14ac:dyDescent="0.25">
      <c r="A859" s="2">
        <v>28051</v>
      </c>
      <c r="B859" t="s">
        <v>21</v>
      </c>
      <c r="C859" t="s">
        <v>8</v>
      </c>
      <c r="D859" t="s">
        <v>22</v>
      </c>
      <c r="E859" s="3">
        <v>6796.56</v>
      </c>
      <c r="F859">
        <v>70</v>
      </c>
    </row>
    <row r="860" spans="1:6" x14ac:dyDescent="0.25">
      <c r="A860" s="2">
        <v>28051</v>
      </c>
      <c r="B860" t="s">
        <v>21</v>
      </c>
      <c r="C860" t="s">
        <v>8</v>
      </c>
      <c r="D860" t="s">
        <v>22</v>
      </c>
      <c r="E860" s="3">
        <v>3624.99</v>
      </c>
      <c r="F860">
        <v>49.5</v>
      </c>
    </row>
    <row r="861" spans="1:6" x14ac:dyDescent="0.25">
      <c r="A861" s="2">
        <v>28051</v>
      </c>
      <c r="B861" t="s">
        <v>21</v>
      </c>
      <c r="C861" t="s">
        <v>8</v>
      </c>
      <c r="D861" t="s">
        <v>22</v>
      </c>
      <c r="E861" s="3">
        <v>15</v>
      </c>
      <c r="F861">
        <v>0</v>
      </c>
    </row>
    <row r="862" spans="1:6" x14ac:dyDescent="0.25">
      <c r="A862" s="2">
        <v>78062</v>
      </c>
      <c r="B862" t="s">
        <v>21</v>
      </c>
      <c r="C862" t="s">
        <v>8</v>
      </c>
      <c r="D862" t="s">
        <v>22</v>
      </c>
      <c r="E862" s="3">
        <v>573.73</v>
      </c>
      <c r="F862">
        <v>8.5</v>
      </c>
    </row>
    <row r="863" spans="1:6" x14ac:dyDescent="0.25">
      <c r="A863" s="2" t="s">
        <v>27</v>
      </c>
      <c r="B863" t="s">
        <v>21</v>
      </c>
      <c r="C863" t="s">
        <v>8</v>
      </c>
      <c r="D863" t="s">
        <v>22</v>
      </c>
      <c r="E863" s="3">
        <v>2660.44</v>
      </c>
      <c r="F863">
        <v>18</v>
      </c>
    </row>
    <row r="864" spans="1:6" x14ac:dyDescent="0.25">
      <c r="A864" s="2">
        <v>78062</v>
      </c>
      <c r="B864" t="s">
        <v>21</v>
      </c>
      <c r="C864" t="s">
        <v>8</v>
      </c>
      <c r="D864" t="s">
        <v>22</v>
      </c>
      <c r="E864" s="3">
        <v>2039.86</v>
      </c>
      <c r="F864">
        <v>24</v>
      </c>
    </row>
    <row r="865" spans="1:6" x14ac:dyDescent="0.25">
      <c r="A865" s="2" t="s">
        <v>42</v>
      </c>
      <c r="B865" t="s">
        <v>21</v>
      </c>
      <c r="C865" t="s">
        <v>8</v>
      </c>
      <c r="D865" t="s">
        <v>22</v>
      </c>
      <c r="E865" s="3">
        <v>4870.43</v>
      </c>
      <c r="F865">
        <v>0</v>
      </c>
    </row>
    <row r="866" spans="1:6" x14ac:dyDescent="0.25">
      <c r="A866" s="2" t="s">
        <v>42</v>
      </c>
      <c r="B866" t="s">
        <v>21</v>
      </c>
      <c r="C866" t="s">
        <v>8</v>
      </c>
      <c r="D866" t="s">
        <v>22</v>
      </c>
      <c r="E866" s="3">
        <v>1663.29</v>
      </c>
      <c r="F866">
        <v>12</v>
      </c>
    </row>
    <row r="867" spans="1:6" x14ac:dyDescent="0.25">
      <c r="A867" s="2" t="s">
        <v>25</v>
      </c>
      <c r="B867" t="s">
        <v>21</v>
      </c>
      <c r="C867" t="s">
        <v>8</v>
      </c>
      <c r="D867" t="s">
        <v>22</v>
      </c>
      <c r="E867" s="3">
        <v>0</v>
      </c>
      <c r="F867">
        <v>0</v>
      </c>
    </row>
    <row r="868" spans="1:6" x14ac:dyDescent="0.25">
      <c r="A868" s="2" t="s">
        <v>27</v>
      </c>
      <c r="B868" t="s">
        <v>21</v>
      </c>
      <c r="C868" t="s">
        <v>8</v>
      </c>
      <c r="D868" t="s">
        <v>22</v>
      </c>
      <c r="E868" s="3">
        <v>18193.37</v>
      </c>
      <c r="F868">
        <v>11</v>
      </c>
    </row>
    <row r="869" spans="1:6" x14ac:dyDescent="0.25">
      <c r="A869" s="2" t="s">
        <v>59</v>
      </c>
      <c r="B869" t="s">
        <v>21</v>
      </c>
      <c r="C869" t="s">
        <v>8</v>
      </c>
      <c r="D869" t="s">
        <v>22</v>
      </c>
      <c r="E869" s="3">
        <v>75.36</v>
      </c>
      <c r="F869">
        <v>1</v>
      </c>
    </row>
    <row r="870" spans="1:6" x14ac:dyDescent="0.25">
      <c r="A870" s="2" t="s">
        <v>134</v>
      </c>
      <c r="B870" t="s">
        <v>21</v>
      </c>
      <c r="C870" t="s">
        <v>8</v>
      </c>
      <c r="D870" t="s">
        <v>22</v>
      </c>
      <c r="E870" s="3">
        <v>50132.76</v>
      </c>
      <c r="F870">
        <v>-6.5</v>
      </c>
    </row>
    <row r="871" spans="1:6" x14ac:dyDescent="0.25">
      <c r="A871" s="2">
        <v>28051</v>
      </c>
      <c r="B871" t="s">
        <v>21</v>
      </c>
      <c r="C871" t="s">
        <v>8</v>
      </c>
      <c r="D871" t="s">
        <v>22</v>
      </c>
      <c r="E871" s="3">
        <v>187.56</v>
      </c>
      <c r="F871">
        <v>0</v>
      </c>
    </row>
    <row r="872" spans="1:6" x14ac:dyDescent="0.25">
      <c r="A872" s="2" t="s">
        <v>133</v>
      </c>
      <c r="B872" t="s">
        <v>21</v>
      </c>
      <c r="C872" t="s">
        <v>8</v>
      </c>
      <c r="D872" t="s">
        <v>22</v>
      </c>
      <c r="E872" s="3">
        <v>1953.91</v>
      </c>
      <c r="F872">
        <v>0</v>
      </c>
    </row>
    <row r="873" spans="1:6" x14ac:dyDescent="0.25">
      <c r="A873" s="2" t="s">
        <v>46</v>
      </c>
      <c r="B873" t="s">
        <v>21</v>
      </c>
      <c r="C873" t="s">
        <v>8</v>
      </c>
      <c r="D873" t="s">
        <v>22</v>
      </c>
      <c r="E873" s="3">
        <v>4239.58</v>
      </c>
      <c r="F873">
        <v>23.5</v>
      </c>
    </row>
    <row r="874" spans="1:6" x14ac:dyDescent="0.25">
      <c r="A874" s="2" t="s">
        <v>20</v>
      </c>
      <c r="B874" t="s">
        <v>21</v>
      </c>
      <c r="C874" t="s">
        <v>8</v>
      </c>
      <c r="D874" t="s">
        <v>22</v>
      </c>
      <c r="E874" s="3">
        <v>4818.6000000000004</v>
      </c>
      <c r="F874">
        <v>0</v>
      </c>
    </row>
    <row r="875" spans="1:6" x14ac:dyDescent="0.25">
      <c r="A875" s="2" t="s">
        <v>94</v>
      </c>
      <c r="B875" t="s">
        <v>21</v>
      </c>
      <c r="C875" t="s">
        <v>8</v>
      </c>
      <c r="D875" t="s">
        <v>22</v>
      </c>
      <c r="E875" s="3">
        <v>98.55</v>
      </c>
      <c r="F875">
        <v>0</v>
      </c>
    </row>
    <row r="876" spans="1:6" x14ac:dyDescent="0.25">
      <c r="A876" s="2">
        <v>28051</v>
      </c>
      <c r="B876" t="s">
        <v>21</v>
      </c>
      <c r="C876" t="s">
        <v>8</v>
      </c>
      <c r="D876" t="s">
        <v>22</v>
      </c>
      <c r="E876" s="3">
        <v>16791.8</v>
      </c>
      <c r="F876">
        <v>134</v>
      </c>
    </row>
    <row r="877" spans="1:6" x14ac:dyDescent="0.25">
      <c r="A877" s="2" t="s">
        <v>20</v>
      </c>
      <c r="B877" t="s">
        <v>21</v>
      </c>
      <c r="C877" t="s">
        <v>8</v>
      </c>
      <c r="D877" t="s">
        <v>22</v>
      </c>
      <c r="E877" s="3">
        <v>89.85</v>
      </c>
      <c r="F877">
        <v>0</v>
      </c>
    </row>
    <row r="878" spans="1:6" x14ac:dyDescent="0.25">
      <c r="A878" s="2" t="s">
        <v>56</v>
      </c>
      <c r="B878" t="s">
        <v>21</v>
      </c>
      <c r="C878" t="s">
        <v>8</v>
      </c>
      <c r="D878" t="s">
        <v>22</v>
      </c>
      <c r="E878" s="3">
        <v>2753.15</v>
      </c>
      <c r="F878">
        <v>3</v>
      </c>
    </row>
    <row r="879" spans="1:6" x14ac:dyDescent="0.25">
      <c r="A879" s="2" t="s">
        <v>59</v>
      </c>
      <c r="B879" t="s">
        <v>21</v>
      </c>
      <c r="C879" t="s">
        <v>8</v>
      </c>
      <c r="D879" t="s">
        <v>22</v>
      </c>
      <c r="E879" s="3">
        <v>171.72</v>
      </c>
      <c r="F879">
        <v>2</v>
      </c>
    </row>
    <row r="880" spans="1:6" x14ac:dyDescent="0.25">
      <c r="A880" s="2" t="s">
        <v>60</v>
      </c>
      <c r="B880" t="s">
        <v>21</v>
      </c>
      <c r="C880" t="s">
        <v>8</v>
      </c>
      <c r="D880" t="s">
        <v>22</v>
      </c>
      <c r="E880" s="3">
        <v>281.3</v>
      </c>
      <c r="F880">
        <v>4</v>
      </c>
    </row>
    <row r="881" spans="1:6" x14ac:dyDescent="0.25">
      <c r="A881" s="2" t="s">
        <v>94</v>
      </c>
      <c r="B881" t="s">
        <v>21</v>
      </c>
      <c r="C881" t="s">
        <v>8</v>
      </c>
      <c r="D881" t="s">
        <v>22</v>
      </c>
      <c r="E881" s="3">
        <v>7075.16</v>
      </c>
      <c r="F881">
        <v>0</v>
      </c>
    </row>
    <row r="882" spans="1:6" x14ac:dyDescent="0.25">
      <c r="A882" s="2" t="s">
        <v>60</v>
      </c>
      <c r="B882" t="s">
        <v>21</v>
      </c>
      <c r="C882" t="s">
        <v>8</v>
      </c>
      <c r="D882" t="s">
        <v>22</v>
      </c>
      <c r="E882" s="3">
        <v>217.26</v>
      </c>
      <c r="F882">
        <v>3</v>
      </c>
    </row>
    <row r="883" spans="1:6" x14ac:dyDescent="0.25">
      <c r="A883" s="2" t="s">
        <v>155</v>
      </c>
      <c r="B883" t="s">
        <v>21</v>
      </c>
      <c r="C883" t="s">
        <v>8</v>
      </c>
      <c r="D883" t="s">
        <v>22</v>
      </c>
      <c r="E883" s="3">
        <v>644.02</v>
      </c>
      <c r="F883">
        <v>6</v>
      </c>
    </row>
    <row r="884" spans="1:6" x14ac:dyDescent="0.25">
      <c r="A884" s="2" t="s">
        <v>48</v>
      </c>
      <c r="B884" t="s">
        <v>21</v>
      </c>
      <c r="C884" t="s">
        <v>8</v>
      </c>
      <c r="D884" t="s">
        <v>22</v>
      </c>
      <c r="E884" s="3">
        <v>141.19</v>
      </c>
      <c r="F884">
        <v>3</v>
      </c>
    </row>
    <row r="885" spans="1:6" x14ac:dyDescent="0.25">
      <c r="A885" s="2" t="s">
        <v>42</v>
      </c>
      <c r="B885" t="s">
        <v>21</v>
      </c>
      <c r="C885" t="s">
        <v>8</v>
      </c>
      <c r="D885" t="s">
        <v>22</v>
      </c>
      <c r="E885" s="3">
        <v>1259.27</v>
      </c>
      <c r="F885">
        <v>16.5</v>
      </c>
    </row>
    <row r="886" spans="1:6" x14ac:dyDescent="0.25">
      <c r="A886" s="2" t="s">
        <v>20</v>
      </c>
      <c r="B886" t="s">
        <v>21</v>
      </c>
      <c r="C886" t="s">
        <v>8</v>
      </c>
      <c r="D886" t="s">
        <v>22</v>
      </c>
      <c r="E886" s="3">
        <v>1285.94</v>
      </c>
      <c r="F886">
        <v>15</v>
      </c>
    </row>
    <row r="887" spans="1:6" x14ac:dyDescent="0.25">
      <c r="A887" s="2" t="s">
        <v>27</v>
      </c>
      <c r="B887" t="s">
        <v>21</v>
      </c>
      <c r="C887" t="s">
        <v>8</v>
      </c>
      <c r="D887" t="s">
        <v>22</v>
      </c>
      <c r="E887" s="3">
        <v>9618.9699999999993</v>
      </c>
      <c r="F887">
        <v>87.5</v>
      </c>
    </row>
    <row r="888" spans="1:6" x14ac:dyDescent="0.25">
      <c r="A888" s="2" t="s">
        <v>56</v>
      </c>
      <c r="B888" t="s">
        <v>21</v>
      </c>
      <c r="C888" t="s">
        <v>8</v>
      </c>
      <c r="D888" t="s">
        <v>22</v>
      </c>
      <c r="E888" s="3">
        <v>685.86</v>
      </c>
      <c r="F888">
        <v>0</v>
      </c>
    </row>
    <row r="889" spans="1:6" x14ac:dyDescent="0.25">
      <c r="A889" s="2" t="s">
        <v>61</v>
      </c>
      <c r="B889" t="s">
        <v>21</v>
      </c>
      <c r="C889" t="s">
        <v>8</v>
      </c>
      <c r="D889" t="s">
        <v>22</v>
      </c>
      <c r="E889" s="3">
        <v>1003.65</v>
      </c>
      <c r="F889">
        <v>0</v>
      </c>
    </row>
    <row r="890" spans="1:6" x14ac:dyDescent="0.25">
      <c r="A890" s="2" t="s">
        <v>42</v>
      </c>
      <c r="B890" t="s">
        <v>21</v>
      </c>
      <c r="C890" t="s">
        <v>8</v>
      </c>
      <c r="D890" t="s">
        <v>22</v>
      </c>
      <c r="E890" s="3">
        <v>877</v>
      </c>
      <c r="F890">
        <v>0</v>
      </c>
    </row>
    <row r="891" spans="1:6" x14ac:dyDescent="0.25">
      <c r="A891" s="2" t="s">
        <v>43</v>
      </c>
      <c r="B891" t="s">
        <v>21</v>
      </c>
      <c r="C891" t="s">
        <v>8</v>
      </c>
      <c r="D891" t="s">
        <v>22</v>
      </c>
      <c r="E891" s="3">
        <v>2577.27</v>
      </c>
      <c r="F891">
        <v>32</v>
      </c>
    </row>
    <row r="892" spans="1:6" x14ac:dyDescent="0.25">
      <c r="A892" s="2" t="s">
        <v>43</v>
      </c>
      <c r="B892" t="s">
        <v>21</v>
      </c>
      <c r="C892" t="s">
        <v>8</v>
      </c>
      <c r="D892" t="s">
        <v>22</v>
      </c>
      <c r="E892" s="3">
        <v>2357.34</v>
      </c>
      <c r="F892">
        <v>114.5</v>
      </c>
    </row>
    <row r="893" spans="1:6" x14ac:dyDescent="0.25">
      <c r="A893" s="2" t="s">
        <v>57</v>
      </c>
      <c r="B893" t="s">
        <v>21</v>
      </c>
      <c r="C893" t="s">
        <v>8</v>
      </c>
      <c r="D893" t="s">
        <v>22</v>
      </c>
      <c r="E893" s="3">
        <v>5718.6</v>
      </c>
      <c r="F893">
        <v>0.5</v>
      </c>
    </row>
    <row r="894" spans="1:6" x14ac:dyDescent="0.25">
      <c r="A894" s="2" t="s">
        <v>92</v>
      </c>
      <c r="B894" t="s">
        <v>21</v>
      </c>
      <c r="C894" t="s">
        <v>8</v>
      </c>
      <c r="D894" t="s">
        <v>22</v>
      </c>
      <c r="E894" s="3">
        <v>12081.28</v>
      </c>
      <c r="F894">
        <v>207.4</v>
      </c>
    </row>
    <row r="895" spans="1:6" x14ac:dyDescent="0.25">
      <c r="A895" s="2" t="s">
        <v>27</v>
      </c>
      <c r="B895" t="s">
        <v>21</v>
      </c>
      <c r="C895" t="s">
        <v>8</v>
      </c>
      <c r="D895" t="s">
        <v>22</v>
      </c>
      <c r="E895" s="3">
        <v>13475.78</v>
      </c>
      <c r="F895">
        <v>11.5</v>
      </c>
    </row>
    <row r="896" spans="1:6" x14ac:dyDescent="0.25">
      <c r="A896" s="2" t="s">
        <v>49</v>
      </c>
      <c r="B896" t="s">
        <v>21</v>
      </c>
      <c r="C896" t="s">
        <v>8</v>
      </c>
      <c r="D896" t="s">
        <v>22</v>
      </c>
      <c r="E896" s="3">
        <v>38209.85</v>
      </c>
      <c r="F896">
        <v>442.55</v>
      </c>
    </row>
    <row r="897" spans="1:6" x14ac:dyDescent="0.25">
      <c r="A897" s="2" t="s">
        <v>54</v>
      </c>
      <c r="B897" t="s">
        <v>21</v>
      </c>
      <c r="C897" t="s">
        <v>8</v>
      </c>
      <c r="D897" t="s">
        <v>22</v>
      </c>
      <c r="E897" s="3">
        <v>1365.77</v>
      </c>
      <c r="F897">
        <v>16</v>
      </c>
    </row>
    <row r="898" spans="1:6" x14ac:dyDescent="0.25">
      <c r="A898" s="2" t="s">
        <v>48</v>
      </c>
      <c r="B898" t="s">
        <v>21</v>
      </c>
      <c r="C898" t="s">
        <v>8</v>
      </c>
      <c r="D898" t="s">
        <v>22</v>
      </c>
      <c r="E898" s="3">
        <v>712.65</v>
      </c>
      <c r="F898">
        <v>10.8</v>
      </c>
    </row>
    <row r="899" spans="1:6" x14ac:dyDescent="0.25">
      <c r="A899" s="2" t="s">
        <v>60</v>
      </c>
      <c r="B899" t="s">
        <v>21</v>
      </c>
      <c r="C899" t="s">
        <v>8</v>
      </c>
      <c r="D899" t="s">
        <v>22</v>
      </c>
      <c r="E899" s="3">
        <v>1464.2</v>
      </c>
      <c r="F899">
        <v>17.75</v>
      </c>
    </row>
    <row r="900" spans="1:6" x14ac:dyDescent="0.25">
      <c r="A900" s="2" t="s">
        <v>27</v>
      </c>
      <c r="B900" t="s">
        <v>21</v>
      </c>
      <c r="C900" t="s">
        <v>8</v>
      </c>
      <c r="D900" t="s">
        <v>22</v>
      </c>
      <c r="E900" s="3">
        <v>27809.68</v>
      </c>
      <c r="F900">
        <v>54.8</v>
      </c>
    </row>
    <row r="901" spans="1:6" x14ac:dyDescent="0.25">
      <c r="A901" s="2" t="s">
        <v>59</v>
      </c>
      <c r="B901" t="s">
        <v>21</v>
      </c>
      <c r="C901" t="s">
        <v>8</v>
      </c>
      <c r="D901" t="s">
        <v>22</v>
      </c>
      <c r="E901" s="3">
        <v>86.29</v>
      </c>
      <c r="F901">
        <v>1</v>
      </c>
    </row>
    <row r="902" spans="1:6" x14ac:dyDescent="0.25">
      <c r="A902" s="2" t="s">
        <v>56</v>
      </c>
      <c r="B902" t="s">
        <v>21</v>
      </c>
      <c r="C902" t="s">
        <v>8</v>
      </c>
      <c r="D902" t="s">
        <v>22</v>
      </c>
      <c r="E902" s="3">
        <v>36521.03</v>
      </c>
      <c r="F902">
        <v>225.1</v>
      </c>
    </row>
    <row r="903" spans="1:6" x14ac:dyDescent="0.25">
      <c r="A903" s="2">
        <v>28051</v>
      </c>
      <c r="B903" t="s">
        <v>21</v>
      </c>
      <c r="C903" t="s">
        <v>8</v>
      </c>
      <c r="D903" t="s">
        <v>22</v>
      </c>
      <c r="E903" s="3">
        <v>3185</v>
      </c>
      <c r="F903">
        <v>172.9</v>
      </c>
    </row>
    <row r="904" spans="1:6" x14ac:dyDescent="0.25">
      <c r="A904" s="2" t="s">
        <v>60</v>
      </c>
      <c r="B904" t="s">
        <v>21</v>
      </c>
      <c r="C904" t="s">
        <v>8</v>
      </c>
      <c r="D904" t="s">
        <v>22</v>
      </c>
      <c r="E904" s="3">
        <v>205.49</v>
      </c>
      <c r="F904">
        <v>22.71</v>
      </c>
    </row>
    <row r="905" spans="1:6" x14ac:dyDescent="0.25">
      <c r="A905" s="2" t="s">
        <v>61</v>
      </c>
      <c r="B905" t="s">
        <v>21</v>
      </c>
      <c r="C905" t="s">
        <v>8</v>
      </c>
      <c r="D905" t="s">
        <v>22</v>
      </c>
      <c r="E905" s="3">
        <v>30.58</v>
      </c>
      <c r="F905">
        <v>37</v>
      </c>
    </row>
    <row r="906" spans="1:6" x14ac:dyDescent="0.25">
      <c r="A906" s="2" t="s">
        <v>152</v>
      </c>
      <c r="B906" t="s">
        <v>21</v>
      </c>
      <c r="C906" t="s">
        <v>8</v>
      </c>
      <c r="D906" t="s">
        <v>22</v>
      </c>
      <c r="E906" s="3">
        <v>928.73</v>
      </c>
      <c r="F906">
        <v>48</v>
      </c>
    </row>
    <row r="907" spans="1:6" x14ac:dyDescent="0.25">
      <c r="A907" s="2">
        <v>28051</v>
      </c>
      <c r="B907" t="s">
        <v>21</v>
      </c>
      <c r="C907" t="s">
        <v>8</v>
      </c>
      <c r="D907" t="s">
        <v>22</v>
      </c>
      <c r="E907" s="3">
        <v>1061.93</v>
      </c>
      <c r="F907">
        <v>61.8</v>
      </c>
    </row>
    <row r="908" spans="1:6" x14ac:dyDescent="0.25">
      <c r="A908" s="2" t="s">
        <v>156</v>
      </c>
      <c r="B908" t="s">
        <v>21</v>
      </c>
      <c r="C908" t="s">
        <v>8</v>
      </c>
      <c r="D908" t="s">
        <v>22</v>
      </c>
      <c r="E908" s="3">
        <v>128.68</v>
      </c>
      <c r="F908">
        <v>47.2</v>
      </c>
    </row>
    <row r="909" spans="1:6" x14ac:dyDescent="0.25">
      <c r="A909" s="2" t="s">
        <v>117</v>
      </c>
      <c r="B909" t="s">
        <v>21</v>
      </c>
      <c r="C909" t="s">
        <v>8</v>
      </c>
      <c r="D909" t="s">
        <v>22</v>
      </c>
      <c r="E909" s="3">
        <v>42.78</v>
      </c>
      <c r="F909">
        <v>264.14999999999998</v>
      </c>
    </row>
    <row r="910" spans="1:6" x14ac:dyDescent="0.25">
      <c r="A910" s="2" t="s">
        <v>62</v>
      </c>
      <c r="B910" t="s">
        <v>21</v>
      </c>
      <c r="C910" t="s">
        <v>8</v>
      </c>
      <c r="D910" t="s">
        <v>22</v>
      </c>
      <c r="E910" s="3">
        <v>91.67</v>
      </c>
      <c r="F910">
        <v>0</v>
      </c>
    </row>
    <row r="911" spans="1:6" x14ac:dyDescent="0.25">
      <c r="A911" s="2" t="s">
        <v>57</v>
      </c>
      <c r="B911" t="s">
        <v>21</v>
      </c>
      <c r="C911" t="s">
        <v>8</v>
      </c>
      <c r="D911" t="s">
        <v>22</v>
      </c>
      <c r="E911" s="3">
        <v>136.32</v>
      </c>
      <c r="F911">
        <v>29.5</v>
      </c>
    </row>
    <row r="912" spans="1:6" x14ac:dyDescent="0.25">
      <c r="A912" s="2" t="s">
        <v>138</v>
      </c>
      <c r="B912" t="s">
        <v>21</v>
      </c>
      <c r="C912" t="s">
        <v>8</v>
      </c>
      <c r="D912" t="s">
        <v>22</v>
      </c>
      <c r="E912" s="3">
        <v>1949.05</v>
      </c>
      <c r="F912">
        <v>0</v>
      </c>
    </row>
    <row r="913" spans="1:6" x14ac:dyDescent="0.25">
      <c r="A913" s="2" t="s">
        <v>97</v>
      </c>
      <c r="B913" t="s">
        <v>21</v>
      </c>
      <c r="C913" t="s">
        <v>8</v>
      </c>
      <c r="D913" t="s">
        <v>22</v>
      </c>
      <c r="E913" s="3">
        <v>22247.67</v>
      </c>
      <c r="F913">
        <v>23</v>
      </c>
    </row>
    <row r="914" spans="1:6" x14ac:dyDescent="0.25">
      <c r="A914" s="2" t="s">
        <v>48</v>
      </c>
      <c r="B914" t="s">
        <v>21</v>
      </c>
      <c r="C914" t="s">
        <v>8</v>
      </c>
      <c r="D914" t="s">
        <v>22</v>
      </c>
      <c r="E914" s="3">
        <v>1584.78</v>
      </c>
      <c r="F914">
        <v>677.94</v>
      </c>
    </row>
    <row r="915" spans="1:6" x14ac:dyDescent="0.25">
      <c r="A915" s="2" t="s">
        <v>68</v>
      </c>
      <c r="B915" t="s">
        <v>21</v>
      </c>
      <c r="C915" t="s">
        <v>8</v>
      </c>
      <c r="D915" t="s">
        <v>22</v>
      </c>
      <c r="E915" s="3">
        <v>0.83</v>
      </c>
      <c r="F915">
        <v>19.5</v>
      </c>
    </row>
    <row r="916" spans="1:6" x14ac:dyDescent="0.25">
      <c r="A916" s="2" t="s">
        <v>57</v>
      </c>
      <c r="B916" t="s">
        <v>21</v>
      </c>
      <c r="C916" t="s">
        <v>8</v>
      </c>
      <c r="D916" t="s">
        <v>22</v>
      </c>
      <c r="E916" s="3">
        <v>58.21</v>
      </c>
      <c r="F916">
        <v>13.5</v>
      </c>
    </row>
    <row r="917" spans="1:6" x14ac:dyDescent="0.25">
      <c r="A917" s="2">
        <v>28051</v>
      </c>
      <c r="B917" t="s">
        <v>21</v>
      </c>
      <c r="C917" t="s">
        <v>8</v>
      </c>
      <c r="D917" t="s">
        <v>22</v>
      </c>
      <c r="E917" s="3">
        <v>-42.8</v>
      </c>
      <c r="F917">
        <v>-2</v>
      </c>
    </row>
    <row r="918" spans="1:6" x14ac:dyDescent="0.25">
      <c r="A918" s="2" t="s">
        <v>117</v>
      </c>
      <c r="B918" t="s">
        <v>21</v>
      </c>
      <c r="C918" t="s">
        <v>8</v>
      </c>
      <c r="D918" t="s">
        <v>22</v>
      </c>
      <c r="E918" s="3">
        <v>46.82</v>
      </c>
      <c r="F918">
        <v>138.9</v>
      </c>
    </row>
    <row r="919" spans="1:6" x14ac:dyDescent="0.25">
      <c r="A919" s="2" t="s">
        <v>75</v>
      </c>
      <c r="B919" t="s">
        <v>21</v>
      </c>
      <c r="C919" t="s">
        <v>8</v>
      </c>
      <c r="D919" t="s">
        <v>22</v>
      </c>
      <c r="E919" s="3">
        <v>2.95</v>
      </c>
      <c r="F919">
        <v>20</v>
      </c>
    </row>
    <row r="920" spans="1:6" x14ac:dyDescent="0.25">
      <c r="A920" s="2">
        <v>28051</v>
      </c>
      <c r="B920" t="s">
        <v>21</v>
      </c>
      <c r="C920" t="s">
        <v>8</v>
      </c>
      <c r="D920" t="s">
        <v>22</v>
      </c>
      <c r="E920" s="3">
        <v>1916.06</v>
      </c>
      <c r="F920">
        <v>92</v>
      </c>
    </row>
    <row r="921" spans="1:6" x14ac:dyDescent="0.25">
      <c r="A921" s="2" t="s">
        <v>25</v>
      </c>
      <c r="B921" t="s">
        <v>21</v>
      </c>
      <c r="C921" t="s">
        <v>8</v>
      </c>
      <c r="D921" t="s">
        <v>22</v>
      </c>
      <c r="E921" s="3">
        <v>0</v>
      </c>
      <c r="F921">
        <v>0</v>
      </c>
    </row>
    <row r="922" spans="1:6" x14ac:dyDescent="0.25">
      <c r="A922" s="2" t="s">
        <v>157</v>
      </c>
      <c r="B922" t="s">
        <v>21</v>
      </c>
      <c r="C922" t="s">
        <v>8</v>
      </c>
      <c r="D922" t="s">
        <v>22</v>
      </c>
      <c r="E922" s="3">
        <v>451.37</v>
      </c>
      <c r="F922">
        <v>14</v>
      </c>
    </row>
    <row r="923" spans="1:6" x14ac:dyDescent="0.25">
      <c r="A923" s="2" t="s">
        <v>103</v>
      </c>
      <c r="B923" t="s">
        <v>21</v>
      </c>
      <c r="C923" t="s">
        <v>8</v>
      </c>
      <c r="D923" t="s">
        <v>22</v>
      </c>
      <c r="E923" s="3">
        <v>421.66</v>
      </c>
      <c r="F923">
        <v>0</v>
      </c>
    </row>
    <row r="924" spans="1:6" x14ac:dyDescent="0.25">
      <c r="A924" s="2" t="s">
        <v>49</v>
      </c>
      <c r="B924" t="s">
        <v>21</v>
      </c>
      <c r="C924" t="s">
        <v>8</v>
      </c>
      <c r="D924" t="s">
        <v>22</v>
      </c>
      <c r="E924" s="3">
        <v>4443.91</v>
      </c>
      <c r="F924">
        <v>1563.26</v>
      </c>
    </row>
    <row r="925" spans="1:6" x14ac:dyDescent="0.25">
      <c r="A925" s="2" t="s">
        <v>60</v>
      </c>
      <c r="B925" t="s">
        <v>21</v>
      </c>
      <c r="C925" t="s">
        <v>8</v>
      </c>
      <c r="D925" t="s">
        <v>22</v>
      </c>
      <c r="E925" s="3">
        <v>46.65</v>
      </c>
      <c r="F925">
        <v>17.079999999999998</v>
      </c>
    </row>
    <row r="926" spans="1:6" x14ac:dyDescent="0.25">
      <c r="A926" s="2" t="s">
        <v>59</v>
      </c>
      <c r="B926" t="s">
        <v>21</v>
      </c>
      <c r="C926" t="s">
        <v>8</v>
      </c>
      <c r="D926" t="s">
        <v>22</v>
      </c>
      <c r="E926" s="3">
        <v>139.49</v>
      </c>
      <c r="F926">
        <v>1.5</v>
      </c>
    </row>
    <row r="927" spans="1:6" x14ac:dyDescent="0.25">
      <c r="A927" s="2" t="s">
        <v>67</v>
      </c>
      <c r="B927" t="s">
        <v>21</v>
      </c>
      <c r="C927" t="s">
        <v>8</v>
      </c>
      <c r="D927" t="s">
        <v>22</v>
      </c>
      <c r="E927" s="3">
        <v>1161.98</v>
      </c>
      <c r="F927">
        <v>8.5</v>
      </c>
    </row>
    <row r="928" spans="1:6" x14ac:dyDescent="0.25">
      <c r="A928" s="2" t="s">
        <v>118</v>
      </c>
      <c r="B928" t="s">
        <v>21</v>
      </c>
      <c r="C928" t="s">
        <v>102</v>
      </c>
      <c r="D928" t="s">
        <v>22</v>
      </c>
      <c r="E928" s="3">
        <v>0</v>
      </c>
      <c r="F928">
        <v>0</v>
      </c>
    </row>
    <row r="929" spans="1:6" x14ac:dyDescent="0.25">
      <c r="A929" s="2" t="s">
        <v>156</v>
      </c>
      <c r="B929" t="s">
        <v>21</v>
      </c>
      <c r="C929" t="s">
        <v>8</v>
      </c>
      <c r="D929" t="s">
        <v>22</v>
      </c>
      <c r="E929" s="3">
        <v>-3084.64</v>
      </c>
      <c r="F929">
        <v>-14.42</v>
      </c>
    </row>
    <row r="930" spans="1:6" x14ac:dyDescent="0.25">
      <c r="A930" s="2" t="s">
        <v>72</v>
      </c>
      <c r="B930" t="s">
        <v>21</v>
      </c>
      <c r="C930" t="s">
        <v>8</v>
      </c>
      <c r="D930" t="s">
        <v>22</v>
      </c>
      <c r="E930" s="3">
        <v>1117.06</v>
      </c>
      <c r="F930">
        <v>0</v>
      </c>
    </row>
    <row r="931" spans="1:6" x14ac:dyDescent="0.25">
      <c r="A931" s="2" t="s">
        <v>69</v>
      </c>
      <c r="B931" t="s">
        <v>21</v>
      </c>
      <c r="C931" t="s">
        <v>8</v>
      </c>
      <c r="D931" t="s">
        <v>22</v>
      </c>
      <c r="E931" s="3">
        <v>2065.58</v>
      </c>
      <c r="F931">
        <v>0</v>
      </c>
    </row>
    <row r="932" spans="1:6" x14ac:dyDescent="0.25">
      <c r="A932" s="2" t="s">
        <v>138</v>
      </c>
      <c r="B932" t="s">
        <v>21</v>
      </c>
      <c r="C932" t="s">
        <v>8</v>
      </c>
      <c r="D932" t="s">
        <v>22</v>
      </c>
      <c r="E932" s="3">
        <v>-980.13</v>
      </c>
      <c r="F932">
        <v>0</v>
      </c>
    </row>
    <row r="933" spans="1:6" x14ac:dyDescent="0.25">
      <c r="A933" s="2">
        <v>78062</v>
      </c>
      <c r="B933" t="s">
        <v>21</v>
      </c>
      <c r="C933" t="s">
        <v>8</v>
      </c>
      <c r="D933" t="s">
        <v>22</v>
      </c>
      <c r="E933" s="3">
        <v>51.96</v>
      </c>
      <c r="F933">
        <v>0</v>
      </c>
    </row>
    <row r="934" spans="1:6" x14ac:dyDescent="0.25">
      <c r="A934" s="2">
        <v>78062</v>
      </c>
      <c r="B934" t="s">
        <v>21</v>
      </c>
      <c r="C934" t="s">
        <v>8</v>
      </c>
      <c r="D934" t="s">
        <v>22</v>
      </c>
      <c r="E934" s="3">
        <v>-1067.6600000000001</v>
      </c>
      <c r="F934">
        <v>0</v>
      </c>
    </row>
    <row r="935" spans="1:6" x14ac:dyDescent="0.25">
      <c r="A935" s="2">
        <v>78063</v>
      </c>
      <c r="B935" t="s">
        <v>21</v>
      </c>
      <c r="C935" t="s">
        <v>8</v>
      </c>
      <c r="D935" t="s">
        <v>22</v>
      </c>
      <c r="E935" s="3">
        <v>307.24</v>
      </c>
      <c r="F935">
        <v>0</v>
      </c>
    </row>
    <row r="936" spans="1:6" x14ac:dyDescent="0.25">
      <c r="A936" s="2" t="s">
        <v>20</v>
      </c>
      <c r="B936" t="s">
        <v>21</v>
      </c>
      <c r="C936" t="s">
        <v>8</v>
      </c>
      <c r="D936" t="s">
        <v>22</v>
      </c>
      <c r="E936" s="3">
        <v>7667.21</v>
      </c>
      <c r="F936">
        <v>0</v>
      </c>
    </row>
    <row r="937" spans="1:6" x14ac:dyDescent="0.25">
      <c r="A937" s="2" t="s">
        <v>42</v>
      </c>
      <c r="B937" t="s">
        <v>21</v>
      </c>
      <c r="C937" t="s">
        <v>8</v>
      </c>
      <c r="D937" t="s">
        <v>22</v>
      </c>
      <c r="E937" s="3">
        <v>10426.33</v>
      </c>
      <c r="F937">
        <v>4</v>
      </c>
    </row>
    <row r="938" spans="1:6" x14ac:dyDescent="0.25">
      <c r="A938" s="2" t="s">
        <v>27</v>
      </c>
      <c r="B938" t="s">
        <v>21</v>
      </c>
      <c r="C938" t="s">
        <v>8</v>
      </c>
      <c r="D938" t="s">
        <v>22</v>
      </c>
      <c r="E938" s="3">
        <v>7256.48</v>
      </c>
      <c r="F938">
        <v>12</v>
      </c>
    </row>
    <row r="939" spans="1:6" x14ac:dyDescent="0.25">
      <c r="A939" s="2" t="s">
        <v>42</v>
      </c>
      <c r="B939" t="s">
        <v>21</v>
      </c>
      <c r="C939" t="s">
        <v>8</v>
      </c>
      <c r="D939" t="s">
        <v>22</v>
      </c>
      <c r="E939" s="3">
        <v>715.64</v>
      </c>
      <c r="F939">
        <v>9</v>
      </c>
    </row>
    <row r="940" spans="1:6" x14ac:dyDescent="0.25">
      <c r="A940" s="2">
        <v>28051</v>
      </c>
      <c r="B940" t="s">
        <v>21</v>
      </c>
      <c r="C940" t="s">
        <v>8</v>
      </c>
      <c r="D940" t="s">
        <v>22</v>
      </c>
      <c r="E940" s="3">
        <v>4776.22</v>
      </c>
      <c r="F940">
        <v>77.5</v>
      </c>
    </row>
    <row r="941" spans="1:6" x14ac:dyDescent="0.25">
      <c r="A941" s="2">
        <v>78062</v>
      </c>
      <c r="B941" t="s">
        <v>21</v>
      </c>
      <c r="C941" t="s">
        <v>8</v>
      </c>
      <c r="D941" t="s">
        <v>22</v>
      </c>
      <c r="E941" s="3">
        <v>2812.47</v>
      </c>
      <c r="F941">
        <v>47</v>
      </c>
    </row>
    <row r="942" spans="1:6" x14ac:dyDescent="0.25">
      <c r="A942" s="2" t="s">
        <v>20</v>
      </c>
      <c r="B942" t="s">
        <v>21</v>
      </c>
      <c r="C942" t="s">
        <v>8</v>
      </c>
      <c r="D942" t="s">
        <v>22</v>
      </c>
      <c r="E942" s="3">
        <v>903.13</v>
      </c>
      <c r="F942">
        <v>6</v>
      </c>
    </row>
    <row r="943" spans="1:6" x14ac:dyDescent="0.25">
      <c r="A943" s="2" t="s">
        <v>27</v>
      </c>
      <c r="B943" t="s">
        <v>21</v>
      </c>
      <c r="C943" t="s">
        <v>8</v>
      </c>
      <c r="D943" t="s">
        <v>22</v>
      </c>
      <c r="E943" s="3">
        <v>-42.13</v>
      </c>
      <c r="F943">
        <v>0</v>
      </c>
    </row>
    <row r="944" spans="1:6" x14ac:dyDescent="0.25">
      <c r="A944" s="2">
        <v>78063</v>
      </c>
      <c r="B944" t="s">
        <v>21</v>
      </c>
      <c r="C944" t="s">
        <v>8</v>
      </c>
      <c r="D944" t="s">
        <v>22</v>
      </c>
      <c r="E944" s="3">
        <v>1065.57</v>
      </c>
      <c r="F944">
        <v>0</v>
      </c>
    </row>
    <row r="945" spans="1:6" x14ac:dyDescent="0.25">
      <c r="A945" s="2" t="s">
        <v>34</v>
      </c>
      <c r="B945" t="s">
        <v>21</v>
      </c>
      <c r="C945" t="s">
        <v>8</v>
      </c>
      <c r="D945" t="s">
        <v>22</v>
      </c>
      <c r="E945" s="3">
        <v>78.77</v>
      </c>
      <c r="F945">
        <v>0</v>
      </c>
    </row>
    <row r="946" spans="1:6" x14ac:dyDescent="0.25">
      <c r="A946" s="2">
        <v>35004</v>
      </c>
      <c r="B946" t="s">
        <v>21</v>
      </c>
      <c r="C946" t="s">
        <v>8</v>
      </c>
      <c r="D946" t="s">
        <v>22</v>
      </c>
      <c r="E946" s="3">
        <v>785.1</v>
      </c>
      <c r="F946">
        <v>0</v>
      </c>
    </row>
    <row r="947" spans="1:6" x14ac:dyDescent="0.25">
      <c r="A947" s="2" t="s">
        <v>25</v>
      </c>
      <c r="B947" t="s">
        <v>21</v>
      </c>
      <c r="C947" t="s">
        <v>8</v>
      </c>
      <c r="D947" t="s">
        <v>22</v>
      </c>
      <c r="E947" s="3">
        <v>0</v>
      </c>
      <c r="F947">
        <v>0</v>
      </c>
    </row>
    <row r="948" spans="1:6" x14ac:dyDescent="0.25">
      <c r="A948" s="2">
        <v>78063</v>
      </c>
      <c r="B948" t="s">
        <v>21</v>
      </c>
      <c r="C948" t="s">
        <v>8</v>
      </c>
      <c r="D948" t="s">
        <v>22</v>
      </c>
      <c r="E948" s="3">
        <v>344.55</v>
      </c>
      <c r="F948">
        <v>0</v>
      </c>
    </row>
    <row r="949" spans="1:6" x14ac:dyDescent="0.25">
      <c r="A949" s="2">
        <v>78062</v>
      </c>
      <c r="B949" t="s">
        <v>21</v>
      </c>
      <c r="C949" t="s">
        <v>8</v>
      </c>
      <c r="D949" t="s">
        <v>22</v>
      </c>
      <c r="E949" s="3">
        <v>-387.81</v>
      </c>
      <c r="F949">
        <v>0</v>
      </c>
    </row>
    <row r="950" spans="1:6" x14ac:dyDescent="0.25">
      <c r="A950" s="2">
        <v>35502</v>
      </c>
      <c r="B950" t="s">
        <v>21</v>
      </c>
      <c r="C950" t="s">
        <v>8</v>
      </c>
      <c r="D950" t="s">
        <v>22</v>
      </c>
      <c r="E950" s="3">
        <v>365.43</v>
      </c>
      <c r="F950">
        <v>0</v>
      </c>
    </row>
    <row r="951" spans="1:6" x14ac:dyDescent="0.25">
      <c r="A951" s="2">
        <v>28051</v>
      </c>
      <c r="B951" t="s">
        <v>21</v>
      </c>
      <c r="C951" t="s">
        <v>8</v>
      </c>
      <c r="D951" t="s">
        <v>22</v>
      </c>
      <c r="E951" s="3">
        <v>4372.76</v>
      </c>
      <c r="F951">
        <v>70.400000000000006</v>
      </c>
    </row>
    <row r="952" spans="1:6" x14ac:dyDescent="0.25">
      <c r="A952" s="2">
        <v>78062</v>
      </c>
      <c r="B952" t="s">
        <v>21</v>
      </c>
      <c r="C952" t="s">
        <v>8</v>
      </c>
      <c r="D952" t="s">
        <v>22</v>
      </c>
      <c r="E952" s="3">
        <v>7768.15</v>
      </c>
      <c r="F952">
        <v>121</v>
      </c>
    </row>
    <row r="953" spans="1:6" x14ac:dyDescent="0.25">
      <c r="A953" s="2" t="s">
        <v>42</v>
      </c>
      <c r="B953" t="s">
        <v>21</v>
      </c>
      <c r="C953" t="s">
        <v>8</v>
      </c>
      <c r="D953" t="s">
        <v>22</v>
      </c>
      <c r="E953" s="3">
        <v>2590.39</v>
      </c>
      <c r="F953">
        <v>0</v>
      </c>
    </row>
    <row r="954" spans="1:6" x14ac:dyDescent="0.25">
      <c r="A954" s="2" t="s">
        <v>108</v>
      </c>
      <c r="B954" t="s">
        <v>21</v>
      </c>
      <c r="C954" t="s">
        <v>8</v>
      </c>
      <c r="D954" t="s">
        <v>22</v>
      </c>
      <c r="E954" s="3">
        <v>445.67</v>
      </c>
      <c r="F954">
        <v>0</v>
      </c>
    </row>
    <row r="955" spans="1:6" x14ac:dyDescent="0.25">
      <c r="A955" s="2" t="s">
        <v>108</v>
      </c>
      <c r="B955" t="s">
        <v>21</v>
      </c>
      <c r="C955" t="s">
        <v>8</v>
      </c>
      <c r="D955" t="s">
        <v>22</v>
      </c>
      <c r="E955" s="3">
        <v>401.36</v>
      </c>
      <c r="F955">
        <v>0</v>
      </c>
    </row>
    <row r="956" spans="1:6" x14ac:dyDescent="0.25">
      <c r="A956" s="2" t="s">
        <v>42</v>
      </c>
      <c r="B956" t="s">
        <v>21</v>
      </c>
      <c r="C956" t="s">
        <v>8</v>
      </c>
      <c r="D956" t="s">
        <v>22</v>
      </c>
      <c r="E956" s="3">
        <v>13536.5</v>
      </c>
      <c r="F956">
        <v>0</v>
      </c>
    </row>
    <row r="957" spans="1:6" x14ac:dyDescent="0.25">
      <c r="A957" s="2">
        <v>28051</v>
      </c>
      <c r="B957" t="s">
        <v>21</v>
      </c>
      <c r="C957" t="s">
        <v>8</v>
      </c>
      <c r="D957" t="s">
        <v>22</v>
      </c>
      <c r="E957" s="3">
        <v>3154.42</v>
      </c>
      <c r="F957">
        <v>38.799999999999997</v>
      </c>
    </row>
    <row r="958" spans="1:6" x14ac:dyDescent="0.25">
      <c r="A958" s="2" t="s">
        <v>27</v>
      </c>
      <c r="B958" t="s">
        <v>21</v>
      </c>
      <c r="C958" t="s">
        <v>8</v>
      </c>
      <c r="D958" t="s">
        <v>22</v>
      </c>
      <c r="E958" s="3">
        <v>5569.23</v>
      </c>
      <c r="F958">
        <v>3</v>
      </c>
    </row>
    <row r="959" spans="1:6" x14ac:dyDescent="0.25">
      <c r="A959" s="2">
        <v>78062</v>
      </c>
      <c r="B959" t="s">
        <v>21</v>
      </c>
      <c r="C959" t="s">
        <v>8</v>
      </c>
      <c r="D959" t="s">
        <v>22</v>
      </c>
      <c r="E959" s="3">
        <v>-538.89</v>
      </c>
      <c r="F959">
        <v>0</v>
      </c>
    </row>
    <row r="960" spans="1:6" x14ac:dyDescent="0.25">
      <c r="A960" s="2">
        <v>78062</v>
      </c>
      <c r="B960" t="s">
        <v>21</v>
      </c>
      <c r="C960" t="s">
        <v>8</v>
      </c>
      <c r="D960" t="s">
        <v>22</v>
      </c>
      <c r="E960" s="3">
        <v>-256.86</v>
      </c>
      <c r="F960">
        <v>0</v>
      </c>
    </row>
    <row r="961" spans="1:6" x14ac:dyDescent="0.25">
      <c r="A961" s="2" t="s">
        <v>20</v>
      </c>
      <c r="B961" t="s">
        <v>21</v>
      </c>
      <c r="C961" t="s">
        <v>8</v>
      </c>
      <c r="D961" t="s">
        <v>22</v>
      </c>
      <c r="E961" s="3">
        <v>4392.68</v>
      </c>
      <c r="F961">
        <v>20</v>
      </c>
    </row>
    <row r="962" spans="1:6" x14ac:dyDescent="0.25">
      <c r="A962" s="2" t="s">
        <v>27</v>
      </c>
      <c r="B962" t="s">
        <v>21</v>
      </c>
      <c r="C962" t="s">
        <v>8</v>
      </c>
      <c r="D962" t="s">
        <v>22</v>
      </c>
      <c r="E962" s="3">
        <v>2860.49</v>
      </c>
      <c r="F962">
        <v>39.5</v>
      </c>
    </row>
    <row r="963" spans="1:6" x14ac:dyDescent="0.25">
      <c r="A963" s="2" t="s">
        <v>20</v>
      </c>
      <c r="B963" t="s">
        <v>21</v>
      </c>
      <c r="C963" t="s">
        <v>8</v>
      </c>
      <c r="D963" t="s">
        <v>22</v>
      </c>
      <c r="E963" s="3">
        <v>3977.59</v>
      </c>
      <c r="F963">
        <v>30.8</v>
      </c>
    </row>
    <row r="964" spans="1:6" x14ac:dyDescent="0.25">
      <c r="A964" s="2">
        <v>78062</v>
      </c>
      <c r="B964" t="s">
        <v>21</v>
      </c>
      <c r="C964" t="s">
        <v>8</v>
      </c>
      <c r="D964" t="s">
        <v>22</v>
      </c>
      <c r="E964" s="3">
        <v>1022.16</v>
      </c>
      <c r="F964">
        <v>11</v>
      </c>
    </row>
    <row r="965" spans="1:6" x14ac:dyDescent="0.25">
      <c r="A965" s="2" t="s">
        <v>87</v>
      </c>
      <c r="B965" t="s">
        <v>21</v>
      </c>
      <c r="C965" t="s">
        <v>8</v>
      </c>
      <c r="D965" t="s">
        <v>22</v>
      </c>
      <c r="E965" s="3">
        <v>1340.63</v>
      </c>
      <c r="F965">
        <v>20</v>
      </c>
    </row>
    <row r="966" spans="1:6" x14ac:dyDescent="0.25">
      <c r="A966" s="2">
        <v>78062</v>
      </c>
      <c r="B966" t="s">
        <v>21</v>
      </c>
      <c r="C966" t="s">
        <v>8</v>
      </c>
      <c r="D966" t="s">
        <v>22</v>
      </c>
      <c r="E966" s="3">
        <v>28.65</v>
      </c>
      <c r="F966">
        <v>0</v>
      </c>
    </row>
    <row r="967" spans="1:6" x14ac:dyDescent="0.25">
      <c r="A967" s="2">
        <v>78063</v>
      </c>
      <c r="B967" t="s">
        <v>21</v>
      </c>
      <c r="C967" t="s">
        <v>8</v>
      </c>
      <c r="D967" t="s">
        <v>22</v>
      </c>
      <c r="E967" s="3">
        <v>200.65</v>
      </c>
      <c r="F967">
        <v>0</v>
      </c>
    </row>
    <row r="968" spans="1:6" x14ac:dyDescent="0.25">
      <c r="A968" s="2">
        <v>78062</v>
      </c>
      <c r="B968" t="s">
        <v>21</v>
      </c>
      <c r="C968" t="s">
        <v>8</v>
      </c>
      <c r="D968" t="s">
        <v>22</v>
      </c>
      <c r="E968" s="3">
        <v>-1007.23</v>
      </c>
      <c r="F968">
        <v>0</v>
      </c>
    </row>
    <row r="969" spans="1:6" x14ac:dyDescent="0.25">
      <c r="A969" s="2" t="s">
        <v>25</v>
      </c>
      <c r="B969" t="s">
        <v>21</v>
      </c>
      <c r="C969" t="s">
        <v>8</v>
      </c>
      <c r="D969" t="s">
        <v>22</v>
      </c>
      <c r="E969" s="3">
        <v>0</v>
      </c>
      <c r="F969">
        <v>0</v>
      </c>
    </row>
    <row r="970" spans="1:6" x14ac:dyDescent="0.25">
      <c r="A970" s="2" t="s">
        <v>158</v>
      </c>
      <c r="B970" t="s">
        <v>21</v>
      </c>
      <c r="C970" t="s">
        <v>8</v>
      </c>
      <c r="D970" t="s">
        <v>22</v>
      </c>
      <c r="E970" s="3">
        <v>2012.56</v>
      </c>
      <c r="F970">
        <v>31</v>
      </c>
    </row>
    <row r="971" spans="1:6" x14ac:dyDescent="0.25">
      <c r="A971" s="2">
        <v>35014</v>
      </c>
      <c r="B971" t="s">
        <v>21</v>
      </c>
      <c r="C971" t="s">
        <v>8</v>
      </c>
      <c r="D971" t="s">
        <v>22</v>
      </c>
      <c r="E971" s="3">
        <v>607.29</v>
      </c>
      <c r="F971">
        <v>0</v>
      </c>
    </row>
    <row r="972" spans="1:6" x14ac:dyDescent="0.25">
      <c r="A972" s="2" t="s">
        <v>27</v>
      </c>
      <c r="B972" t="s">
        <v>21</v>
      </c>
      <c r="C972" t="s">
        <v>8</v>
      </c>
      <c r="D972" t="s">
        <v>22</v>
      </c>
      <c r="E972" s="3">
        <v>804.34</v>
      </c>
      <c r="F972">
        <v>8</v>
      </c>
    </row>
    <row r="973" spans="1:6" x14ac:dyDescent="0.25">
      <c r="A973" s="2" t="s">
        <v>25</v>
      </c>
      <c r="B973" t="s">
        <v>21</v>
      </c>
      <c r="C973" t="s">
        <v>8</v>
      </c>
      <c r="D973" t="s">
        <v>22</v>
      </c>
      <c r="E973" s="3">
        <v>0</v>
      </c>
      <c r="F973">
        <v>0</v>
      </c>
    </row>
    <row r="974" spans="1:6" x14ac:dyDescent="0.25">
      <c r="A974" s="2" t="s">
        <v>159</v>
      </c>
      <c r="B974" t="s">
        <v>21</v>
      </c>
      <c r="C974" t="s">
        <v>8</v>
      </c>
      <c r="D974" t="s">
        <v>22</v>
      </c>
      <c r="E974" s="3">
        <v>86.89</v>
      </c>
      <c r="F974">
        <v>0</v>
      </c>
    </row>
    <row r="975" spans="1:6" x14ac:dyDescent="0.25">
      <c r="A975" s="2">
        <v>78062</v>
      </c>
      <c r="B975" t="s">
        <v>21</v>
      </c>
      <c r="C975" t="s">
        <v>8</v>
      </c>
      <c r="D975" t="s">
        <v>22</v>
      </c>
      <c r="E975" s="3">
        <v>-5297.78</v>
      </c>
      <c r="F975">
        <v>0</v>
      </c>
    </row>
    <row r="976" spans="1:6" x14ac:dyDescent="0.25">
      <c r="A976" s="2" t="s">
        <v>84</v>
      </c>
      <c r="B976" t="s">
        <v>21</v>
      </c>
      <c r="C976" t="s">
        <v>8</v>
      </c>
      <c r="D976" t="s">
        <v>22</v>
      </c>
      <c r="E976" s="3">
        <v>101.25</v>
      </c>
      <c r="F976">
        <v>0</v>
      </c>
    </row>
    <row r="977" spans="1:6" x14ac:dyDescent="0.25">
      <c r="A977" s="2">
        <v>35004</v>
      </c>
      <c r="B977" t="s">
        <v>21</v>
      </c>
      <c r="C977" t="s">
        <v>8</v>
      </c>
      <c r="D977" t="s">
        <v>22</v>
      </c>
      <c r="E977" s="3">
        <v>-785.1</v>
      </c>
      <c r="F977">
        <v>0</v>
      </c>
    </row>
    <row r="978" spans="1:6" x14ac:dyDescent="0.25">
      <c r="A978" s="2">
        <v>78062</v>
      </c>
      <c r="B978" t="s">
        <v>21</v>
      </c>
      <c r="C978" t="s">
        <v>8</v>
      </c>
      <c r="D978" t="s">
        <v>22</v>
      </c>
      <c r="E978" s="3">
        <v>4530.0600000000004</v>
      </c>
      <c r="F978">
        <v>63.5</v>
      </c>
    </row>
    <row r="979" spans="1:6" x14ac:dyDescent="0.25">
      <c r="A979" s="2" t="s">
        <v>25</v>
      </c>
      <c r="B979" t="s">
        <v>21</v>
      </c>
      <c r="C979" t="s">
        <v>8</v>
      </c>
      <c r="D979" t="s">
        <v>22</v>
      </c>
      <c r="E979" s="3">
        <v>0</v>
      </c>
      <c r="F979">
        <v>0</v>
      </c>
    </row>
    <row r="980" spans="1:6" x14ac:dyDescent="0.25">
      <c r="A980" s="2" t="s">
        <v>124</v>
      </c>
      <c r="B980" t="s">
        <v>21</v>
      </c>
      <c r="C980" t="s">
        <v>8</v>
      </c>
      <c r="D980" t="s">
        <v>22</v>
      </c>
      <c r="E980" s="3">
        <v>1900.01</v>
      </c>
      <c r="F980">
        <v>16</v>
      </c>
    </row>
    <row r="981" spans="1:6" x14ac:dyDescent="0.25">
      <c r="A981" s="2" t="s">
        <v>27</v>
      </c>
      <c r="B981" t="s">
        <v>21</v>
      </c>
      <c r="C981" t="s">
        <v>8</v>
      </c>
      <c r="D981" t="s">
        <v>22</v>
      </c>
      <c r="E981" s="3">
        <v>5194.1899999999996</v>
      </c>
      <c r="F981">
        <v>67</v>
      </c>
    </row>
    <row r="982" spans="1:6" x14ac:dyDescent="0.25">
      <c r="A982" s="2" t="s">
        <v>25</v>
      </c>
      <c r="B982" t="s">
        <v>21</v>
      </c>
      <c r="C982" t="s">
        <v>8</v>
      </c>
      <c r="D982" t="s">
        <v>22</v>
      </c>
      <c r="E982" s="3">
        <v>0</v>
      </c>
      <c r="F982">
        <v>0</v>
      </c>
    </row>
    <row r="983" spans="1:6" x14ac:dyDescent="0.25">
      <c r="A983" s="2" t="s">
        <v>27</v>
      </c>
      <c r="B983" t="s">
        <v>21</v>
      </c>
      <c r="C983" t="s">
        <v>8</v>
      </c>
      <c r="D983" t="s">
        <v>22</v>
      </c>
      <c r="E983" s="3">
        <v>519.54999999999995</v>
      </c>
      <c r="F983">
        <v>0</v>
      </c>
    </row>
    <row r="984" spans="1:6" x14ac:dyDescent="0.25">
      <c r="A984" s="2">
        <v>78063</v>
      </c>
      <c r="B984" t="s">
        <v>21</v>
      </c>
      <c r="C984" t="s">
        <v>8</v>
      </c>
      <c r="D984" t="s">
        <v>22</v>
      </c>
      <c r="E984" s="3">
        <v>227.78</v>
      </c>
      <c r="F984">
        <v>0</v>
      </c>
    </row>
    <row r="985" spans="1:6" x14ac:dyDescent="0.25">
      <c r="A985" s="2">
        <v>78062</v>
      </c>
      <c r="B985" t="s">
        <v>21</v>
      </c>
      <c r="C985" t="s">
        <v>8</v>
      </c>
      <c r="D985" t="s">
        <v>22</v>
      </c>
      <c r="E985" s="3">
        <v>-2874.27</v>
      </c>
      <c r="F985">
        <v>0</v>
      </c>
    </row>
    <row r="986" spans="1:6" x14ac:dyDescent="0.25">
      <c r="A986" s="2" t="s">
        <v>20</v>
      </c>
      <c r="B986" t="s">
        <v>21</v>
      </c>
      <c r="C986" t="s">
        <v>8</v>
      </c>
      <c r="D986" t="s">
        <v>22</v>
      </c>
      <c r="E986" s="3">
        <v>750.68</v>
      </c>
      <c r="F986">
        <v>10</v>
      </c>
    </row>
    <row r="987" spans="1:6" x14ac:dyDescent="0.25">
      <c r="A987" s="2">
        <v>78903</v>
      </c>
      <c r="B987" t="s">
        <v>21</v>
      </c>
      <c r="C987" t="s">
        <v>8</v>
      </c>
      <c r="D987" t="s">
        <v>22</v>
      </c>
      <c r="E987" s="3">
        <v>28.05</v>
      </c>
      <c r="F987">
        <v>0</v>
      </c>
    </row>
    <row r="988" spans="1:6" x14ac:dyDescent="0.25">
      <c r="A988" s="2">
        <v>35502</v>
      </c>
      <c r="B988" t="s">
        <v>21</v>
      </c>
      <c r="C988" t="s">
        <v>8</v>
      </c>
      <c r="D988" t="s">
        <v>22</v>
      </c>
      <c r="E988" s="3">
        <v>-365.43</v>
      </c>
      <c r="F988">
        <v>0</v>
      </c>
    </row>
    <row r="989" spans="1:6" x14ac:dyDescent="0.25">
      <c r="A989" s="2">
        <v>28051</v>
      </c>
      <c r="B989" t="s">
        <v>21</v>
      </c>
      <c r="C989" t="s">
        <v>8</v>
      </c>
      <c r="D989" t="s">
        <v>22</v>
      </c>
      <c r="E989" s="3">
        <v>4370.09</v>
      </c>
      <c r="F989">
        <v>56</v>
      </c>
    </row>
    <row r="990" spans="1:6" x14ac:dyDescent="0.25">
      <c r="A990" s="2">
        <v>78063</v>
      </c>
      <c r="B990" t="s">
        <v>21</v>
      </c>
      <c r="C990" t="s">
        <v>8</v>
      </c>
      <c r="D990" t="s">
        <v>22</v>
      </c>
      <c r="E990" s="3">
        <v>300.89</v>
      </c>
      <c r="F990">
        <v>4</v>
      </c>
    </row>
    <row r="991" spans="1:6" x14ac:dyDescent="0.25">
      <c r="A991" s="2">
        <v>78062</v>
      </c>
      <c r="B991" t="s">
        <v>21</v>
      </c>
      <c r="C991" t="s">
        <v>8</v>
      </c>
      <c r="D991" t="s">
        <v>22</v>
      </c>
      <c r="E991" s="3">
        <v>1629.88</v>
      </c>
      <c r="F991">
        <v>29</v>
      </c>
    </row>
    <row r="992" spans="1:6" x14ac:dyDescent="0.25">
      <c r="A992" s="2">
        <v>78063</v>
      </c>
      <c r="B992" t="s">
        <v>21</v>
      </c>
      <c r="C992" t="s">
        <v>8</v>
      </c>
      <c r="D992" t="s">
        <v>22</v>
      </c>
      <c r="E992" s="3">
        <v>250.56</v>
      </c>
      <c r="F992">
        <v>0</v>
      </c>
    </row>
    <row r="993" spans="1:6" x14ac:dyDescent="0.25">
      <c r="A993" s="2" t="s">
        <v>27</v>
      </c>
      <c r="B993" t="s">
        <v>21</v>
      </c>
      <c r="C993" t="s">
        <v>8</v>
      </c>
      <c r="D993" t="s">
        <v>22</v>
      </c>
      <c r="E993" s="3">
        <v>2984.43</v>
      </c>
      <c r="F993">
        <v>9</v>
      </c>
    </row>
    <row r="994" spans="1:6" x14ac:dyDescent="0.25">
      <c r="A994" s="2" t="s">
        <v>27</v>
      </c>
      <c r="B994" t="s">
        <v>21</v>
      </c>
      <c r="C994" t="s">
        <v>8</v>
      </c>
      <c r="D994" t="s">
        <v>22</v>
      </c>
      <c r="E994" s="3">
        <v>2080.8000000000002</v>
      </c>
      <c r="F994">
        <v>0</v>
      </c>
    </row>
    <row r="995" spans="1:6" x14ac:dyDescent="0.25">
      <c r="A995" s="2" t="s">
        <v>160</v>
      </c>
      <c r="B995" t="s">
        <v>21</v>
      </c>
      <c r="C995" t="s">
        <v>8</v>
      </c>
      <c r="D995" t="s">
        <v>22</v>
      </c>
      <c r="E995" s="3">
        <v>120</v>
      </c>
      <c r="F995">
        <v>0</v>
      </c>
    </row>
    <row r="996" spans="1:6" x14ac:dyDescent="0.25">
      <c r="A996" s="2" t="s">
        <v>20</v>
      </c>
      <c r="B996" t="s">
        <v>21</v>
      </c>
      <c r="C996" t="s">
        <v>8</v>
      </c>
      <c r="D996" t="s">
        <v>22</v>
      </c>
      <c r="E996" s="3">
        <v>5237.74</v>
      </c>
      <c r="F996">
        <v>8</v>
      </c>
    </row>
    <row r="997" spans="1:6" x14ac:dyDescent="0.25">
      <c r="A997" s="2" t="s">
        <v>27</v>
      </c>
      <c r="B997" t="s">
        <v>21</v>
      </c>
      <c r="C997" t="s">
        <v>8</v>
      </c>
      <c r="D997" t="s">
        <v>22</v>
      </c>
      <c r="E997" s="3">
        <v>96865.64</v>
      </c>
      <c r="F997">
        <v>0</v>
      </c>
    </row>
    <row r="998" spans="1:6" x14ac:dyDescent="0.25">
      <c r="A998" s="2" t="s">
        <v>42</v>
      </c>
      <c r="B998" t="s">
        <v>21</v>
      </c>
      <c r="C998" t="s">
        <v>8</v>
      </c>
      <c r="D998" t="s">
        <v>22</v>
      </c>
      <c r="E998" s="3">
        <v>6887.71</v>
      </c>
      <c r="F998">
        <v>8</v>
      </c>
    </row>
    <row r="999" spans="1:6" x14ac:dyDescent="0.25">
      <c r="A999" s="2">
        <v>78062</v>
      </c>
      <c r="B999" t="s">
        <v>21</v>
      </c>
      <c r="C999" t="s">
        <v>8</v>
      </c>
      <c r="D999" t="s">
        <v>22</v>
      </c>
      <c r="E999" s="3">
        <v>4463.71</v>
      </c>
      <c r="F999">
        <v>69.5</v>
      </c>
    </row>
    <row r="1000" spans="1:6" x14ac:dyDescent="0.25">
      <c r="A1000" s="2" t="s">
        <v>20</v>
      </c>
      <c r="B1000" t="s">
        <v>21</v>
      </c>
      <c r="C1000" t="s">
        <v>8</v>
      </c>
      <c r="D1000" t="s">
        <v>22</v>
      </c>
      <c r="E1000" s="3">
        <v>2461.8200000000002</v>
      </c>
      <c r="F1000">
        <v>7.5</v>
      </c>
    </row>
    <row r="1001" spans="1:6" x14ac:dyDescent="0.25">
      <c r="A1001" s="2" t="s">
        <v>42</v>
      </c>
      <c r="B1001" t="s">
        <v>21</v>
      </c>
      <c r="C1001" t="s">
        <v>8</v>
      </c>
      <c r="D1001" t="s">
        <v>22</v>
      </c>
      <c r="E1001" s="3">
        <v>7512.55</v>
      </c>
      <c r="F1001">
        <v>0</v>
      </c>
    </row>
    <row r="1002" spans="1:6" x14ac:dyDescent="0.25">
      <c r="A1002" s="2" t="s">
        <v>20</v>
      </c>
      <c r="B1002" t="s">
        <v>21</v>
      </c>
      <c r="C1002" t="s">
        <v>8</v>
      </c>
      <c r="D1002" t="s">
        <v>22</v>
      </c>
      <c r="E1002" s="3">
        <v>1556.29</v>
      </c>
      <c r="F1002">
        <v>17.100000000000001</v>
      </c>
    </row>
    <row r="1003" spans="1:6" x14ac:dyDescent="0.25">
      <c r="A1003" s="2" t="s">
        <v>46</v>
      </c>
      <c r="B1003" t="s">
        <v>21</v>
      </c>
      <c r="C1003" t="s">
        <v>8</v>
      </c>
      <c r="D1003" t="s">
        <v>22</v>
      </c>
      <c r="E1003" s="3">
        <v>9759.25</v>
      </c>
      <c r="F1003">
        <v>110.6</v>
      </c>
    </row>
    <row r="1004" spans="1:6" x14ac:dyDescent="0.25">
      <c r="A1004" s="2" t="s">
        <v>49</v>
      </c>
      <c r="B1004" t="s">
        <v>21</v>
      </c>
      <c r="C1004" t="s">
        <v>8</v>
      </c>
      <c r="D1004" t="s">
        <v>22</v>
      </c>
      <c r="E1004" s="3">
        <v>2686.37</v>
      </c>
      <c r="F1004">
        <v>35.5</v>
      </c>
    </row>
    <row r="1005" spans="1:6" x14ac:dyDescent="0.25">
      <c r="A1005" s="2">
        <v>28051</v>
      </c>
      <c r="B1005" t="s">
        <v>21</v>
      </c>
      <c r="C1005" t="s">
        <v>8</v>
      </c>
      <c r="D1005" t="s">
        <v>22</v>
      </c>
      <c r="E1005" s="3">
        <v>13832.08</v>
      </c>
      <c r="F1005">
        <v>41</v>
      </c>
    </row>
    <row r="1006" spans="1:6" x14ac:dyDescent="0.25">
      <c r="A1006" s="2" t="s">
        <v>49</v>
      </c>
      <c r="B1006" t="s">
        <v>21</v>
      </c>
      <c r="C1006" t="s">
        <v>8</v>
      </c>
      <c r="D1006" t="s">
        <v>22</v>
      </c>
      <c r="E1006" s="3">
        <v>2619.9299999999998</v>
      </c>
      <c r="F1006">
        <v>24.5</v>
      </c>
    </row>
    <row r="1007" spans="1:6" x14ac:dyDescent="0.25">
      <c r="A1007" s="2" t="s">
        <v>94</v>
      </c>
      <c r="B1007" t="s">
        <v>21</v>
      </c>
      <c r="C1007" t="s">
        <v>8</v>
      </c>
      <c r="D1007" t="s">
        <v>22</v>
      </c>
      <c r="E1007" s="3">
        <v>4507.74</v>
      </c>
      <c r="F1007">
        <v>70</v>
      </c>
    </row>
    <row r="1008" spans="1:6" x14ac:dyDescent="0.25">
      <c r="A1008" s="2" t="s">
        <v>43</v>
      </c>
      <c r="B1008" t="s">
        <v>21</v>
      </c>
      <c r="C1008" t="s">
        <v>8</v>
      </c>
      <c r="D1008" t="s">
        <v>22</v>
      </c>
      <c r="E1008" s="3">
        <v>1925.34</v>
      </c>
      <c r="F1008">
        <v>22.5</v>
      </c>
    </row>
    <row r="1009" spans="1:6" x14ac:dyDescent="0.25">
      <c r="A1009" s="2" t="s">
        <v>56</v>
      </c>
      <c r="B1009" t="s">
        <v>21</v>
      </c>
      <c r="C1009" t="s">
        <v>8</v>
      </c>
      <c r="D1009" t="s">
        <v>22</v>
      </c>
      <c r="E1009" s="3">
        <v>1933.89</v>
      </c>
      <c r="F1009">
        <v>7.8</v>
      </c>
    </row>
    <row r="1010" spans="1:6" x14ac:dyDescent="0.25">
      <c r="A1010" s="2" t="s">
        <v>48</v>
      </c>
      <c r="B1010" t="s">
        <v>21</v>
      </c>
      <c r="C1010" t="s">
        <v>8</v>
      </c>
      <c r="D1010" t="s">
        <v>22</v>
      </c>
      <c r="E1010" s="3">
        <v>169.18</v>
      </c>
      <c r="F1010">
        <v>3.4</v>
      </c>
    </row>
    <row r="1011" spans="1:6" x14ac:dyDescent="0.25">
      <c r="A1011" s="2" t="s">
        <v>92</v>
      </c>
      <c r="B1011" t="s">
        <v>21</v>
      </c>
      <c r="C1011" t="s">
        <v>8</v>
      </c>
      <c r="D1011" t="s">
        <v>22</v>
      </c>
      <c r="E1011" s="3">
        <v>188.32</v>
      </c>
      <c r="F1011">
        <v>2</v>
      </c>
    </row>
    <row r="1012" spans="1:6" x14ac:dyDescent="0.25">
      <c r="A1012" s="2" t="s">
        <v>49</v>
      </c>
      <c r="B1012" t="s">
        <v>21</v>
      </c>
      <c r="C1012" t="s">
        <v>8</v>
      </c>
      <c r="D1012" t="s">
        <v>22</v>
      </c>
      <c r="E1012" s="3">
        <v>5056.0200000000004</v>
      </c>
      <c r="F1012">
        <v>48.66</v>
      </c>
    </row>
    <row r="1013" spans="1:6" x14ac:dyDescent="0.25">
      <c r="A1013" s="2" t="s">
        <v>60</v>
      </c>
      <c r="B1013" t="s">
        <v>21</v>
      </c>
      <c r="C1013" t="s">
        <v>8</v>
      </c>
      <c r="D1013" t="s">
        <v>22</v>
      </c>
      <c r="E1013" s="3">
        <v>1390.46</v>
      </c>
      <c r="F1013">
        <v>3</v>
      </c>
    </row>
    <row r="1014" spans="1:6" x14ac:dyDescent="0.25">
      <c r="A1014" s="2" t="s">
        <v>48</v>
      </c>
      <c r="B1014" t="s">
        <v>21</v>
      </c>
      <c r="C1014" t="s">
        <v>8</v>
      </c>
      <c r="D1014" t="s">
        <v>22</v>
      </c>
      <c r="E1014" s="3">
        <v>78.349999999999994</v>
      </c>
      <c r="F1014">
        <v>1.8</v>
      </c>
    </row>
    <row r="1015" spans="1:6" x14ac:dyDescent="0.25">
      <c r="A1015" s="2" t="s">
        <v>27</v>
      </c>
      <c r="B1015" t="s">
        <v>21</v>
      </c>
      <c r="C1015" t="s">
        <v>8</v>
      </c>
      <c r="D1015" t="s">
        <v>22</v>
      </c>
      <c r="E1015" s="3">
        <v>12315.33</v>
      </c>
      <c r="F1015">
        <v>67</v>
      </c>
    </row>
    <row r="1016" spans="1:6" x14ac:dyDescent="0.25">
      <c r="A1016" s="2" t="s">
        <v>20</v>
      </c>
      <c r="B1016" t="s">
        <v>21</v>
      </c>
      <c r="C1016" t="s">
        <v>8</v>
      </c>
      <c r="D1016" t="s">
        <v>22</v>
      </c>
      <c r="E1016" s="3">
        <v>1451.36</v>
      </c>
      <c r="F1016">
        <v>25.5</v>
      </c>
    </row>
    <row r="1017" spans="1:6" x14ac:dyDescent="0.25">
      <c r="A1017" s="2" t="s">
        <v>42</v>
      </c>
      <c r="B1017" t="s">
        <v>21</v>
      </c>
      <c r="C1017" t="s">
        <v>8</v>
      </c>
      <c r="D1017" t="s">
        <v>22</v>
      </c>
      <c r="E1017" s="3">
        <v>298.17</v>
      </c>
      <c r="F1017">
        <v>4</v>
      </c>
    </row>
    <row r="1018" spans="1:6" x14ac:dyDescent="0.25">
      <c r="A1018" s="2">
        <v>28051</v>
      </c>
      <c r="B1018" t="s">
        <v>21</v>
      </c>
      <c r="C1018" t="s">
        <v>8</v>
      </c>
      <c r="D1018" t="s">
        <v>22</v>
      </c>
      <c r="E1018" s="3">
        <v>6063.31</v>
      </c>
      <c r="F1018">
        <v>94</v>
      </c>
    </row>
    <row r="1019" spans="1:6" x14ac:dyDescent="0.25">
      <c r="A1019" s="2" t="s">
        <v>57</v>
      </c>
      <c r="B1019" t="s">
        <v>21</v>
      </c>
      <c r="C1019" t="s">
        <v>8</v>
      </c>
      <c r="D1019" t="s">
        <v>22</v>
      </c>
      <c r="E1019" s="3">
        <v>12896.6</v>
      </c>
      <c r="F1019">
        <v>0</v>
      </c>
    </row>
    <row r="1020" spans="1:6" x14ac:dyDescent="0.25">
      <c r="A1020" s="2" t="s">
        <v>60</v>
      </c>
      <c r="B1020" t="s">
        <v>21</v>
      </c>
      <c r="C1020" t="s">
        <v>8</v>
      </c>
      <c r="D1020" t="s">
        <v>22</v>
      </c>
      <c r="E1020" s="3">
        <v>814.89</v>
      </c>
      <c r="F1020">
        <v>10.11</v>
      </c>
    </row>
    <row r="1021" spans="1:6" x14ac:dyDescent="0.25">
      <c r="A1021" s="2" t="s">
        <v>60</v>
      </c>
      <c r="B1021" t="s">
        <v>21</v>
      </c>
      <c r="C1021" t="s">
        <v>8</v>
      </c>
      <c r="D1021" t="s">
        <v>22</v>
      </c>
      <c r="E1021" s="3">
        <v>266.64</v>
      </c>
      <c r="F1021">
        <v>3.44</v>
      </c>
    </row>
    <row r="1022" spans="1:6" x14ac:dyDescent="0.25">
      <c r="A1022" s="2" t="s">
        <v>20</v>
      </c>
      <c r="B1022" t="s">
        <v>21</v>
      </c>
      <c r="C1022" t="s">
        <v>8</v>
      </c>
      <c r="D1022" t="s">
        <v>22</v>
      </c>
      <c r="E1022" s="3">
        <v>336.78</v>
      </c>
      <c r="F1022">
        <v>8</v>
      </c>
    </row>
    <row r="1023" spans="1:6" x14ac:dyDescent="0.25">
      <c r="A1023" s="2" t="s">
        <v>92</v>
      </c>
      <c r="B1023" t="s">
        <v>21</v>
      </c>
      <c r="C1023" t="s">
        <v>8</v>
      </c>
      <c r="D1023" t="s">
        <v>22</v>
      </c>
      <c r="E1023" s="3">
        <v>459.15</v>
      </c>
      <c r="F1023">
        <v>7</v>
      </c>
    </row>
    <row r="1024" spans="1:6" x14ac:dyDescent="0.25">
      <c r="A1024" s="2" t="s">
        <v>47</v>
      </c>
      <c r="B1024" t="s">
        <v>21</v>
      </c>
      <c r="C1024" t="s">
        <v>8</v>
      </c>
      <c r="D1024" t="s">
        <v>22</v>
      </c>
      <c r="E1024" s="3">
        <v>10294.69</v>
      </c>
      <c r="F1024">
        <v>376.1</v>
      </c>
    </row>
    <row r="1025" spans="1:6" x14ac:dyDescent="0.25">
      <c r="A1025" s="2" t="s">
        <v>75</v>
      </c>
      <c r="B1025" t="s">
        <v>21</v>
      </c>
      <c r="C1025" t="s">
        <v>8</v>
      </c>
      <c r="D1025" t="s">
        <v>22</v>
      </c>
      <c r="E1025" s="3">
        <v>4.3099999999999996</v>
      </c>
      <c r="F1025">
        <v>43.1</v>
      </c>
    </row>
    <row r="1026" spans="1:6" x14ac:dyDescent="0.25">
      <c r="A1026" s="2" t="s">
        <v>92</v>
      </c>
      <c r="B1026" t="s">
        <v>21</v>
      </c>
      <c r="C1026" t="s">
        <v>8</v>
      </c>
      <c r="D1026" t="s">
        <v>22</v>
      </c>
      <c r="E1026" s="3">
        <v>13591.87</v>
      </c>
      <c r="F1026">
        <v>117</v>
      </c>
    </row>
    <row r="1027" spans="1:6" x14ac:dyDescent="0.25">
      <c r="A1027" s="2" t="s">
        <v>152</v>
      </c>
      <c r="B1027" t="s">
        <v>21</v>
      </c>
      <c r="C1027" t="s">
        <v>8</v>
      </c>
      <c r="D1027" t="s">
        <v>22</v>
      </c>
      <c r="E1027" s="3">
        <v>213.48</v>
      </c>
      <c r="F1027">
        <v>8</v>
      </c>
    </row>
    <row r="1028" spans="1:6" x14ac:dyDescent="0.25">
      <c r="A1028" s="2" t="s">
        <v>156</v>
      </c>
      <c r="B1028" t="s">
        <v>21</v>
      </c>
      <c r="C1028" t="s">
        <v>8</v>
      </c>
      <c r="D1028" t="s">
        <v>22</v>
      </c>
      <c r="E1028" s="3">
        <v>7.14</v>
      </c>
      <c r="F1028">
        <v>0</v>
      </c>
    </row>
    <row r="1029" spans="1:6" x14ac:dyDescent="0.25">
      <c r="A1029" s="2" t="s">
        <v>25</v>
      </c>
      <c r="B1029" t="s">
        <v>21</v>
      </c>
      <c r="C1029" t="s">
        <v>8</v>
      </c>
      <c r="D1029" t="s">
        <v>22</v>
      </c>
      <c r="E1029" s="3">
        <v>0</v>
      </c>
      <c r="F1029">
        <v>0</v>
      </c>
    </row>
    <row r="1030" spans="1:6" x14ac:dyDescent="0.25">
      <c r="A1030" s="2" t="s">
        <v>75</v>
      </c>
      <c r="B1030" t="s">
        <v>21</v>
      </c>
      <c r="C1030" t="s">
        <v>8</v>
      </c>
      <c r="D1030" t="s">
        <v>22</v>
      </c>
      <c r="E1030" s="3">
        <v>7.19</v>
      </c>
      <c r="F1030">
        <v>203.6</v>
      </c>
    </row>
    <row r="1031" spans="1:6" x14ac:dyDescent="0.25">
      <c r="A1031" s="2" t="s">
        <v>42</v>
      </c>
      <c r="B1031" t="s">
        <v>21</v>
      </c>
      <c r="C1031" t="s">
        <v>8</v>
      </c>
      <c r="D1031" t="s">
        <v>22</v>
      </c>
      <c r="E1031" s="3">
        <v>1271.3599999999999</v>
      </c>
      <c r="F1031">
        <v>25.5</v>
      </c>
    </row>
    <row r="1032" spans="1:6" x14ac:dyDescent="0.25">
      <c r="A1032" s="2" t="s">
        <v>138</v>
      </c>
      <c r="B1032" t="s">
        <v>21</v>
      </c>
      <c r="C1032" t="s">
        <v>8</v>
      </c>
      <c r="D1032" t="s">
        <v>22</v>
      </c>
      <c r="E1032" s="3">
        <v>443.95</v>
      </c>
      <c r="F1032">
        <v>14.3</v>
      </c>
    </row>
    <row r="1033" spans="1:6" x14ac:dyDescent="0.25">
      <c r="A1033" s="2" t="s">
        <v>68</v>
      </c>
      <c r="B1033" t="s">
        <v>21</v>
      </c>
      <c r="C1033" t="s">
        <v>8</v>
      </c>
      <c r="D1033" t="s">
        <v>22</v>
      </c>
      <c r="E1033" s="3">
        <v>0.68</v>
      </c>
      <c r="F1033">
        <v>19.2</v>
      </c>
    </row>
    <row r="1034" spans="1:6" x14ac:dyDescent="0.25">
      <c r="A1034" s="2" t="s">
        <v>25</v>
      </c>
      <c r="B1034" t="s">
        <v>21</v>
      </c>
      <c r="C1034" t="s">
        <v>8</v>
      </c>
      <c r="D1034" t="s">
        <v>22</v>
      </c>
      <c r="E1034" s="3">
        <v>0</v>
      </c>
      <c r="F1034">
        <v>0</v>
      </c>
    </row>
    <row r="1035" spans="1:6" x14ac:dyDescent="0.25">
      <c r="A1035" s="2" t="s">
        <v>60</v>
      </c>
      <c r="B1035" t="s">
        <v>21</v>
      </c>
      <c r="C1035" t="s">
        <v>8</v>
      </c>
      <c r="D1035" t="s">
        <v>22</v>
      </c>
      <c r="E1035" s="3">
        <v>244.72</v>
      </c>
      <c r="F1035">
        <v>92.37</v>
      </c>
    </row>
    <row r="1036" spans="1:6" x14ac:dyDescent="0.25">
      <c r="A1036" s="2" t="s">
        <v>156</v>
      </c>
      <c r="B1036" t="s">
        <v>21</v>
      </c>
      <c r="C1036" t="s">
        <v>8</v>
      </c>
      <c r="D1036" t="s">
        <v>22</v>
      </c>
      <c r="E1036" s="3">
        <v>252.34</v>
      </c>
      <c r="F1036">
        <v>0</v>
      </c>
    </row>
    <row r="1037" spans="1:6" x14ac:dyDescent="0.25">
      <c r="A1037" s="2" t="s">
        <v>99</v>
      </c>
      <c r="B1037" t="s">
        <v>21</v>
      </c>
      <c r="C1037" t="s">
        <v>8</v>
      </c>
      <c r="D1037" t="s">
        <v>22</v>
      </c>
      <c r="E1037" s="3">
        <v>368.01</v>
      </c>
      <c r="F1037">
        <v>0</v>
      </c>
    </row>
    <row r="1038" spans="1:6" x14ac:dyDescent="0.25">
      <c r="A1038" s="2" t="s">
        <v>94</v>
      </c>
      <c r="B1038" t="s">
        <v>21</v>
      </c>
      <c r="C1038" t="s">
        <v>8</v>
      </c>
      <c r="D1038" t="s">
        <v>22</v>
      </c>
      <c r="E1038" s="3">
        <v>76.680000000000007</v>
      </c>
      <c r="F1038">
        <v>0</v>
      </c>
    </row>
    <row r="1039" spans="1:6" x14ac:dyDescent="0.25">
      <c r="A1039" s="2" t="s">
        <v>20</v>
      </c>
      <c r="B1039" t="s">
        <v>21</v>
      </c>
      <c r="C1039" t="s">
        <v>8</v>
      </c>
      <c r="D1039" t="s">
        <v>22</v>
      </c>
      <c r="E1039" s="3">
        <v>6762.89</v>
      </c>
      <c r="F1039">
        <v>95.5</v>
      </c>
    </row>
    <row r="1040" spans="1:6" x14ac:dyDescent="0.25">
      <c r="A1040" s="2" t="s">
        <v>48</v>
      </c>
      <c r="B1040" t="s">
        <v>21</v>
      </c>
      <c r="C1040" t="s">
        <v>8</v>
      </c>
      <c r="D1040" t="s">
        <v>22</v>
      </c>
      <c r="E1040" s="3">
        <v>654.79</v>
      </c>
      <c r="F1040">
        <v>297.75</v>
      </c>
    </row>
    <row r="1041" spans="1:6" x14ac:dyDescent="0.25">
      <c r="A1041" s="2" t="s">
        <v>72</v>
      </c>
      <c r="B1041" t="s">
        <v>21</v>
      </c>
      <c r="C1041" t="s">
        <v>8</v>
      </c>
      <c r="D1041" t="s">
        <v>22</v>
      </c>
      <c r="E1041" s="3">
        <v>834.52</v>
      </c>
      <c r="F1041">
        <v>60</v>
      </c>
    </row>
    <row r="1042" spans="1:6" x14ac:dyDescent="0.25">
      <c r="A1042" s="2" t="s">
        <v>56</v>
      </c>
      <c r="B1042" t="s">
        <v>21</v>
      </c>
      <c r="C1042" t="s">
        <v>8</v>
      </c>
      <c r="D1042" t="s">
        <v>22</v>
      </c>
      <c r="E1042" s="3">
        <v>49793.02</v>
      </c>
      <c r="F1042">
        <v>105.8</v>
      </c>
    </row>
    <row r="1043" spans="1:6" x14ac:dyDescent="0.25">
      <c r="A1043" s="2" t="s">
        <v>152</v>
      </c>
      <c r="B1043" t="s">
        <v>21</v>
      </c>
      <c r="C1043" t="s">
        <v>8</v>
      </c>
      <c r="D1043" t="s">
        <v>22</v>
      </c>
      <c r="E1043" s="3">
        <v>415.66</v>
      </c>
      <c r="F1043">
        <v>26</v>
      </c>
    </row>
    <row r="1044" spans="1:6" x14ac:dyDescent="0.25">
      <c r="A1044" s="2" t="s">
        <v>97</v>
      </c>
      <c r="B1044" t="s">
        <v>21</v>
      </c>
      <c r="C1044" t="s">
        <v>8</v>
      </c>
      <c r="D1044" t="s">
        <v>22</v>
      </c>
      <c r="E1044" s="3">
        <v>513.05999999999995</v>
      </c>
      <c r="F1044">
        <v>88.8</v>
      </c>
    </row>
    <row r="1045" spans="1:6" x14ac:dyDescent="0.25">
      <c r="A1045" s="2" t="s">
        <v>42</v>
      </c>
      <c r="B1045" t="s">
        <v>21</v>
      </c>
      <c r="C1045" t="s">
        <v>8</v>
      </c>
      <c r="D1045" t="s">
        <v>22</v>
      </c>
      <c r="E1045" s="3">
        <v>73.12</v>
      </c>
      <c r="F1045">
        <v>7</v>
      </c>
    </row>
    <row r="1046" spans="1:6" x14ac:dyDescent="0.25">
      <c r="A1046" s="2" t="s">
        <v>117</v>
      </c>
      <c r="B1046" t="s">
        <v>21</v>
      </c>
      <c r="C1046" t="s">
        <v>8</v>
      </c>
      <c r="D1046" t="s">
        <v>22</v>
      </c>
      <c r="E1046" s="3">
        <v>18.78</v>
      </c>
      <c r="F1046">
        <v>106.7</v>
      </c>
    </row>
    <row r="1047" spans="1:6" x14ac:dyDescent="0.25">
      <c r="A1047" s="2" t="s">
        <v>60</v>
      </c>
      <c r="B1047" t="s">
        <v>21</v>
      </c>
      <c r="C1047" t="s">
        <v>8</v>
      </c>
      <c r="D1047" t="s">
        <v>22</v>
      </c>
      <c r="E1047" s="3">
        <v>88.93</v>
      </c>
      <c r="F1047">
        <v>1.3</v>
      </c>
    </row>
    <row r="1048" spans="1:6" x14ac:dyDescent="0.25">
      <c r="A1048" s="2" t="s">
        <v>67</v>
      </c>
      <c r="B1048" t="s">
        <v>21</v>
      </c>
      <c r="C1048" t="s">
        <v>8</v>
      </c>
      <c r="D1048" t="s">
        <v>22</v>
      </c>
      <c r="E1048" s="3">
        <v>69.12</v>
      </c>
      <c r="F1048">
        <v>20</v>
      </c>
    </row>
    <row r="1049" spans="1:6" x14ac:dyDescent="0.25">
      <c r="A1049" s="2" t="s">
        <v>97</v>
      </c>
      <c r="B1049" t="s">
        <v>21</v>
      </c>
      <c r="C1049" t="s">
        <v>8</v>
      </c>
      <c r="D1049" t="s">
        <v>22</v>
      </c>
      <c r="E1049" s="3">
        <v>375.12</v>
      </c>
      <c r="F1049">
        <v>3</v>
      </c>
    </row>
    <row r="1050" spans="1:6" x14ac:dyDescent="0.25">
      <c r="A1050" s="2" t="s">
        <v>72</v>
      </c>
      <c r="B1050" t="s">
        <v>21</v>
      </c>
      <c r="C1050" t="s">
        <v>8</v>
      </c>
      <c r="D1050" t="s">
        <v>22</v>
      </c>
      <c r="E1050" s="3">
        <v>2629.69</v>
      </c>
      <c r="F1050">
        <v>86</v>
      </c>
    </row>
    <row r="1051" spans="1:6" x14ac:dyDescent="0.25">
      <c r="A1051" s="2" t="s">
        <v>27</v>
      </c>
      <c r="B1051" t="s">
        <v>21</v>
      </c>
      <c r="C1051" t="s">
        <v>8</v>
      </c>
      <c r="D1051" t="s">
        <v>22</v>
      </c>
      <c r="E1051" s="3">
        <v>9398.48</v>
      </c>
      <c r="F1051">
        <v>217.5</v>
      </c>
    </row>
    <row r="1052" spans="1:6" x14ac:dyDescent="0.25">
      <c r="A1052" s="2" t="s">
        <v>61</v>
      </c>
      <c r="B1052" t="s">
        <v>21</v>
      </c>
      <c r="C1052" t="s">
        <v>8</v>
      </c>
      <c r="D1052" t="s">
        <v>22</v>
      </c>
      <c r="E1052" s="3">
        <v>964.76</v>
      </c>
      <c r="F1052">
        <v>131.5</v>
      </c>
    </row>
    <row r="1053" spans="1:6" x14ac:dyDescent="0.25">
      <c r="A1053" s="2" t="s">
        <v>152</v>
      </c>
      <c r="B1053" t="s">
        <v>21</v>
      </c>
      <c r="C1053" t="s">
        <v>8</v>
      </c>
      <c r="D1053" t="s">
        <v>22</v>
      </c>
      <c r="E1053" s="3">
        <v>378.35</v>
      </c>
      <c r="F1053">
        <v>16</v>
      </c>
    </row>
    <row r="1054" spans="1:6" x14ac:dyDescent="0.25">
      <c r="A1054" s="2" t="s">
        <v>157</v>
      </c>
      <c r="B1054" t="s">
        <v>21</v>
      </c>
      <c r="C1054" t="s">
        <v>8</v>
      </c>
      <c r="D1054" t="s">
        <v>22</v>
      </c>
      <c r="E1054" s="3">
        <v>15.56</v>
      </c>
      <c r="F1054">
        <v>0</v>
      </c>
    </row>
    <row r="1055" spans="1:6" x14ac:dyDescent="0.25">
      <c r="A1055" s="2" t="s">
        <v>63</v>
      </c>
      <c r="B1055" t="s">
        <v>21</v>
      </c>
      <c r="C1055" t="s">
        <v>8</v>
      </c>
      <c r="D1055" t="s">
        <v>22</v>
      </c>
      <c r="E1055" s="3">
        <v>1461.87</v>
      </c>
      <c r="F1055">
        <v>45</v>
      </c>
    </row>
    <row r="1056" spans="1:6" x14ac:dyDescent="0.25">
      <c r="A1056" s="2">
        <v>28051</v>
      </c>
      <c r="B1056" t="s">
        <v>21</v>
      </c>
      <c r="C1056" t="s">
        <v>8</v>
      </c>
      <c r="D1056" t="s">
        <v>22</v>
      </c>
      <c r="E1056" s="3">
        <v>96.89</v>
      </c>
      <c r="F1056">
        <v>5</v>
      </c>
    </row>
    <row r="1057" spans="1:6" x14ac:dyDescent="0.25">
      <c r="A1057" s="2" t="s">
        <v>67</v>
      </c>
      <c r="B1057" t="s">
        <v>21</v>
      </c>
      <c r="C1057" t="s">
        <v>8</v>
      </c>
      <c r="D1057" t="s">
        <v>22</v>
      </c>
      <c r="E1057" s="3">
        <v>-1464.41</v>
      </c>
      <c r="F1057">
        <v>18</v>
      </c>
    </row>
    <row r="1058" spans="1:6" x14ac:dyDescent="0.25">
      <c r="A1058" s="2" t="s">
        <v>104</v>
      </c>
      <c r="B1058" t="s">
        <v>21</v>
      </c>
      <c r="C1058" t="s">
        <v>8</v>
      </c>
      <c r="D1058" t="s">
        <v>22</v>
      </c>
      <c r="E1058" s="3">
        <v>1787.45</v>
      </c>
      <c r="F1058">
        <v>37.5</v>
      </c>
    </row>
    <row r="1059" spans="1:6" x14ac:dyDescent="0.25">
      <c r="A1059" s="2" t="s">
        <v>27</v>
      </c>
      <c r="B1059" t="s">
        <v>21</v>
      </c>
      <c r="C1059" t="s">
        <v>8</v>
      </c>
      <c r="D1059" t="s">
        <v>22</v>
      </c>
      <c r="E1059" s="3">
        <v>3892.16</v>
      </c>
      <c r="F1059">
        <v>129</v>
      </c>
    </row>
    <row r="1060" spans="1:6" x14ac:dyDescent="0.25">
      <c r="A1060" s="2" t="s">
        <v>91</v>
      </c>
      <c r="B1060" t="s">
        <v>21</v>
      </c>
      <c r="C1060" t="s">
        <v>8</v>
      </c>
      <c r="D1060" t="s">
        <v>22</v>
      </c>
      <c r="E1060" s="3">
        <v>-12656.56</v>
      </c>
      <c r="F1060">
        <v>-103.88</v>
      </c>
    </row>
    <row r="1061" spans="1:6" x14ac:dyDescent="0.25">
      <c r="A1061" s="2" t="s">
        <v>101</v>
      </c>
      <c r="B1061" t="s">
        <v>21</v>
      </c>
      <c r="C1061" t="s">
        <v>8</v>
      </c>
      <c r="D1061" t="s">
        <v>22</v>
      </c>
      <c r="E1061" s="3">
        <v>3726.99</v>
      </c>
      <c r="F1061">
        <v>108.72</v>
      </c>
    </row>
    <row r="1062" spans="1:6" x14ac:dyDescent="0.25">
      <c r="A1062" s="2" t="s">
        <v>95</v>
      </c>
      <c r="B1062" t="s">
        <v>21</v>
      </c>
      <c r="C1062" t="s">
        <v>8</v>
      </c>
      <c r="D1062" t="s">
        <v>22</v>
      </c>
      <c r="E1062" s="3">
        <v>1757.98</v>
      </c>
      <c r="F1062">
        <v>17.5</v>
      </c>
    </row>
    <row r="1063" spans="1:6" x14ac:dyDescent="0.25">
      <c r="A1063" s="2">
        <v>28051</v>
      </c>
      <c r="B1063" t="s">
        <v>21</v>
      </c>
      <c r="C1063" t="s">
        <v>8</v>
      </c>
      <c r="D1063" t="s">
        <v>22</v>
      </c>
      <c r="E1063" s="3">
        <v>2689.99</v>
      </c>
      <c r="F1063">
        <v>104.5</v>
      </c>
    </row>
    <row r="1064" spans="1:6" x14ac:dyDescent="0.25">
      <c r="A1064" s="2" t="s">
        <v>47</v>
      </c>
      <c r="B1064" t="s">
        <v>21</v>
      </c>
      <c r="C1064" t="s">
        <v>8</v>
      </c>
      <c r="D1064" t="s">
        <v>22</v>
      </c>
      <c r="E1064" s="3">
        <v>4144.1400000000003</v>
      </c>
      <c r="F1064">
        <v>154.80000000000001</v>
      </c>
    </row>
    <row r="1065" spans="1:6" x14ac:dyDescent="0.25">
      <c r="A1065" s="2" t="s">
        <v>138</v>
      </c>
      <c r="B1065" t="s">
        <v>21</v>
      </c>
      <c r="C1065" t="s">
        <v>102</v>
      </c>
      <c r="D1065" t="s">
        <v>22</v>
      </c>
      <c r="E1065" s="3">
        <v>980.13</v>
      </c>
      <c r="F1065">
        <v>0</v>
      </c>
    </row>
    <row r="1066" spans="1:6" x14ac:dyDescent="0.25">
      <c r="A1066" s="2">
        <v>78063</v>
      </c>
      <c r="B1066" t="s">
        <v>21</v>
      </c>
      <c r="C1066" t="s">
        <v>8</v>
      </c>
      <c r="D1066" t="s">
        <v>22</v>
      </c>
      <c r="E1066" s="3">
        <v>56.5</v>
      </c>
      <c r="F1066">
        <v>0</v>
      </c>
    </row>
    <row r="1067" spans="1:6" x14ac:dyDescent="0.25">
      <c r="A1067" s="2">
        <v>78062</v>
      </c>
      <c r="B1067" t="s">
        <v>21</v>
      </c>
      <c r="C1067" t="s">
        <v>8</v>
      </c>
      <c r="D1067" t="s">
        <v>22</v>
      </c>
      <c r="E1067" s="3">
        <v>2282.9699999999998</v>
      </c>
      <c r="F1067">
        <v>36</v>
      </c>
    </row>
    <row r="1068" spans="1:6" x14ac:dyDescent="0.25">
      <c r="A1068" s="2" t="s">
        <v>27</v>
      </c>
      <c r="B1068" t="s">
        <v>21</v>
      </c>
      <c r="C1068" t="s">
        <v>8</v>
      </c>
      <c r="D1068" t="s">
        <v>22</v>
      </c>
      <c r="E1068" s="3">
        <v>928.24</v>
      </c>
      <c r="F1068">
        <v>0</v>
      </c>
    </row>
    <row r="1069" spans="1:6" x14ac:dyDescent="0.25">
      <c r="A1069" s="2">
        <v>28051</v>
      </c>
      <c r="B1069" t="s">
        <v>21</v>
      </c>
      <c r="C1069" t="s">
        <v>8</v>
      </c>
      <c r="D1069" t="s">
        <v>22</v>
      </c>
      <c r="E1069" s="3">
        <v>-697.87</v>
      </c>
      <c r="F1069">
        <v>-10</v>
      </c>
    </row>
    <row r="1070" spans="1:6" x14ac:dyDescent="0.25">
      <c r="A1070" s="2" t="s">
        <v>25</v>
      </c>
      <c r="B1070" t="s">
        <v>21</v>
      </c>
      <c r="C1070" t="s">
        <v>8</v>
      </c>
      <c r="D1070" t="s">
        <v>22</v>
      </c>
      <c r="E1070" s="3">
        <v>0</v>
      </c>
      <c r="F1070">
        <v>0</v>
      </c>
    </row>
    <row r="1071" spans="1:6" x14ac:dyDescent="0.25">
      <c r="A1071" s="2">
        <v>78063</v>
      </c>
      <c r="B1071" t="s">
        <v>21</v>
      </c>
      <c r="C1071" t="s">
        <v>8</v>
      </c>
      <c r="D1071" t="s">
        <v>22</v>
      </c>
      <c r="E1071" s="3">
        <v>112.06</v>
      </c>
      <c r="F1071">
        <v>0</v>
      </c>
    </row>
    <row r="1072" spans="1:6" x14ac:dyDescent="0.25">
      <c r="A1072" s="2" t="s">
        <v>77</v>
      </c>
      <c r="B1072" t="s">
        <v>21</v>
      </c>
      <c r="C1072" t="s">
        <v>8</v>
      </c>
      <c r="D1072" t="s">
        <v>22</v>
      </c>
      <c r="E1072" s="3">
        <v>-2500</v>
      </c>
      <c r="F1072">
        <v>0</v>
      </c>
    </row>
    <row r="1073" spans="1:6" x14ac:dyDescent="0.25">
      <c r="A1073" s="2">
        <v>78062</v>
      </c>
      <c r="B1073" t="s">
        <v>21</v>
      </c>
      <c r="C1073" t="s">
        <v>8</v>
      </c>
      <c r="D1073" t="s">
        <v>22</v>
      </c>
      <c r="E1073" s="3">
        <v>258.16000000000003</v>
      </c>
      <c r="F1073">
        <v>0</v>
      </c>
    </row>
    <row r="1074" spans="1:6" x14ac:dyDescent="0.25">
      <c r="A1074" s="2">
        <v>78062</v>
      </c>
      <c r="B1074" t="s">
        <v>21</v>
      </c>
      <c r="C1074" t="s">
        <v>8</v>
      </c>
      <c r="D1074" t="s">
        <v>22</v>
      </c>
      <c r="E1074" s="3">
        <v>125.54</v>
      </c>
      <c r="F1074">
        <v>0</v>
      </c>
    </row>
    <row r="1075" spans="1:6" x14ac:dyDescent="0.25">
      <c r="A1075" s="2">
        <v>78062</v>
      </c>
      <c r="B1075" t="s">
        <v>21</v>
      </c>
      <c r="C1075" t="s">
        <v>8</v>
      </c>
      <c r="D1075" t="s">
        <v>22</v>
      </c>
      <c r="E1075" s="3">
        <v>342.21</v>
      </c>
      <c r="F1075">
        <v>0</v>
      </c>
    </row>
    <row r="1076" spans="1:6" x14ac:dyDescent="0.25">
      <c r="A1076" s="2">
        <v>78063</v>
      </c>
      <c r="B1076" t="s">
        <v>21</v>
      </c>
      <c r="C1076" t="s">
        <v>8</v>
      </c>
      <c r="D1076" t="s">
        <v>22</v>
      </c>
      <c r="E1076" s="3">
        <v>461.04</v>
      </c>
      <c r="F1076">
        <v>0</v>
      </c>
    </row>
    <row r="1077" spans="1:6" x14ac:dyDescent="0.25">
      <c r="A1077" s="2">
        <v>35042</v>
      </c>
      <c r="B1077" t="s">
        <v>21</v>
      </c>
      <c r="C1077" t="s">
        <v>8</v>
      </c>
      <c r="D1077" t="s">
        <v>22</v>
      </c>
      <c r="E1077" s="3">
        <v>590.26</v>
      </c>
      <c r="F1077">
        <v>0</v>
      </c>
    </row>
    <row r="1078" spans="1:6" x14ac:dyDescent="0.25">
      <c r="A1078" s="2" t="s">
        <v>106</v>
      </c>
      <c r="B1078" t="s">
        <v>21</v>
      </c>
      <c r="C1078" t="s">
        <v>8</v>
      </c>
      <c r="D1078" t="s">
        <v>22</v>
      </c>
      <c r="E1078" s="3">
        <v>0.02</v>
      </c>
      <c r="F1078">
        <v>0</v>
      </c>
    </row>
    <row r="1079" spans="1:6" x14ac:dyDescent="0.25">
      <c r="A1079" s="2" t="s">
        <v>27</v>
      </c>
      <c r="B1079" t="s">
        <v>21</v>
      </c>
      <c r="C1079" t="s">
        <v>8</v>
      </c>
      <c r="D1079" t="s">
        <v>22</v>
      </c>
      <c r="E1079" s="3">
        <v>4946.93</v>
      </c>
      <c r="F1079">
        <v>41.8</v>
      </c>
    </row>
    <row r="1080" spans="1:6" x14ac:dyDescent="0.25">
      <c r="A1080" s="2">
        <v>78062</v>
      </c>
      <c r="B1080" t="s">
        <v>21</v>
      </c>
      <c r="C1080" t="s">
        <v>8</v>
      </c>
      <c r="D1080" t="s">
        <v>22</v>
      </c>
      <c r="E1080" s="3">
        <v>-550.46</v>
      </c>
      <c r="F1080">
        <v>0</v>
      </c>
    </row>
    <row r="1081" spans="1:6" x14ac:dyDescent="0.25">
      <c r="A1081" s="2">
        <v>78063</v>
      </c>
      <c r="B1081" t="s">
        <v>21</v>
      </c>
      <c r="C1081" t="s">
        <v>8</v>
      </c>
      <c r="D1081" t="s">
        <v>22</v>
      </c>
      <c r="E1081" s="3">
        <v>190.55</v>
      </c>
      <c r="F1081">
        <v>0</v>
      </c>
    </row>
    <row r="1082" spans="1:6" x14ac:dyDescent="0.25">
      <c r="A1082" s="2" t="s">
        <v>106</v>
      </c>
      <c r="B1082" t="s">
        <v>21</v>
      </c>
      <c r="C1082" t="s">
        <v>8</v>
      </c>
      <c r="D1082" t="s">
        <v>22</v>
      </c>
      <c r="E1082" s="3">
        <v>522.28</v>
      </c>
      <c r="F1082">
        <v>0</v>
      </c>
    </row>
    <row r="1083" spans="1:6" x14ac:dyDescent="0.25">
      <c r="A1083" s="2">
        <v>35487</v>
      </c>
      <c r="B1083" t="s">
        <v>21</v>
      </c>
      <c r="C1083" t="s">
        <v>8</v>
      </c>
      <c r="D1083" t="s">
        <v>22</v>
      </c>
      <c r="E1083" s="3">
        <v>461.98</v>
      </c>
      <c r="F1083">
        <v>0</v>
      </c>
    </row>
    <row r="1084" spans="1:6" x14ac:dyDescent="0.25">
      <c r="A1084" s="2">
        <v>78062</v>
      </c>
      <c r="B1084" t="s">
        <v>21</v>
      </c>
      <c r="C1084" t="s">
        <v>8</v>
      </c>
      <c r="D1084" t="s">
        <v>22</v>
      </c>
      <c r="E1084" s="3">
        <v>135.38999999999999</v>
      </c>
      <c r="F1084">
        <v>0</v>
      </c>
    </row>
    <row r="1085" spans="1:6" x14ac:dyDescent="0.25">
      <c r="A1085" s="2">
        <v>78063</v>
      </c>
      <c r="B1085" t="s">
        <v>21</v>
      </c>
      <c r="C1085" t="s">
        <v>8</v>
      </c>
      <c r="D1085" t="s">
        <v>22</v>
      </c>
      <c r="E1085" s="3">
        <v>464.77</v>
      </c>
      <c r="F1085">
        <v>0</v>
      </c>
    </row>
    <row r="1086" spans="1:6" x14ac:dyDescent="0.25">
      <c r="A1086" s="2">
        <v>78062</v>
      </c>
      <c r="B1086" t="s">
        <v>21</v>
      </c>
      <c r="C1086" t="s">
        <v>8</v>
      </c>
      <c r="D1086" t="s">
        <v>22</v>
      </c>
      <c r="E1086" s="3">
        <v>-285.75</v>
      </c>
      <c r="F1086">
        <v>0</v>
      </c>
    </row>
    <row r="1087" spans="1:6" x14ac:dyDescent="0.25">
      <c r="A1087" s="2">
        <v>78062</v>
      </c>
      <c r="B1087" t="s">
        <v>21</v>
      </c>
      <c r="C1087" t="s">
        <v>8</v>
      </c>
      <c r="D1087" t="s">
        <v>22</v>
      </c>
      <c r="E1087" s="3">
        <v>232.38</v>
      </c>
      <c r="F1087">
        <v>0</v>
      </c>
    </row>
    <row r="1088" spans="1:6" x14ac:dyDescent="0.25">
      <c r="A1088" s="2" t="s">
        <v>84</v>
      </c>
      <c r="B1088" t="s">
        <v>21</v>
      </c>
      <c r="C1088" t="s">
        <v>8</v>
      </c>
      <c r="D1088" t="s">
        <v>22</v>
      </c>
      <c r="E1088" s="3">
        <v>700.97</v>
      </c>
      <c r="F1088">
        <v>0</v>
      </c>
    </row>
    <row r="1089" spans="1:6" x14ac:dyDescent="0.25">
      <c r="A1089" s="2">
        <v>78062</v>
      </c>
      <c r="B1089" t="s">
        <v>21</v>
      </c>
      <c r="C1089" t="s">
        <v>8</v>
      </c>
      <c r="D1089" t="s">
        <v>22</v>
      </c>
      <c r="E1089" s="3">
        <v>-1115.56</v>
      </c>
      <c r="F1089">
        <v>0</v>
      </c>
    </row>
    <row r="1090" spans="1:6" x14ac:dyDescent="0.25">
      <c r="A1090" s="2" t="s">
        <v>161</v>
      </c>
      <c r="B1090" t="s">
        <v>21</v>
      </c>
      <c r="C1090" t="s">
        <v>8</v>
      </c>
      <c r="D1090" t="s">
        <v>22</v>
      </c>
      <c r="E1090" s="3">
        <v>240.5</v>
      </c>
      <c r="F1090">
        <v>3</v>
      </c>
    </row>
    <row r="1091" spans="1:6" x14ac:dyDescent="0.25">
      <c r="A1091" s="2">
        <v>78062</v>
      </c>
      <c r="B1091" t="s">
        <v>21</v>
      </c>
      <c r="C1091" t="s">
        <v>8</v>
      </c>
      <c r="D1091" t="s">
        <v>22</v>
      </c>
      <c r="E1091" s="3">
        <v>431.64</v>
      </c>
      <c r="F1091">
        <v>6.5</v>
      </c>
    </row>
    <row r="1092" spans="1:6" x14ac:dyDescent="0.25">
      <c r="A1092" s="2">
        <v>78062</v>
      </c>
      <c r="B1092" t="s">
        <v>21</v>
      </c>
      <c r="C1092" t="s">
        <v>8</v>
      </c>
      <c r="D1092" t="s">
        <v>22</v>
      </c>
      <c r="E1092" s="3">
        <v>-67.47</v>
      </c>
      <c r="F1092">
        <v>0</v>
      </c>
    </row>
    <row r="1093" spans="1:6" x14ac:dyDescent="0.25">
      <c r="A1093" s="2">
        <v>78063</v>
      </c>
      <c r="B1093" t="s">
        <v>21</v>
      </c>
      <c r="C1093" t="s">
        <v>8</v>
      </c>
      <c r="D1093" t="s">
        <v>22</v>
      </c>
      <c r="E1093" s="3">
        <v>207.03</v>
      </c>
      <c r="F1093">
        <v>3</v>
      </c>
    </row>
    <row r="1094" spans="1:6" x14ac:dyDescent="0.25">
      <c r="A1094" s="2">
        <v>78062</v>
      </c>
      <c r="B1094" t="s">
        <v>21</v>
      </c>
      <c r="C1094" t="s">
        <v>8</v>
      </c>
      <c r="D1094" t="s">
        <v>22</v>
      </c>
      <c r="E1094" s="3">
        <v>61.32</v>
      </c>
      <c r="F1094">
        <v>0</v>
      </c>
    </row>
    <row r="1095" spans="1:6" x14ac:dyDescent="0.25">
      <c r="A1095" s="2">
        <v>78063</v>
      </c>
      <c r="B1095" t="s">
        <v>21</v>
      </c>
      <c r="C1095" t="s">
        <v>8</v>
      </c>
      <c r="D1095" t="s">
        <v>22</v>
      </c>
      <c r="E1095" s="3">
        <v>122.66</v>
      </c>
      <c r="F1095">
        <v>0</v>
      </c>
    </row>
    <row r="1096" spans="1:6" x14ac:dyDescent="0.25">
      <c r="A1096" s="2" t="s">
        <v>162</v>
      </c>
      <c r="B1096" t="s">
        <v>21</v>
      </c>
      <c r="C1096" t="s">
        <v>8</v>
      </c>
      <c r="D1096" t="s">
        <v>22</v>
      </c>
      <c r="E1096" s="3">
        <v>220.26</v>
      </c>
      <c r="F1096">
        <v>0</v>
      </c>
    </row>
    <row r="1097" spans="1:6" x14ac:dyDescent="0.25">
      <c r="A1097" s="2" t="s">
        <v>27</v>
      </c>
      <c r="B1097" t="s">
        <v>21</v>
      </c>
      <c r="C1097" t="s">
        <v>8</v>
      </c>
      <c r="D1097" t="s">
        <v>22</v>
      </c>
      <c r="E1097" s="3">
        <v>1069.79</v>
      </c>
      <c r="F1097">
        <v>13</v>
      </c>
    </row>
    <row r="1098" spans="1:6" x14ac:dyDescent="0.25">
      <c r="A1098" s="2">
        <v>78063</v>
      </c>
      <c r="B1098" t="s">
        <v>21</v>
      </c>
      <c r="C1098" t="s">
        <v>8</v>
      </c>
      <c r="D1098" t="s">
        <v>22</v>
      </c>
      <c r="E1098" s="3">
        <v>-303.29000000000002</v>
      </c>
      <c r="F1098">
        <v>0</v>
      </c>
    </row>
    <row r="1099" spans="1:6" x14ac:dyDescent="0.25">
      <c r="A1099" s="2">
        <v>78062</v>
      </c>
      <c r="B1099" t="s">
        <v>21</v>
      </c>
      <c r="C1099" t="s">
        <v>8</v>
      </c>
      <c r="D1099" t="s">
        <v>22</v>
      </c>
      <c r="E1099" s="3">
        <v>89.08</v>
      </c>
      <c r="F1099">
        <v>0</v>
      </c>
    </row>
    <row r="1100" spans="1:6" x14ac:dyDescent="0.25">
      <c r="A1100" s="2" t="s">
        <v>20</v>
      </c>
      <c r="B1100" t="s">
        <v>21</v>
      </c>
      <c r="C1100" t="s">
        <v>8</v>
      </c>
      <c r="D1100" t="s">
        <v>22</v>
      </c>
      <c r="E1100" s="3">
        <v>1676.5</v>
      </c>
      <c r="F1100">
        <v>10</v>
      </c>
    </row>
    <row r="1101" spans="1:6" x14ac:dyDescent="0.25">
      <c r="A1101" s="2" t="s">
        <v>27</v>
      </c>
      <c r="B1101" t="s">
        <v>21</v>
      </c>
      <c r="C1101" t="s">
        <v>8</v>
      </c>
      <c r="D1101" t="s">
        <v>22</v>
      </c>
      <c r="E1101" s="3">
        <v>114.32</v>
      </c>
      <c r="F1101">
        <v>2</v>
      </c>
    </row>
    <row r="1102" spans="1:6" x14ac:dyDescent="0.25">
      <c r="A1102" s="2">
        <v>78062</v>
      </c>
      <c r="B1102" t="s">
        <v>21</v>
      </c>
      <c r="C1102" t="s">
        <v>8</v>
      </c>
      <c r="D1102" t="s">
        <v>22</v>
      </c>
      <c r="E1102" s="3">
        <v>1220.51</v>
      </c>
      <c r="F1102">
        <v>16</v>
      </c>
    </row>
    <row r="1103" spans="1:6" x14ac:dyDescent="0.25">
      <c r="A1103" s="2">
        <v>78063</v>
      </c>
      <c r="B1103" t="s">
        <v>21</v>
      </c>
      <c r="C1103" t="s">
        <v>8</v>
      </c>
      <c r="D1103" t="s">
        <v>22</v>
      </c>
      <c r="E1103" s="3">
        <v>269.83999999999997</v>
      </c>
      <c r="F1103">
        <v>3</v>
      </c>
    </row>
    <row r="1104" spans="1:6" x14ac:dyDescent="0.25">
      <c r="A1104" s="2">
        <v>78062</v>
      </c>
      <c r="B1104" t="s">
        <v>21</v>
      </c>
      <c r="C1104" t="s">
        <v>8</v>
      </c>
      <c r="D1104" t="s">
        <v>22</v>
      </c>
      <c r="E1104" s="3">
        <v>110.99</v>
      </c>
      <c r="F1104">
        <v>3</v>
      </c>
    </row>
    <row r="1105" spans="1:6" x14ac:dyDescent="0.25">
      <c r="A1105" s="2" t="s">
        <v>80</v>
      </c>
      <c r="B1105" t="s">
        <v>21</v>
      </c>
      <c r="C1105" t="s">
        <v>8</v>
      </c>
      <c r="D1105" t="s">
        <v>22</v>
      </c>
      <c r="E1105" s="3">
        <v>1028.5</v>
      </c>
      <c r="F1105">
        <v>0</v>
      </c>
    </row>
    <row r="1106" spans="1:6" x14ac:dyDescent="0.25">
      <c r="A1106" s="2">
        <v>78063</v>
      </c>
      <c r="B1106" t="s">
        <v>21</v>
      </c>
      <c r="C1106" t="s">
        <v>8</v>
      </c>
      <c r="D1106" t="s">
        <v>22</v>
      </c>
      <c r="E1106" s="3">
        <v>467.61</v>
      </c>
      <c r="F1106">
        <v>7</v>
      </c>
    </row>
    <row r="1107" spans="1:6" x14ac:dyDescent="0.25">
      <c r="A1107" s="2">
        <v>78062</v>
      </c>
      <c r="B1107" t="s">
        <v>21</v>
      </c>
      <c r="C1107" t="s">
        <v>8</v>
      </c>
      <c r="D1107" t="s">
        <v>22</v>
      </c>
      <c r="E1107" s="3">
        <v>1521.87</v>
      </c>
      <c r="F1107">
        <v>30</v>
      </c>
    </row>
    <row r="1108" spans="1:6" x14ac:dyDescent="0.25">
      <c r="A1108" s="2" t="s">
        <v>25</v>
      </c>
      <c r="B1108" t="s">
        <v>21</v>
      </c>
      <c r="C1108" t="s">
        <v>8</v>
      </c>
      <c r="D1108" t="s">
        <v>22</v>
      </c>
      <c r="E1108" s="3">
        <v>0</v>
      </c>
      <c r="F1108">
        <v>0</v>
      </c>
    </row>
    <row r="1109" spans="1:6" x14ac:dyDescent="0.25">
      <c r="A1109" s="2" t="s">
        <v>159</v>
      </c>
      <c r="B1109" t="s">
        <v>21</v>
      </c>
      <c r="C1109" t="s">
        <v>8</v>
      </c>
      <c r="D1109" t="s">
        <v>22</v>
      </c>
      <c r="E1109" s="3">
        <v>421.99</v>
      </c>
      <c r="F1109">
        <v>4</v>
      </c>
    </row>
    <row r="1110" spans="1:6" x14ac:dyDescent="0.25">
      <c r="A1110" s="2">
        <v>78063</v>
      </c>
      <c r="B1110" t="s">
        <v>21</v>
      </c>
      <c r="C1110" t="s">
        <v>8</v>
      </c>
      <c r="D1110" t="s">
        <v>22</v>
      </c>
      <c r="E1110" s="3">
        <v>90.37</v>
      </c>
      <c r="F1110">
        <v>2</v>
      </c>
    </row>
    <row r="1111" spans="1:6" x14ac:dyDescent="0.25">
      <c r="A1111" s="2">
        <v>78062</v>
      </c>
      <c r="B1111" t="s">
        <v>21</v>
      </c>
      <c r="C1111" t="s">
        <v>8</v>
      </c>
      <c r="D1111" t="s">
        <v>22</v>
      </c>
      <c r="E1111" s="3">
        <v>1969.08</v>
      </c>
      <c r="F1111">
        <v>0</v>
      </c>
    </row>
    <row r="1112" spans="1:6" x14ac:dyDescent="0.25">
      <c r="A1112" s="2">
        <v>78062</v>
      </c>
      <c r="B1112" t="s">
        <v>21</v>
      </c>
      <c r="C1112" t="s">
        <v>8</v>
      </c>
      <c r="D1112" t="s">
        <v>22</v>
      </c>
      <c r="E1112" s="3">
        <v>-1883.47</v>
      </c>
      <c r="F1112">
        <v>0</v>
      </c>
    </row>
    <row r="1113" spans="1:6" x14ac:dyDescent="0.25">
      <c r="A1113" s="2">
        <v>78062</v>
      </c>
      <c r="B1113" t="s">
        <v>21</v>
      </c>
      <c r="C1113" t="s">
        <v>8</v>
      </c>
      <c r="D1113" t="s">
        <v>22</v>
      </c>
      <c r="E1113" s="3">
        <v>-934.72</v>
      </c>
      <c r="F1113">
        <v>0</v>
      </c>
    </row>
    <row r="1114" spans="1:6" x14ac:dyDescent="0.25">
      <c r="A1114" s="2">
        <v>78062</v>
      </c>
      <c r="B1114" t="s">
        <v>21</v>
      </c>
      <c r="C1114" t="s">
        <v>8</v>
      </c>
      <c r="D1114" t="s">
        <v>22</v>
      </c>
      <c r="E1114" s="3">
        <v>1149.8800000000001</v>
      </c>
      <c r="F1114">
        <v>13.5</v>
      </c>
    </row>
    <row r="1115" spans="1:6" x14ac:dyDescent="0.25">
      <c r="A1115" s="2" t="s">
        <v>42</v>
      </c>
      <c r="B1115" t="s">
        <v>21</v>
      </c>
      <c r="C1115" t="s">
        <v>8</v>
      </c>
      <c r="D1115" t="s">
        <v>22</v>
      </c>
      <c r="E1115" s="3">
        <v>19284.759999999998</v>
      </c>
      <c r="F1115">
        <v>0</v>
      </c>
    </row>
    <row r="1116" spans="1:6" x14ac:dyDescent="0.25">
      <c r="A1116" s="2" t="s">
        <v>27</v>
      </c>
      <c r="B1116" t="s">
        <v>21</v>
      </c>
      <c r="C1116" t="s">
        <v>8</v>
      </c>
      <c r="D1116" t="s">
        <v>22</v>
      </c>
      <c r="E1116" s="3">
        <v>1343.76</v>
      </c>
      <c r="F1116">
        <v>0</v>
      </c>
    </row>
    <row r="1117" spans="1:6" x14ac:dyDescent="0.25">
      <c r="A1117" s="2">
        <v>78062</v>
      </c>
      <c r="B1117" t="s">
        <v>21</v>
      </c>
      <c r="C1117" t="s">
        <v>8</v>
      </c>
      <c r="D1117" t="s">
        <v>22</v>
      </c>
      <c r="E1117" s="3">
        <v>5261.21</v>
      </c>
      <c r="F1117">
        <v>69.5</v>
      </c>
    </row>
    <row r="1118" spans="1:6" x14ac:dyDescent="0.25">
      <c r="A1118" s="2" t="s">
        <v>20</v>
      </c>
      <c r="B1118" t="s">
        <v>21</v>
      </c>
      <c r="C1118" t="s">
        <v>8</v>
      </c>
      <c r="D1118" t="s">
        <v>22</v>
      </c>
      <c r="E1118" s="3">
        <v>20208.62</v>
      </c>
      <c r="F1118">
        <v>0</v>
      </c>
    </row>
    <row r="1119" spans="1:6" x14ac:dyDescent="0.25">
      <c r="A1119" s="2">
        <v>35592</v>
      </c>
      <c r="B1119" t="s">
        <v>21</v>
      </c>
      <c r="C1119" t="s">
        <v>8</v>
      </c>
      <c r="D1119" t="s">
        <v>22</v>
      </c>
      <c r="E1119" s="3">
        <v>-119.3</v>
      </c>
      <c r="F1119">
        <v>0</v>
      </c>
    </row>
    <row r="1120" spans="1:6" x14ac:dyDescent="0.25">
      <c r="A1120" s="2" t="s">
        <v>42</v>
      </c>
      <c r="B1120" t="s">
        <v>21</v>
      </c>
      <c r="C1120" t="s">
        <v>8</v>
      </c>
      <c r="D1120" t="s">
        <v>22</v>
      </c>
      <c r="E1120" s="3">
        <v>1485.42</v>
      </c>
      <c r="F1120">
        <v>11</v>
      </c>
    </row>
    <row r="1121" spans="1:6" x14ac:dyDescent="0.25">
      <c r="A1121" s="2" t="s">
        <v>20</v>
      </c>
      <c r="B1121" t="s">
        <v>21</v>
      </c>
      <c r="C1121" t="s">
        <v>8</v>
      </c>
      <c r="D1121" t="s">
        <v>22</v>
      </c>
      <c r="E1121" s="3">
        <v>1211.1099999999999</v>
      </c>
      <c r="F1121">
        <v>16</v>
      </c>
    </row>
    <row r="1122" spans="1:6" x14ac:dyDescent="0.25">
      <c r="A1122" s="2">
        <v>28051</v>
      </c>
      <c r="B1122" t="s">
        <v>21</v>
      </c>
      <c r="C1122" t="s">
        <v>8</v>
      </c>
      <c r="D1122" t="s">
        <v>22</v>
      </c>
      <c r="E1122" s="3">
        <v>412.78</v>
      </c>
      <c r="F1122">
        <v>6</v>
      </c>
    </row>
    <row r="1123" spans="1:6" x14ac:dyDescent="0.25">
      <c r="A1123" s="2" t="s">
        <v>20</v>
      </c>
      <c r="B1123" t="s">
        <v>21</v>
      </c>
      <c r="C1123" t="s">
        <v>8</v>
      </c>
      <c r="D1123" t="s">
        <v>22</v>
      </c>
      <c r="E1123" s="3">
        <v>3783.69</v>
      </c>
      <c r="F1123">
        <v>0</v>
      </c>
    </row>
    <row r="1124" spans="1:6" x14ac:dyDescent="0.25">
      <c r="A1124" s="2" t="s">
        <v>32</v>
      </c>
      <c r="B1124" t="s">
        <v>21</v>
      </c>
      <c r="C1124" t="s">
        <v>8</v>
      </c>
      <c r="D1124" t="s">
        <v>22</v>
      </c>
      <c r="E1124" s="3">
        <v>4993.3999999999996</v>
      </c>
      <c r="F1124">
        <v>53</v>
      </c>
    </row>
    <row r="1125" spans="1:6" x14ac:dyDescent="0.25">
      <c r="A1125" s="2" t="s">
        <v>27</v>
      </c>
      <c r="B1125" t="s">
        <v>21</v>
      </c>
      <c r="C1125" t="s">
        <v>8</v>
      </c>
      <c r="D1125" t="s">
        <v>22</v>
      </c>
      <c r="E1125" s="3">
        <v>8800.5</v>
      </c>
      <c r="F1125">
        <v>123.5</v>
      </c>
    </row>
    <row r="1126" spans="1:6" x14ac:dyDescent="0.25">
      <c r="A1126" s="2" t="s">
        <v>25</v>
      </c>
      <c r="B1126" t="s">
        <v>21</v>
      </c>
      <c r="C1126" t="s">
        <v>8</v>
      </c>
      <c r="D1126" t="s">
        <v>22</v>
      </c>
      <c r="E1126" s="3">
        <v>0</v>
      </c>
      <c r="F1126">
        <v>0</v>
      </c>
    </row>
    <row r="1127" spans="1:6" x14ac:dyDescent="0.25">
      <c r="A1127" s="2">
        <v>78063</v>
      </c>
      <c r="B1127" t="s">
        <v>21</v>
      </c>
      <c r="C1127" t="s">
        <v>8</v>
      </c>
      <c r="D1127" t="s">
        <v>22</v>
      </c>
      <c r="E1127" s="3">
        <v>267.24</v>
      </c>
      <c r="F1127">
        <v>0</v>
      </c>
    </row>
    <row r="1128" spans="1:6" x14ac:dyDescent="0.25">
      <c r="A1128" s="2">
        <v>78063</v>
      </c>
      <c r="B1128" t="s">
        <v>21</v>
      </c>
      <c r="C1128" t="s">
        <v>8</v>
      </c>
      <c r="D1128" t="s">
        <v>22</v>
      </c>
      <c r="E1128" s="3">
        <v>1400.48</v>
      </c>
      <c r="F1128">
        <v>0</v>
      </c>
    </row>
    <row r="1129" spans="1:6" x14ac:dyDescent="0.25">
      <c r="A1129" s="2" t="s">
        <v>42</v>
      </c>
      <c r="B1129" t="s">
        <v>21</v>
      </c>
      <c r="C1129" t="s">
        <v>8</v>
      </c>
      <c r="D1129" t="s">
        <v>22</v>
      </c>
      <c r="E1129" s="3">
        <v>493.93</v>
      </c>
      <c r="F1129">
        <v>5</v>
      </c>
    </row>
    <row r="1130" spans="1:6" x14ac:dyDescent="0.25">
      <c r="A1130" s="2" t="s">
        <v>112</v>
      </c>
      <c r="B1130" t="s">
        <v>21</v>
      </c>
      <c r="C1130" t="s">
        <v>8</v>
      </c>
      <c r="D1130" t="s">
        <v>22</v>
      </c>
      <c r="E1130" s="3">
        <v>9179.4500000000007</v>
      </c>
      <c r="F1130">
        <v>76.2</v>
      </c>
    </row>
    <row r="1131" spans="1:6" x14ac:dyDescent="0.25">
      <c r="A1131" s="2" t="s">
        <v>27</v>
      </c>
      <c r="B1131" t="s">
        <v>21</v>
      </c>
      <c r="C1131" t="s">
        <v>8</v>
      </c>
      <c r="D1131" t="s">
        <v>22</v>
      </c>
      <c r="E1131" s="3">
        <v>2612.6</v>
      </c>
      <c r="F1131">
        <v>16</v>
      </c>
    </row>
    <row r="1132" spans="1:6" x14ac:dyDescent="0.25">
      <c r="A1132" s="2" t="s">
        <v>42</v>
      </c>
      <c r="B1132" t="s">
        <v>21</v>
      </c>
      <c r="C1132" t="s">
        <v>8</v>
      </c>
      <c r="D1132" t="s">
        <v>22</v>
      </c>
      <c r="E1132" s="3">
        <v>6841.72</v>
      </c>
      <c r="F1132">
        <v>6</v>
      </c>
    </row>
    <row r="1133" spans="1:6" x14ac:dyDescent="0.25">
      <c r="A1133" s="2">
        <v>78062</v>
      </c>
      <c r="B1133" t="s">
        <v>21</v>
      </c>
      <c r="C1133" t="s">
        <v>8</v>
      </c>
      <c r="D1133" t="s">
        <v>22</v>
      </c>
      <c r="E1133" s="3">
        <v>3209.05</v>
      </c>
      <c r="F1133">
        <v>49.5</v>
      </c>
    </row>
    <row r="1134" spans="1:6" x14ac:dyDescent="0.25">
      <c r="A1134" s="2">
        <v>28051</v>
      </c>
      <c r="B1134" t="s">
        <v>21</v>
      </c>
      <c r="C1134" t="s">
        <v>8</v>
      </c>
      <c r="D1134" t="s">
        <v>22</v>
      </c>
      <c r="E1134" s="3">
        <v>5659.19</v>
      </c>
      <c r="F1134">
        <v>68</v>
      </c>
    </row>
    <row r="1135" spans="1:6" x14ac:dyDescent="0.25">
      <c r="A1135" s="2" t="s">
        <v>27</v>
      </c>
      <c r="B1135" t="s">
        <v>21</v>
      </c>
      <c r="C1135" t="s">
        <v>8</v>
      </c>
      <c r="D1135" t="s">
        <v>22</v>
      </c>
      <c r="E1135" s="3">
        <v>4307.12</v>
      </c>
      <c r="F1135">
        <v>0</v>
      </c>
    </row>
    <row r="1136" spans="1:6" x14ac:dyDescent="0.25">
      <c r="A1136" s="2" t="s">
        <v>46</v>
      </c>
      <c r="B1136" t="s">
        <v>21</v>
      </c>
      <c r="C1136" t="s">
        <v>8</v>
      </c>
      <c r="D1136" t="s">
        <v>22</v>
      </c>
      <c r="E1136" s="3">
        <v>697.68</v>
      </c>
      <c r="F1136">
        <v>7</v>
      </c>
    </row>
    <row r="1137" spans="1:6" x14ac:dyDescent="0.25">
      <c r="A1137" s="2" t="s">
        <v>25</v>
      </c>
      <c r="B1137" t="s">
        <v>21</v>
      </c>
      <c r="C1137" t="s">
        <v>8</v>
      </c>
      <c r="D1137" t="s">
        <v>22</v>
      </c>
      <c r="E1137" s="3">
        <v>0</v>
      </c>
      <c r="F1137">
        <v>0</v>
      </c>
    </row>
    <row r="1138" spans="1:6" x14ac:dyDescent="0.25">
      <c r="A1138" s="2" t="s">
        <v>163</v>
      </c>
      <c r="B1138" t="s">
        <v>21</v>
      </c>
      <c r="C1138" t="s">
        <v>8</v>
      </c>
      <c r="D1138" t="s">
        <v>22</v>
      </c>
      <c r="E1138" s="3">
        <v>766.45</v>
      </c>
      <c r="F1138">
        <v>0</v>
      </c>
    </row>
    <row r="1139" spans="1:6" x14ac:dyDescent="0.25">
      <c r="A1139" s="2" t="s">
        <v>44</v>
      </c>
      <c r="B1139" t="s">
        <v>21</v>
      </c>
      <c r="C1139" t="s">
        <v>8</v>
      </c>
      <c r="D1139" t="s">
        <v>22</v>
      </c>
      <c r="E1139" s="3">
        <v>3176.38</v>
      </c>
      <c r="F1139">
        <v>48</v>
      </c>
    </row>
    <row r="1140" spans="1:6" x14ac:dyDescent="0.25">
      <c r="A1140" s="2" t="s">
        <v>45</v>
      </c>
      <c r="B1140" t="s">
        <v>21</v>
      </c>
      <c r="C1140" t="s">
        <v>8</v>
      </c>
      <c r="D1140" t="s">
        <v>22</v>
      </c>
      <c r="E1140" s="3">
        <v>68286.149999999994</v>
      </c>
      <c r="F1140">
        <v>184</v>
      </c>
    </row>
    <row r="1141" spans="1:6" x14ac:dyDescent="0.25">
      <c r="A1141" s="2" t="s">
        <v>42</v>
      </c>
      <c r="B1141" t="s">
        <v>21</v>
      </c>
      <c r="C1141" t="s">
        <v>8</v>
      </c>
      <c r="D1141" t="s">
        <v>22</v>
      </c>
      <c r="E1141" s="3">
        <v>11280.2</v>
      </c>
      <c r="F1141">
        <v>0</v>
      </c>
    </row>
    <row r="1142" spans="1:6" x14ac:dyDescent="0.25">
      <c r="A1142" s="2" t="s">
        <v>133</v>
      </c>
      <c r="B1142" t="s">
        <v>21</v>
      </c>
      <c r="C1142" t="s">
        <v>8</v>
      </c>
      <c r="D1142" t="s">
        <v>22</v>
      </c>
      <c r="E1142" s="3">
        <v>3505.83</v>
      </c>
      <c r="F1142">
        <v>53</v>
      </c>
    </row>
    <row r="1143" spans="1:6" x14ac:dyDescent="0.25">
      <c r="A1143" s="2" t="s">
        <v>25</v>
      </c>
      <c r="B1143" t="s">
        <v>21</v>
      </c>
      <c r="C1143" t="s">
        <v>8</v>
      </c>
      <c r="D1143" t="s">
        <v>22</v>
      </c>
      <c r="E1143" s="3">
        <v>0</v>
      </c>
      <c r="F1143">
        <v>0</v>
      </c>
    </row>
    <row r="1144" spans="1:6" x14ac:dyDescent="0.25">
      <c r="A1144" s="2" t="s">
        <v>27</v>
      </c>
      <c r="B1144" t="s">
        <v>21</v>
      </c>
      <c r="C1144" t="s">
        <v>8</v>
      </c>
      <c r="D1144" t="s">
        <v>22</v>
      </c>
      <c r="E1144" s="3">
        <v>25044.03</v>
      </c>
      <c r="F1144">
        <v>29</v>
      </c>
    </row>
    <row r="1145" spans="1:6" x14ac:dyDescent="0.25">
      <c r="A1145" s="2" t="s">
        <v>42</v>
      </c>
      <c r="B1145" t="s">
        <v>21</v>
      </c>
      <c r="C1145" t="s">
        <v>8</v>
      </c>
      <c r="D1145" t="s">
        <v>22</v>
      </c>
      <c r="E1145" s="3">
        <v>6336.83</v>
      </c>
      <c r="F1145">
        <v>11</v>
      </c>
    </row>
    <row r="1146" spans="1:6" x14ac:dyDescent="0.25">
      <c r="A1146" s="2" t="s">
        <v>42</v>
      </c>
      <c r="B1146" t="s">
        <v>21</v>
      </c>
      <c r="C1146" t="s">
        <v>8</v>
      </c>
      <c r="D1146" t="s">
        <v>22</v>
      </c>
      <c r="E1146" s="3">
        <v>1461.63</v>
      </c>
      <c r="F1146">
        <v>8</v>
      </c>
    </row>
    <row r="1147" spans="1:6" x14ac:dyDescent="0.25">
      <c r="A1147" s="2">
        <v>28051</v>
      </c>
      <c r="B1147" t="s">
        <v>21</v>
      </c>
      <c r="C1147" t="s">
        <v>8</v>
      </c>
      <c r="D1147" t="s">
        <v>22</v>
      </c>
      <c r="E1147" s="3">
        <v>20487.63</v>
      </c>
      <c r="F1147">
        <v>19</v>
      </c>
    </row>
    <row r="1148" spans="1:6" x14ac:dyDescent="0.25">
      <c r="A1148" s="2" t="s">
        <v>164</v>
      </c>
      <c r="B1148" t="s">
        <v>21</v>
      </c>
      <c r="C1148" t="s">
        <v>8</v>
      </c>
      <c r="D1148" t="s">
        <v>22</v>
      </c>
      <c r="E1148" s="3">
        <v>16631.86</v>
      </c>
      <c r="F1148">
        <v>0</v>
      </c>
    </row>
    <row r="1149" spans="1:6" x14ac:dyDescent="0.25">
      <c r="A1149" s="2" t="s">
        <v>27</v>
      </c>
      <c r="B1149" t="s">
        <v>21</v>
      </c>
      <c r="C1149" t="s">
        <v>8</v>
      </c>
      <c r="D1149" t="s">
        <v>22</v>
      </c>
      <c r="E1149" s="3">
        <v>28990.080000000002</v>
      </c>
      <c r="F1149">
        <v>53.5</v>
      </c>
    </row>
    <row r="1150" spans="1:6" x14ac:dyDescent="0.25">
      <c r="A1150" s="2" t="s">
        <v>49</v>
      </c>
      <c r="B1150" t="s">
        <v>21</v>
      </c>
      <c r="C1150" t="s">
        <v>8</v>
      </c>
      <c r="D1150" t="s">
        <v>22</v>
      </c>
      <c r="E1150" s="3">
        <v>1027.43</v>
      </c>
      <c r="F1150">
        <v>11</v>
      </c>
    </row>
    <row r="1151" spans="1:6" x14ac:dyDescent="0.25">
      <c r="A1151" s="2" t="s">
        <v>93</v>
      </c>
      <c r="B1151" t="s">
        <v>21</v>
      </c>
      <c r="C1151" t="s">
        <v>8</v>
      </c>
      <c r="D1151" t="s">
        <v>22</v>
      </c>
      <c r="E1151" s="3">
        <v>29834.23</v>
      </c>
      <c r="F1151">
        <v>351.5</v>
      </c>
    </row>
    <row r="1152" spans="1:6" x14ac:dyDescent="0.25">
      <c r="A1152" s="2" t="s">
        <v>27</v>
      </c>
      <c r="B1152" t="s">
        <v>21</v>
      </c>
      <c r="C1152" t="s">
        <v>8</v>
      </c>
      <c r="D1152" t="s">
        <v>22</v>
      </c>
      <c r="E1152" s="3">
        <v>92084.9</v>
      </c>
      <c r="F1152">
        <v>109.1</v>
      </c>
    </row>
    <row r="1153" spans="1:6" x14ac:dyDescent="0.25">
      <c r="A1153" s="2" t="s">
        <v>27</v>
      </c>
      <c r="B1153" t="s">
        <v>21</v>
      </c>
      <c r="C1153" t="s">
        <v>8</v>
      </c>
      <c r="D1153" t="s">
        <v>22</v>
      </c>
      <c r="E1153" s="3">
        <v>15365.31</v>
      </c>
      <c r="F1153">
        <v>51.1</v>
      </c>
    </row>
    <row r="1154" spans="1:6" x14ac:dyDescent="0.25">
      <c r="A1154" s="2" t="s">
        <v>93</v>
      </c>
      <c r="B1154" t="s">
        <v>21</v>
      </c>
      <c r="C1154" t="s">
        <v>8</v>
      </c>
      <c r="D1154" t="s">
        <v>22</v>
      </c>
      <c r="E1154" s="3">
        <v>15273.19</v>
      </c>
      <c r="F1154">
        <v>0</v>
      </c>
    </row>
    <row r="1155" spans="1:6" x14ac:dyDescent="0.25">
      <c r="A1155" s="2" t="s">
        <v>20</v>
      </c>
      <c r="B1155" t="s">
        <v>21</v>
      </c>
      <c r="C1155" t="s">
        <v>8</v>
      </c>
      <c r="D1155" t="s">
        <v>22</v>
      </c>
      <c r="E1155" s="3">
        <v>1455.13</v>
      </c>
      <c r="F1155">
        <v>4</v>
      </c>
    </row>
    <row r="1156" spans="1:6" x14ac:dyDescent="0.25">
      <c r="A1156" s="2" t="s">
        <v>57</v>
      </c>
      <c r="B1156" t="s">
        <v>21</v>
      </c>
      <c r="C1156" t="s">
        <v>8</v>
      </c>
      <c r="D1156" t="s">
        <v>22</v>
      </c>
      <c r="E1156" s="3">
        <v>5408.67</v>
      </c>
      <c r="F1156">
        <v>0</v>
      </c>
    </row>
    <row r="1157" spans="1:6" x14ac:dyDescent="0.25">
      <c r="A1157" s="2" t="s">
        <v>54</v>
      </c>
      <c r="B1157" t="s">
        <v>21</v>
      </c>
      <c r="C1157" t="s">
        <v>8</v>
      </c>
      <c r="D1157" t="s">
        <v>22</v>
      </c>
      <c r="E1157" s="3">
        <v>-536.4</v>
      </c>
      <c r="F1157">
        <v>0</v>
      </c>
    </row>
    <row r="1158" spans="1:6" x14ac:dyDescent="0.25">
      <c r="A1158" s="2" t="s">
        <v>43</v>
      </c>
      <c r="B1158" t="s">
        <v>21</v>
      </c>
      <c r="C1158" t="s">
        <v>8</v>
      </c>
      <c r="D1158" t="s">
        <v>22</v>
      </c>
      <c r="E1158" s="3">
        <v>4593.6499999999996</v>
      </c>
      <c r="F1158">
        <v>67.5</v>
      </c>
    </row>
    <row r="1159" spans="1:6" x14ac:dyDescent="0.25">
      <c r="A1159" s="2" t="s">
        <v>48</v>
      </c>
      <c r="B1159" t="s">
        <v>21</v>
      </c>
      <c r="C1159" t="s">
        <v>8</v>
      </c>
      <c r="D1159" t="s">
        <v>22</v>
      </c>
      <c r="E1159" s="3">
        <v>697.34</v>
      </c>
      <c r="F1159">
        <v>11.41</v>
      </c>
    </row>
    <row r="1160" spans="1:6" x14ac:dyDescent="0.25">
      <c r="A1160" s="2" t="s">
        <v>43</v>
      </c>
      <c r="B1160" t="s">
        <v>21</v>
      </c>
      <c r="C1160" t="s">
        <v>8</v>
      </c>
      <c r="D1160" t="s">
        <v>22</v>
      </c>
      <c r="E1160" s="3">
        <v>3551.6</v>
      </c>
      <c r="F1160">
        <v>78.5</v>
      </c>
    </row>
    <row r="1161" spans="1:6" x14ac:dyDescent="0.25">
      <c r="A1161" s="2" t="s">
        <v>42</v>
      </c>
      <c r="B1161" t="s">
        <v>21</v>
      </c>
      <c r="C1161" t="s">
        <v>8</v>
      </c>
      <c r="D1161" t="s">
        <v>22</v>
      </c>
      <c r="E1161" s="3">
        <v>1286.8699999999999</v>
      </c>
      <c r="F1161">
        <v>18</v>
      </c>
    </row>
    <row r="1162" spans="1:6" x14ac:dyDescent="0.25">
      <c r="A1162" s="2" t="s">
        <v>165</v>
      </c>
      <c r="B1162" t="s">
        <v>21</v>
      </c>
      <c r="C1162" t="s">
        <v>8</v>
      </c>
      <c r="D1162" t="s">
        <v>22</v>
      </c>
      <c r="E1162" s="3">
        <v>6853.3</v>
      </c>
      <c r="F1162">
        <v>113</v>
      </c>
    </row>
    <row r="1163" spans="1:6" x14ac:dyDescent="0.25">
      <c r="A1163" s="2" t="s">
        <v>47</v>
      </c>
      <c r="B1163" t="s">
        <v>21</v>
      </c>
      <c r="C1163" t="s">
        <v>8</v>
      </c>
      <c r="D1163" t="s">
        <v>22</v>
      </c>
      <c r="E1163" s="3">
        <v>202.28</v>
      </c>
      <c r="F1163">
        <v>4.0999999999999996</v>
      </c>
    </row>
    <row r="1164" spans="1:6" x14ac:dyDescent="0.25">
      <c r="A1164" s="2" t="s">
        <v>60</v>
      </c>
      <c r="B1164" t="s">
        <v>21</v>
      </c>
      <c r="C1164" t="s">
        <v>8</v>
      </c>
      <c r="D1164" t="s">
        <v>22</v>
      </c>
      <c r="E1164" s="3">
        <v>1678.99</v>
      </c>
      <c r="F1164">
        <v>20.36</v>
      </c>
    </row>
    <row r="1165" spans="1:6" x14ac:dyDescent="0.25">
      <c r="A1165" s="2" t="s">
        <v>42</v>
      </c>
      <c r="B1165" t="s">
        <v>21</v>
      </c>
      <c r="C1165" t="s">
        <v>8</v>
      </c>
      <c r="D1165" t="s">
        <v>22</v>
      </c>
      <c r="E1165" s="3">
        <v>1790.65</v>
      </c>
      <c r="F1165">
        <v>22</v>
      </c>
    </row>
    <row r="1166" spans="1:6" x14ac:dyDescent="0.25">
      <c r="A1166" s="2" t="s">
        <v>57</v>
      </c>
      <c r="B1166" t="s">
        <v>21</v>
      </c>
      <c r="C1166" t="s">
        <v>8</v>
      </c>
      <c r="D1166" t="s">
        <v>22</v>
      </c>
      <c r="E1166" s="3">
        <v>5950.28</v>
      </c>
      <c r="F1166">
        <v>0</v>
      </c>
    </row>
    <row r="1167" spans="1:6" x14ac:dyDescent="0.25">
      <c r="A1167" s="2" t="s">
        <v>166</v>
      </c>
      <c r="B1167" t="s">
        <v>21</v>
      </c>
      <c r="C1167" t="s">
        <v>8</v>
      </c>
      <c r="D1167" t="s">
        <v>22</v>
      </c>
      <c r="E1167" s="3">
        <v>262.86</v>
      </c>
      <c r="F1167">
        <v>2.5</v>
      </c>
    </row>
    <row r="1168" spans="1:6" x14ac:dyDescent="0.25">
      <c r="A1168" s="2" t="s">
        <v>57</v>
      </c>
      <c r="B1168" t="s">
        <v>21</v>
      </c>
      <c r="C1168" t="s">
        <v>8</v>
      </c>
      <c r="D1168" t="s">
        <v>22</v>
      </c>
      <c r="E1168" s="3">
        <v>321.27999999999997</v>
      </c>
      <c r="F1168">
        <v>5</v>
      </c>
    </row>
    <row r="1169" spans="1:6" x14ac:dyDescent="0.25">
      <c r="A1169" s="2" t="s">
        <v>47</v>
      </c>
      <c r="B1169" t="s">
        <v>21</v>
      </c>
      <c r="C1169" t="s">
        <v>8</v>
      </c>
      <c r="D1169" t="s">
        <v>22</v>
      </c>
      <c r="E1169" s="3">
        <v>151.63</v>
      </c>
      <c r="F1169">
        <v>3.4</v>
      </c>
    </row>
    <row r="1170" spans="1:6" x14ac:dyDescent="0.25">
      <c r="A1170" s="2" t="s">
        <v>95</v>
      </c>
      <c r="B1170" t="s">
        <v>21</v>
      </c>
      <c r="C1170" t="s">
        <v>8</v>
      </c>
      <c r="D1170" t="s">
        <v>22</v>
      </c>
      <c r="E1170" s="3">
        <v>18.100000000000001</v>
      </c>
      <c r="F1170">
        <v>5</v>
      </c>
    </row>
    <row r="1171" spans="1:6" x14ac:dyDescent="0.25">
      <c r="A1171" s="2" t="s">
        <v>94</v>
      </c>
      <c r="B1171" t="s">
        <v>21</v>
      </c>
      <c r="C1171" t="s">
        <v>8</v>
      </c>
      <c r="D1171" t="s">
        <v>22</v>
      </c>
      <c r="E1171" s="3">
        <v>6.26</v>
      </c>
      <c r="F1171">
        <v>0</v>
      </c>
    </row>
    <row r="1172" spans="1:6" x14ac:dyDescent="0.25">
      <c r="A1172" s="2" t="s">
        <v>27</v>
      </c>
      <c r="B1172" t="s">
        <v>21</v>
      </c>
      <c r="C1172" t="s">
        <v>8</v>
      </c>
      <c r="D1172" t="s">
        <v>22</v>
      </c>
      <c r="E1172" s="3">
        <v>39807.64</v>
      </c>
      <c r="F1172">
        <v>444.1</v>
      </c>
    </row>
    <row r="1173" spans="1:6" x14ac:dyDescent="0.25">
      <c r="A1173" s="2" t="s">
        <v>48</v>
      </c>
      <c r="B1173" t="s">
        <v>21</v>
      </c>
      <c r="C1173" t="s">
        <v>8</v>
      </c>
      <c r="D1173" t="s">
        <v>22</v>
      </c>
      <c r="E1173" s="3">
        <v>3793.37</v>
      </c>
      <c r="F1173">
        <v>1504.01</v>
      </c>
    </row>
    <row r="1174" spans="1:6" x14ac:dyDescent="0.25">
      <c r="A1174" s="2" t="s">
        <v>92</v>
      </c>
      <c r="B1174" t="s">
        <v>21</v>
      </c>
      <c r="C1174" t="s">
        <v>8</v>
      </c>
      <c r="D1174" t="s">
        <v>22</v>
      </c>
      <c r="E1174" s="3">
        <v>3530.22</v>
      </c>
      <c r="F1174">
        <v>13</v>
      </c>
    </row>
    <row r="1175" spans="1:6" x14ac:dyDescent="0.25">
      <c r="A1175" s="2" t="s">
        <v>117</v>
      </c>
      <c r="B1175" t="s">
        <v>21</v>
      </c>
      <c r="C1175" t="s">
        <v>8</v>
      </c>
      <c r="D1175" t="s">
        <v>22</v>
      </c>
      <c r="E1175" s="3">
        <v>14.32</v>
      </c>
      <c r="F1175">
        <v>206.4</v>
      </c>
    </row>
    <row r="1176" spans="1:6" x14ac:dyDescent="0.25">
      <c r="A1176" s="2" t="s">
        <v>97</v>
      </c>
      <c r="B1176" t="s">
        <v>21</v>
      </c>
      <c r="C1176" t="s">
        <v>8</v>
      </c>
      <c r="D1176" t="s">
        <v>22</v>
      </c>
      <c r="E1176" s="3">
        <v>1154.94</v>
      </c>
      <c r="F1176">
        <v>5</v>
      </c>
    </row>
    <row r="1177" spans="1:6" x14ac:dyDescent="0.25">
      <c r="A1177" s="2" t="s">
        <v>43</v>
      </c>
      <c r="B1177" t="s">
        <v>21</v>
      </c>
      <c r="C1177" t="s">
        <v>8</v>
      </c>
      <c r="D1177" t="s">
        <v>22</v>
      </c>
      <c r="E1177" s="3">
        <v>-2245.48</v>
      </c>
      <c r="F1177">
        <v>405.22</v>
      </c>
    </row>
    <row r="1178" spans="1:6" x14ac:dyDescent="0.25">
      <c r="A1178" s="2" t="s">
        <v>63</v>
      </c>
      <c r="B1178" t="s">
        <v>21</v>
      </c>
      <c r="C1178" t="s">
        <v>8</v>
      </c>
      <c r="D1178" t="s">
        <v>22</v>
      </c>
      <c r="E1178" s="3">
        <v>129.22999999999999</v>
      </c>
      <c r="F1178">
        <v>12</v>
      </c>
    </row>
    <row r="1179" spans="1:6" x14ac:dyDescent="0.25">
      <c r="A1179" s="2" t="s">
        <v>99</v>
      </c>
      <c r="B1179" t="s">
        <v>21</v>
      </c>
      <c r="C1179" t="s">
        <v>8</v>
      </c>
      <c r="D1179" t="s">
        <v>22</v>
      </c>
      <c r="E1179" s="3">
        <v>293.73</v>
      </c>
      <c r="F1179">
        <v>0</v>
      </c>
    </row>
    <row r="1180" spans="1:6" x14ac:dyDescent="0.25">
      <c r="A1180" s="2" t="s">
        <v>75</v>
      </c>
      <c r="B1180" t="s">
        <v>21</v>
      </c>
      <c r="C1180" t="s">
        <v>8</v>
      </c>
      <c r="D1180" t="s">
        <v>22</v>
      </c>
      <c r="E1180" s="3">
        <v>4.33</v>
      </c>
      <c r="F1180">
        <v>104.3</v>
      </c>
    </row>
    <row r="1181" spans="1:6" x14ac:dyDescent="0.25">
      <c r="A1181" s="2" t="s">
        <v>72</v>
      </c>
      <c r="B1181" t="s">
        <v>21</v>
      </c>
      <c r="C1181" t="s">
        <v>8</v>
      </c>
      <c r="D1181" t="s">
        <v>22</v>
      </c>
      <c r="E1181" s="3">
        <v>275.51</v>
      </c>
      <c r="F1181">
        <v>57</v>
      </c>
    </row>
    <row r="1182" spans="1:6" x14ac:dyDescent="0.25">
      <c r="A1182" s="2" t="s">
        <v>25</v>
      </c>
      <c r="B1182" t="s">
        <v>21</v>
      </c>
      <c r="C1182" t="s">
        <v>8</v>
      </c>
      <c r="D1182" t="s">
        <v>22</v>
      </c>
      <c r="E1182" s="3">
        <v>0</v>
      </c>
      <c r="F1182">
        <v>0</v>
      </c>
    </row>
    <row r="1183" spans="1:6" x14ac:dyDescent="0.25">
      <c r="A1183" s="2" t="s">
        <v>47</v>
      </c>
      <c r="B1183" t="s">
        <v>21</v>
      </c>
      <c r="C1183" t="s">
        <v>8</v>
      </c>
      <c r="D1183" t="s">
        <v>22</v>
      </c>
      <c r="E1183" s="3">
        <v>2693.05</v>
      </c>
      <c r="F1183">
        <v>145.43</v>
      </c>
    </row>
    <row r="1184" spans="1:6" x14ac:dyDescent="0.25">
      <c r="A1184" s="2" t="s">
        <v>97</v>
      </c>
      <c r="B1184" t="s">
        <v>21</v>
      </c>
      <c r="C1184" t="s">
        <v>8</v>
      </c>
      <c r="D1184" t="s">
        <v>22</v>
      </c>
      <c r="E1184" s="3">
        <v>141.18</v>
      </c>
      <c r="F1184">
        <v>4</v>
      </c>
    </row>
    <row r="1185" spans="1:6" x14ac:dyDescent="0.25">
      <c r="A1185" s="2" t="s">
        <v>42</v>
      </c>
      <c r="B1185" t="s">
        <v>21</v>
      </c>
      <c r="C1185" t="s">
        <v>8</v>
      </c>
      <c r="D1185" t="s">
        <v>22</v>
      </c>
      <c r="E1185" s="3">
        <v>1450.92</v>
      </c>
      <c r="F1185">
        <v>0</v>
      </c>
    </row>
    <row r="1186" spans="1:6" x14ac:dyDescent="0.25">
      <c r="A1186" s="2" t="s">
        <v>62</v>
      </c>
      <c r="B1186" t="s">
        <v>21</v>
      </c>
      <c r="C1186" t="s">
        <v>8</v>
      </c>
      <c r="D1186" t="s">
        <v>22</v>
      </c>
      <c r="E1186" s="3">
        <v>347.31</v>
      </c>
      <c r="F1186">
        <v>0</v>
      </c>
    </row>
    <row r="1187" spans="1:6" x14ac:dyDescent="0.25">
      <c r="A1187" s="2" t="s">
        <v>61</v>
      </c>
      <c r="B1187" t="s">
        <v>21</v>
      </c>
      <c r="C1187" t="s">
        <v>8</v>
      </c>
      <c r="D1187" t="s">
        <v>22</v>
      </c>
      <c r="E1187" s="3">
        <v>563.36</v>
      </c>
      <c r="F1187">
        <v>0</v>
      </c>
    </row>
    <row r="1188" spans="1:6" x14ac:dyDescent="0.25">
      <c r="A1188" s="2" t="s">
        <v>47</v>
      </c>
      <c r="B1188" t="s">
        <v>21</v>
      </c>
      <c r="C1188" t="s">
        <v>8</v>
      </c>
      <c r="D1188" t="s">
        <v>22</v>
      </c>
      <c r="E1188" s="3">
        <v>4243.68</v>
      </c>
      <c r="F1188">
        <v>174.44</v>
      </c>
    </row>
    <row r="1189" spans="1:6" x14ac:dyDescent="0.25">
      <c r="A1189" s="2" t="s">
        <v>48</v>
      </c>
      <c r="B1189" t="s">
        <v>21</v>
      </c>
      <c r="C1189" t="s">
        <v>8</v>
      </c>
      <c r="D1189" t="s">
        <v>22</v>
      </c>
      <c r="E1189" s="3">
        <v>586.96</v>
      </c>
      <c r="F1189">
        <v>230.7</v>
      </c>
    </row>
    <row r="1190" spans="1:6" x14ac:dyDescent="0.25">
      <c r="A1190" s="2" t="s">
        <v>20</v>
      </c>
      <c r="B1190" t="s">
        <v>21</v>
      </c>
      <c r="C1190" t="s">
        <v>8</v>
      </c>
      <c r="D1190" t="s">
        <v>22</v>
      </c>
      <c r="E1190" s="3">
        <v>1012.49</v>
      </c>
      <c r="F1190">
        <v>74.3</v>
      </c>
    </row>
    <row r="1191" spans="1:6" x14ac:dyDescent="0.25">
      <c r="A1191" s="2" t="s">
        <v>56</v>
      </c>
      <c r="B1191" t="s">
        <v>21</v>
      </c>
      <c r="C1191" t="s">
        <v>8</v>
      </c>
      <c r="D1191" t="s">
        <v>22</v>
      </c>
      <c r="E1191" s="3">
        <v>15528.7</v>
      </c>
      <c r="F1191">
        <v>222.1</v>
      </c>
    </row>
    <row r="1192" spans="1:6" x14ac:dyDescent="0.25">
      <c r="A1192" s="2" t="s">
        <v>42</v>
      </c>
      <c r="B1192" t="s">
        <v>21</v>
      </c>
      <c r="C1192" t="s">
        <v>8</v>
      </c>
      <c r="D1192" t="s">
        <v>22</v>
      </c>
      <c r="E1192" s="3">
        <v>2729.34</v>
      </c>
      <c r="F1192">
        <v>19</v>
      </c>
    </row>
    <row r="1193" spans="1:6" x14ac:dyDescent="0.25">
      <c r="A1193" s="2" t="s">
        <v>62</v>
      </c>
      <c r="B1193" t="s">
        <v>21</v>
      </c>
      <c r="C1193" t="s">
        <v>8</v>
      </c>
      <c r="D1193" t="s">
        <v>22</v>
      </c>
      <c r="E1193" s="3">
        <v>544.67999999999995</v>
      </c>
      <c r="F1193">
        <v>0</v>
      </c>
    </row>
    <row r="1194" spans="1:6" x14ac:dyDescent="0.25">
      <c r="A1194" s="2" t="s">
        <v>48</v>
      </c>
      <c r="B1194" t="s">
        <v>21</v>
      </c>
      <c r="C1194" t="s">
        <v>8</v>
      </c>
      <c r="D1194" t="s">
        <v>22</v>
      </c>
      <c r="E1194" s="3">
        <v>1814.68</v>
      </c>
      <c r="F1194">
        <v>695.66</v>
      </c>
    </row>
    <row r="1195" spans="1:6" x14ac:dyDescent="0.25">
      <c r="A1195" s="2" t="s">
        <v>47</v>
      </c>
      <c r="B1195" t="s">
        <v>21</v>
      </c>
      <c r="C1195" t="s">
        <v>8</v>
      </c>
      <c r="D1195" t="s">
        <v>22</v>
      </c>
      <c r="E1195" s="3">
        <v>2627.39</v>
      </c>
      <c r="F1195">
        <v>111.17</v>
      </c>
    </row>
    <row r="1196" spans="1:6" x14ac:dyDescent="0.25">
      <c r="A1196" s="2" t="s">
        <v>97</v>
      </c>
      <c r="B1196" t="s">
        <v>21</v>
      </c>
      <c r="C1196" t="s">
        <v>8</v>
      </c>
      <c r="D1196" t="s">
        <v>22</v>
      </c>
      <c r="E1196" s="3">
        <v>10.220000000000001</v>
      </c>
      <c r="F1196">
        <v>0</v>
      </c>
    </row>
    <row r="1197" spans="1:6" x14ac:dyDescent="0.25">
      <c r="A1197" s="2">
        <v>347565014</v>
      </c>
      <c r="B1197" t="s">
        <v>21</v>
      </c>
      <c r="C1197" t="s">
        <v>8</v>
      </c>
      <c r="D1197" t="s">
        <v>22</v>
      </c>
      <c r="E1197" s="3">
        <v>2458.6999999999998</v>
      </c>
      <c r="F1197">
        <v>60</v>
      </c>
    </row>
    <row r="1198" spans="1:6" x14ac:dyDescent="0.25">
      <c r="A1198" s="2" t="s">
        <v>75</v>
      </c>
      <c r="B1198" t="s">
        <v>21</v>
      </c>
      <c r="C1198" t="s">
        <v>8</v>
      </c>
      <c r="D1198" t="s">
        <v>22</v>
      </c>
      <c r="E1198" s="3">
        <v>1.29</v>
      </c>
      <c r="F1198">
        <v>16.920000000000002</v>
      </c>
    </row>
    <row r="1199" spans="1:6" x14ac:dyDescent="0.25">
      <c r="A1199" s="2" t="s">
        <v>61</v>
      </c>
      <c r="B1199" t="s">
        <v>21</v>
      </c>
      <c r="C1199" t="s">
        <v>8</v>
      </c>
      <c r="D1199" t="s">
        <v>22</v>
      </c>
      <c r="E1199" s="3">
        <v>290.39</v>
      </c>
      <c r="F1199">
        <v>131.9</v>
      </c>
    </row>
    <row r="1200" spans="1:6" x14ac:dyDescent="0.25">
      <c r="A1200" s="2" t="s">
        <v>43</v>
      </c>
      <c r="B1200" t="s">
        <v>21</v>
      </c>
      <c r="C1200" t="s">
        <v>8</v>
      </c>
      <c r="D1200" t="s">
        <v>22</v>
      </c>
      <c r="E1200" s="3">
        <v>2450.11</v>
      </c>
      <c r="F1200">
        <v>488.14</v>
      </c>
    </row>
    <row r="1201" spans="1:6" x14ac:dyDescent="0.25">
      <c r="A1201" s="2" t="s">
        <v>73</v>
      </c>
      <c r="B1201" t="s">
        <v>21</v>
      </c>
      <c r="C1201" t="s">
        <v>8</v>
      </c>
      <c r="D1201" t="s">
        <v>22</v>
      </c>
      <c r="E1201" s="3">
        <v>329.55</v>
      </c>
      <c r="F1201">
        <v>4</v>
      </c>
    </row>
    <row r="1202" spans="1:6" x14ac:dyDescent="0.25">
      <c r="A1202" s="2" t="s">
        <v>64</v>
      </c>
      <c r="B1202" t="s">
        <v>21</v>
      </c>
      <c r="C1202" t="s">
        <v>8</v>
      </c>
      <c r="D1202" t="s">
        <v>22</v>
      </c>
      <c r="E1202" s="3">
        <v>-144.75</v>
      </c>
      <c r="F1202">
        <v>0</v>
      </c>
    </row>
    <row r="1203" spans="1:6" x14ac:dyDescent="0.25">
      <c r="A1203" s="2" t="s">
        <v>152</v>
      </c>
      <c r="B1203" t="s">
        <v>21</v>
      </c>
      <c r="C1203" t="s">
        <v>8</v>
      </c>
      <c r="D1203" t="s">
        <v>22</v>
      </c>
      <c r="E1203" s="3">
        <v>240.25</v>
      </c>
      <c r="F1203">
        <v>17</v>
      </c>
    </row>
    <row r="1204" spans="1:6" x14ac:dyDescent="0.25">
      <c r="A1204" s="2" t="s">
        <v>60</v>
      </c>
      <c r="B1204" t="s">
        <v>21</v>
      </c>
      <c r="C1204" t="s">
        <v>8</v>
      </c>
      <c r="D1204" t="s">
        <v>22</v>
      </c>
      <c r="E1204" s="3">
        <v>233.34</v>
      </c>
      <c r="F1204">
        <v>75.180000000000007</v>
      </c>
    </row>
    <row r="1205" spans="1:6" x14ac:dyDescent="0.25">
      <c r="A1205" s="2" t="s">
        <v>59</v>
      </c>
      <c r="B1205" t="s">
        <v>21</v>
      </c>
      <c r="C1205" t="s">
        <v>8</v>
      </c>
      <c r="D1205" t="s">
        <v>22</v>
      </c>
      <c r="E1205" s="3">
        <v>131.58000000000001</v>
      </c>
      <c r="F1205">
        <v>0</v>
      </c>
    </row>
    <row r="1206" spans="1:6" x14ac:dyDescent="0.25">
      <c r="A1206" s="2" t="s">
        <v>57</v>
      </c>
      <c r="B1206" t="s">
        <v>21</v>
      </c>
      <c r="C1206" t="s">
        <v>8</v>
      </c>
      <c r="D1206" t="s">
        <v>22</v>
      </c>
      <c r="E1206" s="3">
        <v>1353.83</v>
      </c>
      <c r="F1206">
        <v>282.35000000000002</v>
      </c>
    </row>
    <row r="1207" spans="1:6" x14ac:dyDescent="0.25">
      <c r="A1207" s="2" t="s">
        <v>117</v>
      </c>
      <c r="B1207" t="s">
        <v>21</v>
      </c>
      <c r="C1207" t="s">
        <v>8</v>
      </c>
      <c r="D1207" t="s">
        <v>22</v>
      </c>
      <c r="E1207" s="3">
        <v>19.670000000000002</v>
      </c>
      <c r="F1207">
        <v>169.49</v>
      </c>
    </row>
    <row r="1208" spans="1:6" x14ac:dyDescent="0.25">
      <c r="A1208" s="2" t="s">
        <v>97</v>
      </c>
      <c r="B1208" t="s">
        <v>21</v>
      </c>
      <c r="C1208" t="s">
        <v>8</v>
      </c>
      <c r="D1208" t="s">
        <v>22</v>
      </c>
      <c r="E1208" s="3">
        <v>20.58</v>
      </c>
      <c r="F1208">
        <v>5</v>
      </c>
    </row>
    <row r="1209" spans="1:6" x14ac:dyDescent="0.25">
      <c r="A1209" s="2" t="s">
        <v>63</v>
      </c>
      <c r="B1209" t="s">
        <v>21</v>
      </c>
      <c r="C1209" t="s">
        <v>8</v>
      </c>
      <c r="D1209" t="s">
        <v>22</v>
      </c>
      <c r="E1209" s="3">
        <v>60.82</v>
      </c>
      <c r="F1209">
        <v>32</v>
      </c>
    </row>
    <row r="1210" spans="1:6" x14ac:dyDescent="0.25">
      <c r="A1210" s="2">
        <v>78062</v>
      </c>
      <c r="B1210" t="s">
        <v>21</v>
      </c>
      <c r="C1210" t="s">
        <v>8</v>
      </c>
      <c r="D1210" t="s">
        <v>22</v>
      </c>
      <c r="E1210" s="3">
        <v>897.34</v>
      </c>
      <c r="F1210">
        <v>0</v>
      </c>
    </row>
    <row r="1211" spans="1:6" x14ac:dyDescent="0.25">
      <c r="E1211" s="3">
        <f>SUM(Table133[amount])</f>
        <v>4800184.1500000032</v>
      </c>
    </row>
    <row r="1213" spans="1:6" x14ac:dyDescent="0.25">
      <c r="D1213" s="1" t="s">
        <v>172</v>
      </c>
      <c r="E1213" s="3">
        <v>-4652670</v>
      </c>
    </row>
    <row r="1214" spans="1:6" x14ac:dyDescent="0.25">
      <c r="D1214" s="1" t="s">
        <v>174</v>
      </c>
      <c r="E1214" s="6">
        <f>Table133[[#Totals],[amount]]+E1213</f>
        <v>147514.15000000317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67" fitToHeight="0" orientation="landscape" horizontalDpi="1200" verticalDpi="1200" r:id="rId1"/>
  <headerFooter>
    <oddHeader>&amp;L
&amp;R&amp;"Times New Roman,Bold"&amp;10KyPSC Case No. 2018-00261
STAFF-DR-02-080b Attachment 2 
Page &amp;P of &amp;N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H14"/>
  <sheetViews>
    <sheetView showGridLines="0" view="pageLayout" zoomScaleNormal="100" workbookViewId="0">
      <selection activeCell="D13" sqref="D13"/>
    </sheetView>
  </sheetViews>
  <sheetFormatPr defaultRowHeight="15" x14ac:dyDescent="0.25"/>
  <cols>
    <col min="1" max="1" width="21.7109375" bestFit="1" customWidth="1"/>
    <col min="2" max="2" width="28.85546875" bestFit="1" customWidth="1"/>
    <col min="3" max="3" width="40.28515625" customWidth="1"/>
    <col min="4" max="4" width="31.85546875" customWidth="1"/>
    <col min="5" max="5" width="23" bestFit="1" customWidth="1"/>
    <col min="6" max="6" width="13.140625" bestFit="1" customWidth="1"/>
    <col min="7" max="7" width="11.5703125" bestFit="1" customWidth="1"/>
    <col min="8" max="8" width="21.7109375" bestFit="1" customWidth="1"/>
    <col min="9" max="9" width="6.85546875" customWidth="1"/>
    <col min="10" max="10" width="14.28515625" bestFit="1" customWidth="1"/>
  </cols>
  <sheetData>
    <row r="1" spans="1:8" ht="14.45" x14ac:dyDescent="0.35">
      <c r="A1" s="5"/>
      <c r="B1" s="5"/>
      <c r="C1" s="5"/>
      <c r="D1" s="5"/>
      <c r="E1" s="5"/>
      <c r="F1" s="5"/>
      <c r="G1" s="5"/>
      <c r="H1" s="5"/>
    </row>
    <row r="2" spans="1:8" ht="14.45" x14ac:dyDescent="0.35">
      <c r="A2" s="5"/>
      <c r="B2" s="5"/>
      <c r="C2" s="5"/>
      <c r="D2" s="5"/>
      <c r="E2" s="5"/>
      <c r="F2" s="5"/>
      <c r="G2" s="5"/>
      <c r="H2" s="5"/>
    </row>
    <row r="3" spans="1:8" ht="14.45" x14ac:dyDescent="0.35">
      <c r="A3" s="5"/>
      <c r="B3" s="5"/>
      <c r="C3" s="5"/>
      <c r="D3" s="5"/>
      <c r="E3" s="5"/>
      <c r="F3" s="5"/>
      <c r="G3" s="5"/>
      <c r="H3" s="5"/>
    </row>
    <row r="4" spans="1:8" ht="14.45" x14ac:dyDescent="0.35">
      <c r="A4" s="5"/>
      <c r="B4" s="5"/>
      <c r="C4" s="5"/>
      <c r="D4" s="5"/>
      <c r="E4" s="5"/>
      <c r="F4" s="5"/>
      <c r="G4" s="5"/>
      <c r="H4" s="5"/>
    </row>
    <row r="5" spans="1:8" x14ac:dyDescent="0.25">
      <c r="H5" s="1"/>
    </row>
    <row r="6" spans="1:8" x14ac:dyDescent="0.25">
      <c r="A6" t="s">
        <v>167</v>
      </c>
    </row>
    <row r="7" spans="1:8" x14ac:dyDescent="0.25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</row>
    <row r="8" spans="1:8" x14ac:dyDescent="0.25">
      <c r="A8" s="4" t="s">
        <v>168</v>
      </c>
      <c r="B8" s="4" t="s">
        <v>21</v>
      </c>
      <c r="C8" s="4" t="s">
        <v>8</v>
      </c>
      <c r="D8" s="4" t="s">
        <v>169</v>
      </c>
      <c r="E8" s="3">
        <v>-5457</v>
      </c>
      <c r="F8" s="4">
        <v>0</v>
      </c>
    </row>
    <row r="9" spans="1:8" x14ac:dyDescent="0.25">
      <c r="A9" s="4" t="s">
        <v>170</v>
      </c>
      <c r="B9" s="4" t="s">
        <v>21</v>
      </c>
      <c r="C9" s="4" t="s">
        <v>8</v>
      </c>
      <c r="D9" s="4" t="s">
        <v>169</v>
      </c>
      <c r="E9" s="3">
        <v>122.95</v>
      </c>
      <c r="F9" s="4">
        <v>7</v>
      </c>
    </row>
    <row r="10" spans="1:8" x14ac:dyDescent="0.25">
      <c r="A10" s="4" t="s">
        <v>171</v>
      </c>
      <c r="B10" s="4" t="s">
        <v>21</v>
      </c>
      <c r="C10" s="4" t="s">
        <v>8</v>
      </c>
      <c r="D10" s="4" t="s">
        <v>169</v>
      </c>
      <c r="E10" s="3">
        <v>-6885</v>
      </c>
      <c r="F10" s="4">
        <v>0</v>
      </c>
    </row>
    <row r="11" spans="1:8" x14ac:dyDescent="0.25">
      <c r="E11" s="3">
        <f>SUM(Table134[amount])</f>
        <v>-12219.05</v>
      </c>
    </row>
    <row r="13" spans="1:8" x14ac:dyDescent="0.25">
      <c r="D13" s="1" t="s">
        <v>172</v>
      </c>
      <c r="E13" s="3">
        <v>12218</v>
      </c>
    </row>
    <row r="14" spans="1:8" x14ac:dyDescent="0.25">
      <c r="D14" s="1" t="s">
        <v>173</v>
      </c>
      <c r="E14" s="6">
        <f>Table134[[#Totals],[amount]]+E13</f>
        <v>-1.0499999999992724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63" fitToHeight="5" orientation="landscape" horizontalDpi="1200" verticalDpi="1200" r:id="rId1"/>
  <headerFooter>
    <oddHeader>&amp;L
&amp;CDUKE ENERGY KENTUCKY
CASE NO. 2018-00261
RETIREMENT WORK IN PROGRESS DETAIL
AS OF May 30, 2018
&amp;R&amp;"Times New Roman,Bold"&amp;10KyPSC Case No. 2018-00261
STAFF-DR-02-080c Attachment 1 
Page &amp;P of &amp;N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>Lee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2EEE83-D28D-4907-BEAD-F68C463CD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75ACFB-4F4D-43DA-9B1D-94A18CFBA572}">
  <ds:schemaRefs>
    <ds:schemaRef ds:uri="http://purl.org/dc/elements/1.1/"/>
    <ds:schemaRef ds:uri="b9d8ba39-ee9f-49d4-886c-5a19d785260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e8140ab9-1a87-4657-a6c4-99cca0129bf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A4346F-5A5A-4B37-9188-6CC87ECAC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Common Plant RWIP</vt:lpstr>
      <vt:lpstr>Distribution Plant RWIP</vt:lpstr>
      <vt:lpstr>General Plant RWIP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Randar, Dennis</dc:creator>
  <cp:lastModifiedBy>Squire, Dylan T.</cp:lastModifiedBy>
  <cp:lastPrinted>2018-09-11T17:35:09Z</cp:lastPrinted>
  <dcterms:created xsi:type="dcterms:W3CDTF">2017-09-08T14:59:44Z</dcterms:created>
  <dcterms:modified xsi:type="dcterms:W3CDTF">2018-10-18T16:36:03Z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0x010100B46AAC2DF297EF4AAAB18C12C14394A6</vt:lpwstr>
  </property>
  <property fmtid="{D5CDD505-2E9C-101B-9397-08002B2CF9AE}" pid="4" name="SV_HIDDEN_GRID_QUERY_LIST_4F35BF76-6C0D-4D9B-82B2-816C12CF3733">
    <vt:lpwstr>empty_477D106A-C0D6-4607-AEBD-E2C9D60EA279</vt:lpwstr>
  </property>
</Properties>
</file>