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https://collaborate.duke-energy.com/sites/2018KYGasRateCase/2018  KY Gas Rate Case/Discovery/STAFF'S 2nd Set Data Requests/"/>
    </mc:Choice>
  </mc:AlternateContent>
  <bookViews>
    <workbookView xWindow="0" yWindow="0" windowWidth="28800" windowHeight="12216"/>
  </bookViews>
  <sheets>
    <sheet name="Sheet1" sheetId="2" r:id="rId1"/>
  </sheets>
  <definedNames>
    <definedName name="_xlnm.Print_Area" localSheetId="0">Sheet1!$A$1:$D$52</definedName>
  </definedNames>
  <calcPr calcId="171027" calcOnSave="0"/>
</workbook>
</file>

<file path=xl/calcChain.xml><?xml version="1.0" encoding="utf-8"?>
<calcChain xmlns="http://schemas.openxmlformats.org/spreadsheetml/2006/main">
  <c r="D51" i="2" l="1"/>
</calcChain>
</file>

<file path=xl/sharedStrings.xml><?xml version="1.0" encoding="utf-8"?>
<sst xmlns="http://schemas.openxmlformats.org/spreadsheetml/2006/main" count="114" uniqueCount="90">
  <si>
    <t/>
  </si>
  <si>
    <t>Code</t>
  </si>
  <si>
    <t>190001/2</t>
  </si>
  <si>
    <t>F_RGAL_Fed_Rate Chng_Gross Up_190002-254036</t>
  </si>
  <si>
    <t>F_RGAL_Fed_Rate Chng_Gross Up_190002-254038</t>
  </si>
  <si>
    <t>F_RGAL_Fed_Rate Chng_Gross Up_190002-254040</t>
  </si>
  <si>
    <t>F_RGAL_State_Rate Chng_Gross Up_190002-254150</t>
  </si>
  <si>
    <t>T11A02</t>
  </si>
  <si>
    <t>T11B16</t>
  </si>
  <si>
    <t>T13B08</t>
  </si>
  <si>
    <t>T13B19</t>
  </si>
  <si>
    <t>T15A95</t>
  </si>
  <si>
    <t>T17A02</t>
  </si>
  <si>
    <t>T17A54</t>
  </si>
  <si>
    <t>T19A89</t>
  </si>
  <si>
    <t>T19A94</t>
  </si>
  <si>
    <t>T20A41</t>
  </si>
  <si>
    <t>T20C02</t>
  </si>
  <si>
    <t>T22A28</t>
  </si>
  <si>
    <t>T22A29</t>
  </si>
  <si>
    <t>T22A30</t>
  </si>
  <si>
    <t>T22E02</t>
  </si>
  <si>
    <t>T22E06</t>
  </si>
  <si>
    <t>Total 190001/2</t>
  </si>
  <si>
    <t>282100/1</t>
  </si>
  <si>
    <t>Total 282100/1</t>
  </si>
  <si>
    <t>283100/1</t>
  </si>
  <si>
    <t>T15A24</t>
  </si>
  <si>
    <t>T15B04</t>
  </si>
  <si>
    <t>T15B17</t>
  </si>
  <si>
    <t>T15B28</t>
  </si>
  <si>
    <t>T15B29</t>
  </si>
  <si>
    <t>T15B37</t>
  </si>
  <si>
    <t>T15B38</t>
  </si>
  <si>
    <t>T15B40</t>
  </si>
  <si>
    <t>T15B41</t>
  </si>
  <si>
    <t>T17A01</t>
  </si>
  <si>
    <t>T19A91</t>
  </si>
  <si>
    <t>T19A92</t>
  </si>
  <si>
    <t>T20A40</t>
  </si>
  <si>
    <t>T22A23</t>
  </si>
  <si>
    <t>T22H12</t>
  </si>
  <si>
    <t>Total 283100/1</t>
  </si>
  <si>
    <t>Total</t>
  </si>
  <si>
    <t>Name</t>
  </si>
  <si>
    <t>ADIT: Prepaid: Taxes</t>
  </si>
  <si>
    <t>SIT Gross-Up on Excess Federal Tax</t>
  </si>
  <si>
    <t>FERC - SIT Adj for Rate Change Offset to Def Cr (254)</t>
  </si>
  <si>
    <t>Bad Debts - Tax over Book</t>
  </si>
  <si>
    <t>OFFSITE GAS STORAGE COSTS</t>
  </si>
  <si>
    <t>ASSET RETIREMENT OBLIGATION</t>
  </si>
  <si>
    <t>Leased Meters - Elec &amp; Gas</t>
  </si>
  <si>
    <t>Unamortized Debt Premium</t>
  </si>
  <si>
    <t>Accrued Vacation</t>
  </si>
  <si>
    <t>MGP Sites</t>
  </si>
  <si>
    <t>GAS SUPPLIER REFUNDS</t>
  </si>
  <si>
    <t>UNBILLED REVENUE - FUEL</t>
  </si>
  <si>
    <t>Rate Refunds</t>
  </si>
  <si>
    <t>Demand Side Management (DSM) Defer</t>
  </si>
  <si>
    <t>Retirement Plan Expense - Underfunded</t>
  </si>
  <si>
    <t>Non-qualified Pension - Accrual</t>
  </si>
  <si>
    <t>Retirement Plan Funding - Underfunded</t>
  </si>
  <si>
    <t>OPEB Expense Accrual</t>
  </si>
  <si>
    <t>FAS 112 Medical Expenses Accrual</t>
  </si>
  <si>
    <t>ADIT: PP&amp;E</t>
  </si>
  <si>
    <t>Other Non-Current AT ST DTL for PP&amp;E</t>
  </si>
  <si>
    <t>ADIT: Other</t>
  </si>
  <si>
    <t>Loss on Reacquired Debt-Amort</t>
  </si>
  <si>
    <t>Reg Asset - Accr Pension FAS158 - FAS87Qual</t>
  </si>
  <si>
    <t>Reg Liab RSLI &amp; Other Misc Dfd Costs</t>
  </si>
  <si>
    <t>Reg Asset - Rate Case Expense</t>
  </si>
  <si>
    <t>Reg Asset-Pension Post Retirement PAA-FAS87Qual and Oth</t>
  </si>
  <si>
    <t>Reg Asset-Pension Post Retirement PAA-FAS87NQ and Oth</t>
  </si>
  <si>
    <t>Reg Asset-Pension Post Retirement PAA-FAS 106 and Oth</t>
  </si>
  <si>
    <t>Reg Asset - Accr Pension FAS158 - FAS87NQ</t>
  </si>
  <si>
    <t>Reg Asset - Accr Pension FAS158 - FAS 106/112</t>
  </si>
  <si>
    <t>Vacation Carryover - Reg Asset</t>
  </si>
  <si>
    <t>Rate Case - Deferred Costs</t>
  </si>
  <si>
    <t>DEFERRED FUEL COST P.G.A.</t>
  </si>
  <si>
    <t>Non-Current Portion of Reg Asset</t>
  </si>
  <si>
    <t>Retirement Plan Expense - Overfunded</t>
  </si>
  <si>
    <t>ARO Regulatory Asset</t>
  </si>
  <si>
    <t>Rate Change</t>
  </si>
  <si>
    <t>DEK Gas</t>
  </si>
  <si>
    <t>State Unprotected Excess ADIT</t>
  </si>
  <si>
    <t>ADIT Before State Rate Change</t>
  </si>
  <si>
    <t>KyPSC Case No. 2018-00261</t>
  </si>
  <si>
    <t>STAFF-DR-02-045 Attachment 1</t>
  </si>
  <si>
    <t>Page 1 of 1</t>
  </si>
  <si>
    <t>282 Unprotected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</si>
</sst>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gt;=0]#,##0;[&lt;0]\(#,##0\)"/>
  </numFmts>
  <fonts count="5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4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 applyFill="0" applyBorder="0" applyAlignment="0" applyProtection="0"/>
    <xf numFmtId="0" fontId="1" fillId="0" borderId="0" applyFill="0" applyBorder="0" applyAlignment="0" applyProtection="0"/>
    <xf numFmtId="0" fontId="3" fillId="0" borderId="1" applyFill="0" applyProtection="0">
      <alignment horizontal="center" wrapText="1"/>
    </xf>
    <xf numFmtId="0" fontId="4" fillId="0" borderId="0" applyFont="0" applyFill="0" applyBorder="0" applyProtection="0">
      <alignment horizontal="left" indent="1"/>
    </xf>
    <xf numFmtId="0" fontId="3" fillId="0" borderId="0" applyNumberFormat="0" applyFill="0" applyBorder="0" applyProtection="0">
      <alignment horizontal="center" wrapText="1"/>
    </xf>
    <xf numFmtId="0" fontId="3" fillId="0" borderId="0" applyFill="0" applyBorder="0" applyAlignment="0" applyProtection="0"/>
    <xf numFmtId="37" fontId="4" fillId="0" borderId="2" applyFont="0" applyFill="0" applyAlignment="0" applyProtection="0"/>
    <xf numFmtId="37" fontId="4" fillId="0" borderId="3" applyFont="0" applyFill="0" applyAlignment="0" applyProtection="0"/>
    <xf numFmtId="37" fontId="4" fillId="0" borderId="4" applyFont="0" applyFill="0" applyAlignment="0" applyProtection="0"/>
    <xf numFmtId="164" fontId="4" fillId="0" borderId="1" applyFont="0" applyFill="0" applyAlignment="0" applyProtection="0"/>
    <xf numFmtId="164" fontId="4" fillId="0" borderId="5" applyFont="0" applyFill="0" applyAlignment="0" applyProtection="0"/>
    <xf numFmtId="10" fontId="4" fillId="0" borderId="2" applyFont="0" applyFill="0" applyAlignment="0" applyProtection="0"/>
    <xf numFmtId="10" fontId="4" fillId="0" borderId="3" applyFont="0" applyFill="0" applyAlignment="0" applyProtection="0"/>
    <xf numFmtId="10" fontId="4" fillId="0" borderId="4" applyFont="0" applyFill="0" applyAlignment="0" applyProtection="0"/>
    <xf numFmtId="10" fontId="4" fillId="0" borderId="1" applyFont="0" applyFill="0" applyAlignment="0" applyProtection="0"/>
    <xf numFmtId="10" fontId="4" fillId="0" borderId="5" applyFont="0" applyFill="0" applyAlignment="0" applyProtection="0"/>
    <xf numFmtId="164" fontId="4" fillId="0" borderId="0" applyFont="0" applyFill="0" applyBorder="0" applyAlignment="0" applyProtection="0"/>
    <xf numFmtId="10" fontId="4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Font="1"/>
    <xf numFmtId="0" fontId="2" fillId="0" borderId="0" xfId="6" applyFont="1" applyAlignment="1">
      <alignment wrapText="1"/>
    </xf>
    <xf numFmtId="0" fontId="0" fillId="0" borderId="0" xfId="0" applyFont="1" applyAlignment="1"/>
    <xf numFmtId="0" fontId="3" fillId="0" borderId="1" xfId="8" applyFont="1" applyAlignment="1">
      <alignment horizontal="center" wrapText="1"/>
    </xf>
    <xf numFmtId="0" fontId="0" fillId="0" borderId="0" xfId="9" applyFont="1" applyAlignment="1">
      <alignment horizontal="left" indent="1"/>
    </xf>
    <xf numFmtId="164" fontId="0" fillId="0" borderId="0" xfId="22" applyFont="1"/>
    <xf numFmtId="164" fontId="0" fillId="0" borderId="1" xfId="15" applyFont="1"/>
    <xf numFmtId="0" fontId="3" fillId="0" borderId="0" xfId="11" applyFont="1"/>
    <xf numFmtId="164" fontId="0" fillId="0" borderId="5" xfId="16" applyFont="1"/>
    <xf numFmtId="164" fontId="0" fillId="0" borderId="1" xfId="22" applyFont="1" applyBorder="1"/>
    <xf numFmtId="0" fontId="0" fillId="0" borderId="0" xfId="0" applyFont="1" applyAlignment="1">
      <alignment horizontal="left" wrapText="1"/>
    </xf>
    <xf numFmtId="0" fontId="0" fillId="0" borderId="0" xfId="0" applyFont="1"/>
  </cellXfs>
  <cellStyles count="24">
    <cellStyle name="BoldUnderlineNumber" xfId="14"/>
    <cellStyle name="BoldUnderlineRate" xfId="19"/>
    <cellStyle name="ColumnHeader" xfId="8"/>
    <cellStyle name="Comma" xfId="4"/>
    <cellStyle name="Comma [0]" xfId="5"/>
    <cellStyle name="Currency" xfId="2"/>
    <cellStyle name="Currency [0]" xfId="3"/>
    <cellStyle name="DetailIndented" xfId="9"/>
    <cellStyle name="DetailTotalNumber" xfId="15"/>
    <cellStyle name="DetailTotalRate" xfId="20"/>
    <cellStyle name="GrandTotalNumber" xfId="13"/>
    <cellStyle name="GrandTotalRate" xfId="18"/>
    <cellStyle name="Header" xfId="6"/>
    <cellStyle name="Normal" xfId="0" builtinId="0"/>
    <cellStyle name="Percent" xfId="1"/>
    <cellStyle name="SubHeader" xfId="7"/>
    <cellStyle name="SubTotalNumber" xfId="12"/>
    <cellStyle name="SubTotalRate" xfId="17"/>
    <cellStyle name="TextNumber" xfId="22"/>
    <cellStyle name="TextRate" xfId="23"/>
    <cellStyle name="TotalNumber" xfId="16"/>
    <cellStyle name="TotalRate" xfId="21"/>
    <cellStyle name="TotalText" xfId="11"/>
    <cellStyle name="UnitHeader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abSelected="1" topLeftCell="A19" workbookViewId="0">
      <selection activeCell="A59" sqref="A59"/>
    </sheetView>
  </sheetViews>
  <sheetFormatPr defaultColWidth="9.109375" defaultRowHeight="13.2" outlineLevelRow="1" x14ac:dyDescent="0.25"/>
  <cols>
    <col min="1" max="1" width="46" style="2" customWidth="1"/>
    <col min="2" max="2" width="53" style="2" customWidth="1"/>
    <col min="3" max="3" width="18.5546875" style="2" customWidth="1"/>
    <col min="4" max="4" width="13" style="2" customWidth="1"/>
    <col min="5" max="16384" width="9.109375" style="2"/>
  </cols>
  <sheetData>
    <row r="1" spans="1:4" x14ac:dyDescent="0.25">
      <c r="A1" s="1" t="s">
        <v>83</v>
      </c>
      <c r="C1" s="2" t="s">
        <v>86</v>
      </c>
    </row>
    <row r="2" spans="1:4" x14ac:dyDescent="0.25">
      <c r="A2" s="1" t="s">
        <v>84</v>
      </c>
      <c r="C2" s="2" t="s">
        <v>87</v>
      </c>
    </row>
    <row r="3" spans="1:4" ht="18" customHeight="1" x14ac:dyDescent="0.3">
      <c r="A3" s="3"/>
      <c r="B3" s="4"/>
      <c r="C3" s="4" t="s">
        <v>88</v>
      </c>
      <c r="D3" s="4"/>
    </row>
    <row r="4" spans="1:4" ht="12.75" customHeight="1" x14ac:dyDescent="0.25">
      <c r="A4" s="12" t="s">
        <v>0</v>
      </c>
      <c r="B4" s="13"/>
      <c r="C4" s="13"/>
      <c r="D4" s="13"/>
    </row>
    <row r="5" spans="1:4" ht="26.4" x14ac:dyDescent="0.25">
      <c r="A5" s="5" t="s">
        <v>1</v>
      </c>
      <c r="B5" s="5" t="s">
        <v>44</v>
      </c>
      <c r="C5" s="5" t="s">
        <v>85</v>
      </c>
      <c r="D5" s="5" t="s">
        <v>82</v>
      </c>
    </row>
    <row r="6" spans="1:4" ht="12.75" customHeight="1" x14ac:dyDescent="0.25">
      <c r="A6" s="2" t="s">
        <v>2</v>
      </c>
      <c r="B6" s="2" t="s">
        <v>45</v>
      </c>
      <c r="C6" s="2" t="s">
        <v>0</v>
      </c>
      <c r="D6" s="2" t="s">
        <v>0</v>
      </c>
    </row>
    <row r="7" spans="1:4" ht="12.75" customHeight="1" outlineLevel="1" x14ac:dyDescent="0.25">
      <c r="A7" s="6" t="s">
        <v>3</v>
      </c>
      <c r="B7" s="2" t="s">
        <v>46</v>
      </c>
      <c r="C7" s="7">
        <v>2267107</v>
      </c>
      <c r="D7" s="7">
        <v>0</v>
      </c>
    </row>
    <row r="8" spans="1:4" ht="12.75" customHeight="1" outlineLevel="1" x14ac:dyDescent="0.25">
      <c r="A8" s="6" t="s">
        <v>4</v>
      </c>
      <c r="B8" s="2" t="s">
        <v>46</v>
      </c>
      <c r="C8" s="7">
        <v>0</v>
      </c>
      <c r="D8" s="7">
        <v>0</v>
      </c>
    </row>
    <row r="9" spans="1:4" ht="12.75" customHeight="1" outlineLevel="1" x14ac:dyDescent="0.25">
      <c r="A9" s="6" t="s">
        <v>5</v>
      </c>
      <c r="B9" s="2" t="s">
        <v>46</v>
      </c>
      <c r="C9" s="7">
        <v>0</v>
      </c>
      <c r="D9" s="7">
        <v>0</v>
      </c>
    </row>
    <row r="10" spans="1:4" ht="12.75" customHeight="1" outlineLevel="1" x14ac:dyDescent="0.25">
      <c r="A10" s="6" t="s">
        <v>6</v>
      </c>
      <c r="B10" s="2" t="s">
        <v>47</v>
      </c>
      <c r="C10" s="7">
        <v>0</v>
      </c>
      <c r="D10" s="7">
        <v>0</v>
      </c>
    </row>
    <row r="11" spans="1:4" ht="12.75" customHeight="1" outlineLevel="1" x14ac:dyDescent="0.25">
      <c r="A11" s="6" t="s">
        <v>7</v>
      </c>
      <c r="B11" s="2" t="s">
        <v>48</v>
      </c>
      <c r="C11" s="7">
        <v>987</v>
      </c>
      <c r="D11" s="7">
        <v>-70</v>
      </c>
    </row>
    <row r="12" spans="1:4" ht="12.75" customHeight="1" outlineLevel="1" x14ac:dyDescent="0.25">
      <c r="A12" s="6" t="s">
        <v>8</v>
      </c>
      <c r="B12" s="2" t="s">
        <v>49</v>
      </c>
      <c r="C12" s="7">
        <v>95687</v>
      </c>
      <c r="D12" s="7">
        <v>-6743</v>
      </c>
    </row>
    <row r="13" spans="1:4" ht="12.75" customHeight="1" outlineLevel="1" x14ac:dyDescent="0.25">
      <c r="A13" s="6" t="s">
        <v>9</v>
      </c>
      <c r="B13" s="2" t="s">
        <v>50</v>
      </c>
      <c r="C13" s="7">
        <v>394894</v>
      </c>
      <c r="D13" s="7">
        <v>-27830</v>
      </c>
    </row>
    <row r="14" spans="1:4" ht="12.75" customHeight="1" outlineLevel="1" x14ac:dyDescent="0.25">
      <c r="A14" s="6" t="s">
        <v>10</v>
      </c>
      <c r="B14" s="2" t="s">
        <v>51</v>
      </c>
      <c r="C14" s="7">
        <v>21563</v>
      </c>
      <c r="D14" s="7">
        <v>-1520</v>
      </c>
    </row>
    <row r="15" spans="1:4" ht="12.75" customHeight="1" outlineLevel="1" x14ac:dyDescent="0.25">
      <c r="A15" s="6" t="s">
        <v>11</v>
      </c>
      <c r="B15" s="2" t="s">
        <v>52</v>
      </c>
      <c r="C15" s="7">
        <v>-393</v>
      </c>
      <c r="D15" s="7">
        <v>28</v>
      </c>
    </row>
    <row r="16" spans="1:4" ht="12.75" customHeight="1" outlineLevel="1" x14ac:dyDescent="0.25">
      <c r="A16" s="6" t="s">
        <v>12</v>
      </c>
      <c r="B16" s="2" t="s">
        <v>53</v>
      </c>
      <c r="C16" s="7">
        <v>36063</v>
      </c>
      <c r="D16" s="7">
        <v>-2542</v>
      </c>
    </row>
    <row r="17" spans="1:4" ht="12.75" customHeight="1" outlineLevel="1" x14ac:dyDescent="0.25">
      <c r="A17" s="6" t="s">
        <v>13</v>
      </c>
      <c r="B17" s="2" t="s">
        <v>54</v>
      </c>
      <c r="C17" s="7">
        <v>35824</v>
      </c>
      <c r="D17" s="7">
        <v>-2525</v>
      </c>
    </row>
    <row r="18" spans="1:4" ht="12.75" customHeight="1" outlineLevel="1" x14ac:dyDescent="0.25">
      <c r="A18" s="6" t="s">
        <v>14</v>
      </c>
      <c r="B18" s="2" t="s">
        <v>55</v>
      </c>
      <c r="C18" s="7">
        <v>-22670</v>
      </c>
      <c r="D18" s="7">
        <v>1598</v>
      </c>
    </row>
    <row r="19" spans="1:4" ht="12.75" customHeight="1" outlineLevel="1" x14ac:dyDescent="0.25">
      <c r="A19" s="6" t="s">
        <v>15</v>
      </c>
      <c r="B19" s="2" t="s">
        <v>56</v>
      </c>
      <c r="C19" s="7">
        <v>11747</v>
      </c>
      <c r="D19" s="7">
        <v>-828</v>
      </c>
    </row>
    <row r="20" spans="1:4" ht="12.75" customHeight="1" outlineLevel="1" x14ac:dyDescent="0.25">
      <c r="A20" s="6" t="s">
        <v>16</v>
      </c>
      <c r="B20" s="2" t="s">
        <v>57</v>
      </c>
      <c r="C20" s="7">
        <v>0</v>
      </c>
      <c r="D20" s="7">
        <v>0</v>
      </c>
    </row>
    <row r="21" spans="1:4" ht="12.75" customHeight="1" outlineLevel="1" x14ac:dyDescent="0.25">
      <c r="A21" s="6" t="s">
        <v>17</v>
      </c>
      <c r="B21" s="2" t="s">
        <v>58</v>
      </c>
      <c r="C21" s="7">
        <v>113056</v>
      </c>
      <c r="D21" s="7">
        <v>-7968</v>
      </c>
    </row>
    <row r="22" spans="1:4" ht="12.75" customHeight="1" outlineLevel="1" x14ac:dyDescent="0.25">
      <c r="A22" s="6" t="s">
        <v>18</v>
      </c>
      <c r="B22" s="2" t="s">
        <v>59</v>
      </c>
      <c r="C22" s="7">
        <v>169464</v>
      </c>
      <c r="D22" s="7">
        <v>-11943</v>
      </c>
    </row>
    <row r="23" spans="1:4" ht="12.75" customHeight="1" outlineLevel="1" x14ac:dyDescent="0.25">
      <c r="A23" s="6" t="s">
        <v>19</v>
      </c>
      <c r="B23" s="2" t="s">
        <v>60</v>
      </c>
      <c r="C23" s="7">
        <v>1990</v>
      </c>
      <c r="D23" s="7">
        <v>-140</v>
      </c>
    </row>
    <row r="24" spans="1:4" ht="12.75" customHeight="1" outlineLevel="1" x14ac:dyDescent="0.25">
      <c r="A24" s="6" t="s">
        <v>20</v>
      </c>
      <c r="B24" s="2" t="s">
        <v>61</v>
      </c>
      <c r="C24" s="7">
        <v>-1156</v>
      </c>
      <c r="D24" s="7">
        <v>81</v>
      </c>
    </row>
    <row r="25" spans="1:4" ht="12.75" customHeight="1" outlineLevel="1" x14ac:dyDescent="0.25">
      <c r="A25" s="6" t="s">
        <v>21</v>
      </c>
      <c r="B25" s="2" t="s">
        <v>62</v>
      </c>
      <c r="C25" s="7">
        <v>65208</v>
      </c>
      <c r="D25" s="7">
        <v>-4595</v>
      </c>
    </row>
    <row r="26" spans="1:4" ht="12.75" customHeight="1" outlineLevel="1" x14ac:dyDescent="0.25">
      <c r="A26" s="6" t="s">
        <v>22</v>
      </c>
      <c r="B26" s="2" t="s">
        <v>63</v>
      </c>
      <c r="C26" s="8">
        <v>10599</v>
      </c>
      <c r="D26" s="8">
        <v>-747</v>
      </c>
    </row>
    <row r="27" spans="1:4" ht="12.75" customHeight="1" x14ac:dyDescent="0.25">
      <c r="A27" s="2" t="s">
        <v>23</v>
      </c>
      <c r="B27" s="2" t="s">
        <v>0</v>
      </c>
      <c r="C27" s="7">
        <v>3199970</v>
      </c>
      <c r="D27" s="7">
        <v>-65743</v>
      </c>
    </row>
    <row r="28" spans="1:4" ht="12.75" customHeight="1" x14ac:dyDescent="0.25">
      <c r="A28" s="2" t="s">
        <v>0</v>
      </c>
      <c r="B28" s="2" t="s">
        <v>0</v>
      </c>
      <c r="C28" s="2" t="s">
        <v>0</v>
      </c>
      <c r="D28" s="2" t="s">
        <v>0</v>
      </c>
    </row>
    <row r="29" spans="1:4" ht="12.75" customHeight="1" x14ac:dyDescent="0.25">
      <c r="A29" s="2" t="s">
        <v>24</v>
      </c>
      <c r="B29" s="2" t="s">
        <v>64</v>
      </c>
      <c r="C29" s="2" t="s">
        <v>0</v>
      </c>
      <c r="D29" s="2" t="s">
        <v>0</v>
      </c>
    </row>
    <row r="30" spans="1:4" ht="12.75" customHeight="1" outlineLevel="1" x14ac:dyDescent="0.25">
      <c r="A30" s="6" t="s">
        <v>89</v>
      </c>
      <c r="B30" s="2" t="s">
        <v>65</v>
      </c>
      <c r="C30" s="11">
        <v>-8490598</v>
      </c>
      <c r="D30" s="11">
        <v>753923</v>
      </c>
    </row>
    <row r="31" spans="1:4" ht="12.75" customHeight="1" x14ac:dyDescent="0.25">
      <c r="A31" s="2" t="s">
        <v>25</v>
      </c>
      <c r="B31" s="2" t="s">
        <v>0</v>
      </c>
      <c r="C31" s="7">
        <v>-8490598</v>
      </c>
      <c r="D31" s="7">
        <v>753923</v>
      </c>
    </row>
    <row r="32" spans="1:4" ht="12.75" customHeight="1" x14ac:dyDescent="0.25">
      <c r="A32" s="2" t="s">
        <v>0</v>
      </c>
      <c r="B32" s="2" t="s">
        <v>0</v>
      </c>
      <c r="C32" s="2" t="s">
        <v>0</v>
      </c>
      <c r="D32" s="2" t="s">
        <v>0</v>
      </c>
    </row>
    <row r="33" spans="1:4" ht="12.75" customHeight="1" x14ac:dyDescent="0.25">
      <c r="A33" s="2" t="s">
        <v>26</v>
      </c>
      <c r="B33" s="2" t="s">
        <v>66</v>
      </c>
      <c r="C33" s="2" t="s">
        <v>0</v>
      </c>
      <c r="D33" s="2" t="s">
        <v>0</v>
      </c>
    </row>
    <row r="34" spans="1:4" ht="12.75" customHeight="1" outlineLevel="1" x14ac:dyDescent="0.25">
      <c r="A34" s="6" t="s">
        <v>27</v>
      </c>
      <c r="B34" s="2" t="s">
        <v>67</v>
      </c>
      <c r="C34" s="7">
        <v>-12724</v>
      </c>
      <c r="D34" s="7">
        <v>897</v>
      </c>
    </row>
    <row r="35" spans="1:4" ht="12.75" customHeight="1" outlineLevel="1" x14ac:dyDescent="0.25">
      <c r="A35" s="6" t="s">
        <v>28</v>
      </c>
      <c r="B35" s="2" t="s">
        <v>68</v>
      </c>
      <c r="C35" s="7">
        <v>-2942</v>
      </c>
      <c r="D35" s="7">
        <v>207</v>
      </c>
    </row>
    <row r="36" spans="1:4" ht="12.75" customHeight="1" outlineLevel="1" x14ac:dyDescent="0.25">
      <c r="A36" s="6" t="s">
        <v>29</v>
      </c>
      <c r="B36" s="2" t="s">
        <v>69</v>
      </c>
      <c r="C36" s="7">
        <v>-154322</v>
      </c>
      <c r="D36" s="7">
        <v>10876</v>
      </c>
    </row>
    <row r="37" spans="1:4" ht="12.75" customHeight="1" outlineLevel="1" x14ac:dyDescent="0.25">
      <c r="A37" s="6" t="s">
        <v>30</v>
      </c>
      <c r="B37" s="2" t="s">
        <v>70</v>
      </c>
      <c r="C37" s="7">
        <v>0</v>
      </c>
      <c r="D37" s="7">
        <v>0</v>
      </c>
    </row>
    <row r="38" spans="1:4" ht="12.75" customHeight="1" outlineLevel="1" x14ac:dyDescent="0.25">
      <c r="A38" s="6" t="s">
        <v>31</v>
      </c>
      <c r="B38" s="2" t="s">
        <v>71</v>
      </c>
      <c r="C38" s="7">
        <v>-390767</v>
      </c>
      <c r="D38" s="7">
        <v>27539</v>
      </c>
    </row>
    <row r="39" spans="1:4" ht="12.75" customHeight="1" outlineLevel="1" x14ac:dyDescent="0.25">
      <c r="A39" s="6" t="s">
        <v>32</v>
      </c>
      <c r="B39" s="2" t="s">
        <v>72</v>
      </c>
      <c r="C39" s="7">
        <v>65</v>
      </c>
      <c r="D39" s="7">
        <v>-5</v>
      </c>
    </row>
    <row r="40" spans="1:4" ht="12.75" customHeight="1" outlineLevel="1" x14ac:dyDescent="0.25">
      <c r="A40" s="6" t="s">
        <v>33</v>
      </c>
      <c r="B40" s="2" t="s">
        <v>73</v>
      </c>
      <c r="C40" s="7">
        <v>-32988</v>
      </c>
      <c r="D40" s="7">
        <v>2325</v>
      </c>
    </row>
    <row r="41" spans="1:4" ht="12.75" customHeight="1" outlineLevel="1" x14ac:dyDescent="0.25">
      <c r="A41" s="6" t="s">
        <v>34</v>
      </c>
      <c r="B41" s="2" t="s">
        <v>74</v>
      </c>
      <c r="C41" s="7">
        <v>76904</v>
      </c>
      <c r="D41" s="7">
        <v>-5420</v>
      </c>
    </row>
    <row r="42" spans="1:4" ht="12.75" customHeight="1" outlineLevel="1" x14ac:dyDescent="0.25">
      <c r="A42" s="6" t="s">
        <v>35</v>
      </c>
      <c r="B42" s="2" t="s">
        <v>75</v>
      </c>
      <c r="C42" s="7">
        <v>-611</v>
      </c>
      <c r="D42" s="7">
        <v>43</v>
      </c>
    </row>
    <row r="43" spans="1:4" ht="12.75" customHeight="1" outlineLevel="1" x14ac:dyDescent="0.25">
      <c r="A43" s="6" t="s">
        <v>36</v>
      </c>
      <c r="B43" s="2" t="s">
        <v>76</v>
      </c>
      <c r="C43" s="7">
        <v>-19680</v>
      </c>
      <c r="D43" s="7">
        <v>1387</v>
      </c>
    </row>
    <row r="44" spans="1:4" ht="12.75" customHeight="1" outlineLevel="1" x14ac:dyDescent="0.25">
      <c r="A44" s="6" t="s">
        <v>37</v>
      </c>
      <c r="B44" s="2" t="s">
        <v>77</v>
      </c>
      <c r="C44" s="7">
        <v>5380</v>
      </c>
      <c r="D44" s="7">
        <v>-379</v>
      </c>
    </row>
    <row r="45" spans="1:4" ht="12.75" customHeight="1" outlineLevel="1" x14ac:dyDescent="0.25">
      <c r="A45" s="6" t="s">
        <v>38</v>
      </c>
      <c r="B45" s="2" t="s">
        <v>78</v>
      </c>
      <c r="C45" s="7">
        <v>-4295</v>
      </c>
      <c r="D45" s="7">
        <v>303</v>
      </c>
    </row>
    <row r="46" spans="1:4" ht="12.75" customHeight="1" outlineLevel="1" x14ac:dyDescent="0.25">
      <c r="A46" s="6" t="s">
        <v>39</v>
      </c>
      <c r="B46" s="2" t="s">
        <v>79</v>
      </c>
      <c r="C46" s="7">
        <v>0</v>
      </c>
      <c r="D46" s="7">
        <v>0</v>
      </c>
    </row>
    <row r="47" spans="1:4" ht="12.75" customHeight="1" outlineLevel="1" x14ac:dyDescent="0.25">
      <c r="A47" s="6" t="s">
        <v>40</v>
      </c>
      <c r="B47" s="2" t="s">
        <v>80</v>
      </c>
      <c r="C47" s="7">
        <v>-16718</v>
      </c>
      <c r="D47" s="7">
        <v>1178</v>
      </c>
    </row>
    <row r="48" spans="1:4" ht="12.75" customHeight="1" outlineLevel="1" x14ac:dyDescent="0.25">
      <c r="A48" s="6" t="s">
        <v>41</v>
      </c>
      <c r="B48" s="2" t="s">
        <v>81</v>
      </c>
      <c r="C48" s="8">
        <v>-266111</v>
      </c>
      <c r="D48" s="8">
        <v>18754</v>
      </c>
    </row>
    <row r="49" spans="1:4" ht="12.75" customHeight="1" x14ac:dyDescent="0.25">
      <c r="A49" s="2" t="s">
        <v>42</v>
      </c>
      <c r="B49" s="2" t="s">
        <v>0</v>
      </c>
      <c r="C49" s="7">
        <v>-818808</v>
      </c>
      <c r="D49" s="7">
        <v>57705</v>
      </c>
    </row>
    <row r="50" spans="1:4" ht="12.75" customHeight="1" x14ac:dyDescent="0.25">
      <c r="A50" s="2" t="s">
        <v>0</v>
      </c>
      <c r="B50" s="2" t="s">
        <v>0</v>
      </c>
      <c r="C50" s="2" t="s">
        <v>0</v>
      </c>
      <c r="D50" s="2" t="s">
        <v>0</v>
      </c>
    </row>
    <row r="51" spans="1:4" ht="13.5" customHeight="1" thickBot="1" x14ac:dyDescent="0.3">
      <c r="A51" s="9" t="s">
        <v>43</v>
      </c>
      <c r="B51" s="9" t="s">
        <v>0</v>
      </c>
      <c r="C51" s="10">
        <v>-6109435</v>
      </c>
      <c r="D51" s="10">
        <f>D49+D31+D27</f>
        <v>745885</v>
      </c>
    </row>
  </sheetData>
  <mergeCells count="1">
    <mergeCell ref="A4:D4"/>
  </mergeCells>
  <pageMargins left="0.25" right="0.25" top="0.75" bottom="0.75" header="0.3" footer="0.3"/>
  <pageSetup scale="78" orientation="portrait" r:id="rId1"/>
  <headerFooter alignWithMargins="0">
    <oddHeader>&amp;L&amp;"Arial,Bold"&amp;10</oddHeader>
    <oddFooter>&amp;L&amp;"Arial,Bold"&amp;10&amp;R&amp;"Arial,Bold"&amp;10&amp;P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3CE052-0901-416F-BB34-791906EC49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18CFC4-5C2F-4D3C-BD5B-F0EB5B52EEA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8140ab9-1a87-4657-a6c4-99cca0129bf1"/>
    <ds:schemaRef ds:uri="b9d8ba39-ee9f-49d4-886c-5a19d785260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8916032-78D9-4D2E-A709-209A38952E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Lisson, Brooke D</dc:creator>
  <cp:keywords/>
  <dc:description/>
  <cp:lastModifiedBy>Frisch, Adele M</cp:lastModifiedBy>
  <cp:lastPrinted>2018-10-22T17:55:42Z</cp:lastPrinted>
  <dcterms:created xsi:type="dcterms:W3CDTF">2018-10-15T17:26:09Z</dcterms:created>
  <dcterms:modified xsi:type="dcterms:W3CDTF">2018-10-22T17:55:43Z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0x010100B46AAC2DF297EF4AAAB18C12C14394A6</vt:lpwstr>
  </property>
</Properties>
</file>