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570" windowWidth="25230" windowHeight="6630"/>
  </bookViews>
  <sheets>
    <sheet name="BLS-2" sheetId="10" r:id="rId1"/>
  </sheets>
  <definedNames>
    <definedName name="_xlnm.Print_Area" localSheetId="0">'BLS-2'!$A$1:$L$19</definedName>
  </definedNames>
  <calcPr calcId="145621" iterate="1"/>
</workbook>
</file>

<file path=xl/calcChain.xml><?xml version="1.0" encoding="utf-8"?>
<calcChain xmlns="http://schemas.openxmlformats.org/spreadsheetml/2006/main">
  <c r="I13" i="10" l="1"/>
  <c r="I12" i="10"/>
  <c r="I11" i="10"/>
  <c r="I10" i="10"/>
</calcChain>
</file>

<file path=xl/sharedStrings.xml><?xml version="1.0" encoding="utf-8"?>
<sst xmlns="http://schemas.openxmlformats.org/spreadsheetml/2006/main" count="16" uniqueCount="16">
  <si>
    <t>Duke Energy Kentucky</t>
  </si>
  <si>
    <t>(A)</t>
  </si>
  <si>
    <t>(B)</t>
  </si>
  <si>
    <t>Rate</t>
  </si>
  <si>
    <t>RS</t>
  </si>
  <si>
    <t>Line</t>
  </si>
  <si>
    <t>Cost of Service Study Customer Components and Customer Charge Calculations</t>
  </si>
  <si>
    <t>GS</t>
  </si>
  <si>
    <t>FT-L</t>
  </si>
  <si>
    <t>IT</t>
  </si>
  <si>
    <t>COSS Customer Component</t>
  </si>
  <si>
    <t>Test Period Customer Bills</t>
  </si>
  <si>
    <t>COSS Supported Customer Charge</t>
  </si>
  <si>
    <t>(C) = (A) / (B)</t>
  </si>
  <si>
    <t>(D)</t>
  </si>
  <si>
    <t>Proposed Customer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</si>
</sst>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165" fontId="0" fillId="0" borderId="0" xfId="2" applyNumberFormat="1" applyFont="1" applyAlignment="1"/>
    <xf numFmtId="164" fontId="0" fillId="0" borderId="0" xfId="1" applyNumberFormat="1" applyFont="1" applyAlignment="1"/>
    <xf numFmtId="44" fontId="0" fillId="0" borderId="0" xfId="2" applyFont="1" applyAlignment="1"/>
    <xf numFmtId="0" fontId="2" fillId="0" borderId="0" xfId="0" applyFont="1" applyAlignment="1">
      <alignment horizontal="center"/>
    </xf>
    <xf numFmtId="44" fontId="0" fillId="0" borderId="0" xfId="2" applyNumberFormat="1" applyFont="1" applyAlignment="1"/>
    <xf numFmtId="0" fontId="0" fillId="0" borderId="0" xfId="0" quotePrefix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K22"/>
  <sheetViews>
    <sheetView tabSelected="1" zoomScaleNormal="100" workbookViewId="0">
      <selection activeCell="G18" sqref="G18"/>
    </sheetView>
  </sheetViews>
  <sheetFormatPr defaultRowHeight="15" x14ac:dyDescent="0.25"/>
  <cols>
    <col min="2" max="2" width="4.7109375" bestFit="1" customWidth="1"/>
    <col min="3" max="3" width="7.5703125" customWidth="1"/>
    <col min="4" max="4" width="2.5703125" customWidth="1"/>
    <col min="5" max="5" width="26" bestFit="1" customWidth="1"/>
    <col min="6" max="6" width="2.5703125" customWidth="1"/>
    <col min="7" max="7" width="24.5703125" bestFit="1" customWidth="1"/>
    <col min="8" max="8" width="2.5703125" customWidth="1"/>
    <col min="9" max="9" width="31.5703125" customWidth="1"/>
    <col min="10" max="10" width="2.7109375" customWidth="1"/>
    <col min="11" max="11" width="27.42578125" bestFit="1" customWidth="1"/>
  </cols>
  <sheetData>
    <row r="5" spans="2:11" x14ac:dyDescent="0.25">
      <c r="C5" s="14" t="s">
        <v>0</v>
      </c>
      <c r="D5" s="14"/>
      <c r="E5" s="14"/>
      <c r="F5" s="14"/>
      <c r="G5" s="14"/>
      <c r="H5" s="14"/>
      <c r="I5" s="14"/>
      <c r="J5" s="14"/>
      <c r="K5" s="14"/>
    </row>
    <row r="6" spans="2:11" x14ac:dyDescent="0.25">
      <c r="C6" s="14" t="s">
        <v>6</v>
      </c>
      <c r="D6" s="14"/>
      <c r="E6" s="14"/>
      <c r="F6" s="14"/>
      <c r="G6" s="14"/>
      <c r="H6" s="14"/>
      <c r="I6" s="14"/>
      <c r="J6" s="14"/>
      <c r="K6" s="14"/>
    </row>
    <row r="7" spans="2:11" x14ac:dyDescent="0.25">
      <c r="E7" s="1"/>
    </row>
    <row r="8" spans="2:11" x14ac:dyDescent="0.25">
      <c r="E8" s="1" t="s">
        <v>1</v>
      </c>
      <c r="G8" s="1" t="s">
        <v>2</v>
      </c>
      <c r="I8" s="1" t="s">
        <v>13</v>
      </c>
      <c r="K8" s="10" t="s">
        <v>14</v>
      </c>
    </row>
    <row r="9" spans="2:11" x14ac:dyDescent="0.25">
      <c r="B9" s="4" t="s">
        <v>5</v>
      </c>
      <c r="C9" s="4" t="s">
        <v>3</v>
      </c>
      <c r="D9" s="5"/>
      <c r="E9" s="6" t="s">
        <v>10</v>
      </c>
      <c r="F9" s="5"/>
      <c r="G9" s="6" t="s">
        <v>11</v>
      </c>
      <c r="I9" s="6" t="s">
        <v>12</v>
      </c>
      <c r="K9" s="6" t="s">
        <v>15</v>
      </c>
    </row>
    <row r="10" spans="2:11" x14ac:dyDescent="0.25">
      <c r="B10">
        <v>1</v>
      </c>
      <c r="C10" s="2" t="s">
        <v>4</v>
      </c>
      <c r="E10" s="7">
        <v>27323239</v>
      </c>
      <c r="G10" s="8">
        <v>1110274</v>
      </c>
      <c r="I10" s="9">
        <f>ROUND(E10/G10,2)</f>
        <v>24.61</v>
      </c>
      <c r="K10" s="9">
        <v>17.5</v>
      </c>
    </row>
    <row r="11" spans="2:11" x14ac:dyDescent="0.25">
      <c r="B11">
        <v>2</v>
      </c>
      <c r="C11" s="12" t="s">
        <v>7</v>
      </c>
      <c r="E11" s="7">
        <v>4349513</v>
      </c>
      <c r="G11" s="8">
        <v>85245</v>
      </c>
      <c r="I11" s="9">
        <f t="shared" ref="I11:I13" si="0">ROUND(E11/G11,2)</f>
        <v>51.02</v>
      </c>
      <c r="K11" s="9">
        <v>50</v>
      </c>
    </row>
    <row r="12" spans="2:11" x14ac:dyDescent="0.25">
      <c r="B12">
        <v>3</v>
      </c>
      <c r="C12" s="12" t="s">
        <v>8</v>
      </c>
      <c r="E12" s="7">
        <v>234315</v>
      </c>
      <c r="G12" s="8">
        <v>1128</v>
      </c>
      <c r="I12" s="9">
        <f t="shared" si="0"/>
        <v>207.73</v>
      </c>
      <c r="K12" s="9">
        <v>430</v>
      </c>
    </row>
    <row r="13" spans="2:11" x14ac:dyDescent="0.25">
      <c r="B13">
        <v>4</v>
      </c>
      <c r="C13" s="2" t="s">
        <v>9</v>
      </c>
      <c r="E13" s="7">
        <v>130843</v>
      </c>
      <c r="G13" s="8">
        <v>264</v>
      </c>
      <c r="I13" s="9">
        <f t="shared" si="0"/>
        <v>495.62</v>
      </c>
      <c r="K13" s="9">
        <v>430</v>
      </c>
    </row>
    <row r="14" spans="2:11" x14ac:dyDescent="0.25">
      <c r="C14" s="12"/>
      <c r="E14" s="11"/>
      <c r="G14" s="9"/>
      <c r="I14" s="9"/>
    </row>
    <row r="15" spans="2:11" x14ac:dyDescent="0.25">
      <c r="C15" s="12"/>
      <c r="E15" s="11"/>
      <c r="G15" s="9"/>
      <c r="I15" s="9"/>
    </row>
    <row r="16" spans="2:11" x14ac:dyDescent="0.25">
      <c r="C16" s="12"/>
      <c r="E16" s="11"/>
      <c r="G16" s="9"/>
      <c r="I16" s="9"/>
    </row>
    <row r="17" spans="3:9" x14ac:dyDescent="0.25">
      <c r="C17" s="2"/>
      <c r="E17" s="11"/>
      <c r="G17" s="9"/>
      <c r="I17" s="9"/>
    </row>
    <row r="18" spans="3:9" x14ac:dyDescent="0.25">
      <c r="C18" s="2"/>
      <c r="E18" s="3"/>
    </row>
    <row r="19" spans="3:9" x14ac:dyDescent="0.25">
      <c r="C19" s="13"/>
    </row>
    <row r="20" spans="3:9" x14ac:dyDescent="0.25">
      <c r="C20" s="13"/>
    </row>
    <row r="21" spans="3:9" x14ac:dyDescent="0.25">
      <c r="C21" s="13"/>
    </row>
    <row r="22" spans="3:9" x14ac:dyDescent="0.25">
      <c r="C22" s="13"/>
    </row>
  </sheetData>
  <mergeCells count="2">
    <mergeCell ref="C5:K5"/>
    <mergeCell ref="C6:K6"/>
  </mergeCells>
  <pageMargins left="0.7" right="0.7" top="0.75" bottom="0.75" header="0.3" footer="0.3"/>
  <pageSetup scale="60" orientation="portrait" r:id="rId1"/>
  <headerFooter>
    <oddHeader>&amp;R&amp;"Times New Roman,Bold"&amp;10Attachment  BLS-2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Props1.xml><?xml version="1.0" encoding="utf-8"?>
<ds:datastoreItem xmlns:ds="http://schemas.openxmlformats.org/officeDocument/2006/customXml" ds:itemID="{CB981A54-4E14-4110-97FD-C1D85D243B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39E3E-0221-42E9-ADEE-AA52531CCF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D5C19B-3429-4BC9-B309-3CB55FDC037E}">
  <ds:schemaRefs>
    <ds:schemaRef ds:uri="http://schemas.openxmlformats.org/package/2006/metadata/core-properties"/>
    <ds:schemaRef ds:uri="e8140ab9-1a87-4657-a6c4-99cca0129bf1"/>
    <ds:schemaRef ds:uri="b9d8ba39-ee9f-49d4-886c-5a19d7852603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BLS-2</vt:lpstr>
      <vt:lpstr>'BLS-2'!Print_Area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Shoemaker, Joe</dc:creator>
  <cp:lastModifiedBy>Gates, Debbie</cp:lastModifiedBy>
  <cp:lastPrinted>2018-08-20T20:32:57Z</cp:lastPrinted>
  <dcterms:created xsi:type="dcterms:W3CDTF">2015-04-22T13:48:09Z</dcterms:created>
  <dcterms:modified xsi:type="dcterms:W3CDTF">2018-08-31T14:54:05Z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