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STAFF's 1st Post-Hearing Data Requests/"/>
    </mc:Choice>
  </mc:AlternateContent>
  <bookViews>
    <workbookView xWindow="0" yWindow="0" windowWidth="28800" windowHeight="12795"/>
  </bookViews>
  <sheets>
    <sheet name="WPD2.17a" sheetId="1" r:id="rId1"/>
  </sheets>
  <definedNames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3" i="1"/>
  <c r="J17" i="1" l="1"/>
</calcChain>
</file>

<file path=xl/comments1.xml><?xml version="1.0" encoding="utf-8"?>
<comments xmlns="http://schemas.openxmlformats.org/spreadsheetml/2006/main">
  <authors>
    <author>Czupik, Ted</author>
  </authors>
  <commentList>
    <comment ref="H13" authorId="0" shapeId="0">
      <text>
        <r>
          <rPr>
            <sz val="9"/>
            <color indexed="81"/>
            <rFont val="Tahoma"/>
            <family val="2"/>
          </rPr>
          <t xml:space="preserve">Kollen reccomends that the Company not be permitted to exceed cap established in Case No. 2016-00159
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 xml:space="preserve">Kollen reccomends extending amortization period to 10 years from original 5 years proposed by the company
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 xml:space="preserve">Kollen reccomends that the Company not be permitted to exceed cap established in Case No. 2016-00159
</t>
        </r>
      </text>
    </comment>
  </commentList>
</comments>
</file>

<file path=xl/sharedStrings.xml><?xml version="1.0" encoding="utf-8"?>
<sst xmlns="http://schemas.openxmlformats.org/spreadsheetml/2006/main" count="28" uniqueCount="27">
  <si>
    <t>AMORTIZATION OF DEFERRED EXPENSE</t>
  </si>
  <si>
    <t>WPD-2.17a</t>
  </si>
  <si>
    <t>WITNESS RESPONSIBLE:</t>
  </si>
  <si>
    <t xml:space="preserve">Line </t>
  </si>
  <si>
    <t>Account</t>
  </si>
  <si>
    <t>Amort.</t>
  </si>
  <si>
    <t>Annual</t>
  </si>
  <si>
    <t>No.</t>
  </si>
  <si>
    <t>Number</t>
  </si>
  <si>
    <t>Description</t>
  </si>
  <si>
    <t>Reference</t>
  </si>
  <si>
    <t>Amount (A)</t>
  </si>
  <si>
    <t>Period</t>
  </si>
  <si>
    <t>Amortization (B)</t>
  </si>
  <si>
    <t>($)</t>
  </si>
  <si>
    <t>(C)</t>
  </si>
  <si>
    <t>(A) Source: Company Records.</t>
  </si>
  <si>
    <t>(B) Total amortization to Schedule D-2.17.</t>
  </si>
  <si>
    <t>(C) Deferral authority granted per Case No. 2016-00159.</t>
  </si>
  <si>
    <t>DUKE ENERGY KENTUCKY, INC.</t>
  </si>
  <si>
    <t>GAS DEPARTMENT</t>
  </si>
  <si>
    <t>CASE NO. 2018-00261</t>
  </si>
  <si>
    <t>S. E. LAWLER</t>
  </si>
  <si>
    <t>FOR THE TWELVE MONTHS ENDED MARCH 31, 2020</t>
  </si>
  <si>
    <t>Integrity Management Reg Asset - 10 year amortization with carrying costs at LTD rate</t>
  </si>
  <si>
    <t>Integrity Management Reg Asset - 5 year amortization with no carrying costs as filed in original application</t>
  </si>
  <si>
    <t>Decrease Due to Extending Amortization Period but adding Carrying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</si>
</sst>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0.000%"/>
    <numFmt numFmtId="165" formatCode="_(* #,##0_);_(* \(#,##0\);_(* &quot;-&quot;??_);_(@_)"/>
  </numFmts>
  <fonts count="9" x14ac:knownFonts="1">
    <font>
      <sz val="10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44">
    <xf numFmtId="0" fontId="0" fillId="0" borderId="0" xfId="0"/>
    <xf numFmtId="0" fontId="2" fillId="0" borderId="0" xfId="2" applyFont="1"/>
    <xf numFmtId="0" fontId="2" fillId="0" borderId="0" xfId="2" applyFont="1" applyAlignment="1" applyProtection="1">
      <alignment horizontal="left"/>
    </xf>
    <xf numFmtId="0" fontId="2" fillId="0" borderId="0" xfId="3" applyFont="1" applyProtection="1"/>
    <xf numFmtId="0" fontId="2" fillId="0" borderId="0" xfId="3" applyFont="1"/>
    <xf numFmtId="0" fontId="2" fillId="0" borderId="0" xfId="3" applyFont="1" applyAlignment="1" applyProtection="1"/>
    <xf numFmtId="0" fontId="2" fillId="0" borderId="0" xfId="3" applyFont="1" applyAlignment="1" applyProtection="1">
      <alignment horizontal="left"/>
    </xf>
    <xf numFmtId="0" fontId="6" fillId="0" borderId="0" xfId="3" applyFont="1" applyProtection="1"/>
    <xf numFmtId="0" fontId="2" fillId="0" borderId="0" xfId="4" applyFont="1" applyBorder="1" applyAlignment="1" applyProtection="1">
      <alignment horizontal="left"/>
    </xf>
    <xf numFmtId="0" fontId="2" fillId="0" borderId="0" xfId="2" applyFont="1" applyBorder="1"/>
    <xf numFmtId="37" fontId="2" fillId="0" borderId="0" xfId="3" applyNumberFormat="1" applyFont="1" applyProtection="1"/>
    <xf numFmtId="0" fontId="2" fillId="0" borderId="0" xfId="3" applyFont="1" applyAlignment="1">
      <alignment horizontal="center"/>
    </xf>
    <xf numFmtId="37" fontId="2" fillId="0" borderId="0" xfId="3" applyNumberFormat="1" applyFont="1" applyAlignment="1" applyProtection="1">
      <alignment horizontal="center"/>
    </xf>
    <xf numFmtId="0" fontId="2" fillId="0" borderId="0" xfId="4" applyFont="1" applyBorder="1"/>
    <xf numFmtId="0" fontId="2" fillId="0" borderId="0" xfId="3" applyFont="1" applyFill="1" applyAlignment="1" applyProtection="1">
      <alignment horizontal="center"/>
    </xf>
    <xf numFmtId="0" fontId="2" fillId="0" borderId="0" xfId="3" applyFont="1" applyFill="1"/>
    <xf numFmtId="37" fontId="2" fillId="0" borderId="0" xfId="3" applyNumberFormat="1" applyFont="1" applyFill="1" applyProtection="1"/>
    <xf numFmtId="164" fontId="2" fillId="0" borderId="0" xfId="3" applyNumberFormat="1" applyFont="1" applyFill="1" applyProtection="1"/>
    <xf numFmtId="0" fontId="2" fillId="0" borderId="0" xfId="3" applyFont="1" applyFill="1" applyAlignment="1">
      <alignment horizontal="center"/>
    </xf>
    <xf numFmtId="0" fontId="2" fillId="0" borderId="1" xfId="3" applyFont="1" applyFill="1" applyBorder="1" applyAlignment="1" applyProtection="1">
      <alignment horizontal="center"/>
    </xf>
    <xf numFmtId="0" fontId="2" fillId="0" borderId="1" xfId="3" applyFont="1" applyFill="1" applyBorder="1"/>
    <xf numFmtId="37" fontId="2" fillId="0" borderId="1" xfId="3" applyNumberFormat="1" applyFont="1" applyFill="1" applyBorder="1" applyProtection="1"/>
    <xf numFmtId="0" fontId="2" fillId="0" borderId="1" xfId="3" applyFont="1" applyFill="1" applyBorder="1" applyAlignment="1">
      <alignment horizontal="center"/>
    </xf>
    <xf numFmtId="0" fontId="2" fillId="0" borderId="2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left"/>
    </xf>
    <xf numFmtId="37" fontId="6" fillId="0" borderId="0" xfId="3" applyNumberFormat="1" applyFont="1" applyFill="1" applyBorder="1" applyProtection="1"/>
    <xf numFmtId="37" fontId="2" fillId="0" borderId="0" xfId="3" applyNumberFormat="1" applyFont="1" applyFill="1" applyBorder="1" applyProtection="1"/>
    <xf numFmtId="0" fontId="7" fillId="0" borderId="0" xfId="2" applyFont="1" applyBorder="1"/>
    <xf numFmtId="37" fontId="2" fillId="0" borderId="0" xfId="2" applyNumberFormat="1" applyFont="1" applyAlignment="1">
      <alignment horizontal="center"/>
    </xf>
    <xf numFmtId="0" fontId="2" fillId="0" borderId="0" xfId="3" applyFont="1" applyFill="1" applyProtection="1"/>
    <xf numFmtId="37" fontId="2" fillId="0" borderId="0" xfId="0" applyNumberFormat="1" applyFont="1" applyBorder="1"/>
    <xf numFmtId="165" fontId="2" fillId="0" borderId="0" xfId="1" applyNumberFormat="1" applyFont="1" applyFill="1"/>
    <xf numFmtId="165" fontId="2" fillId="0" borderId="0" xfId="3" applyNumberFormat="1" applyFont="1" applyFill="1"/>
    <xf numFmtId="0" fontId="2" fillId="0" borderId="0" xfId="3" applyFont="1" applyFill="1" applyAlignment="1">
      <alignment horizontal="left"/>
    </xf>
    <xf numFmtId="37" fontId="2" fillId="0" borderId="0" xfId="3" applyNumberFormat="1" applyFont="1" applyFill="1" applyAlignment="1" applyProtection="1">
      <alignment horizontal="fill"/>
    </xf>
    <xf numFmtId="37" fontId="6" fillId="0" borderId="0" xfId="3" applyNumberFormat="1" applyFont="1" applyFill="1" applyBorder="1" applyAlignment="1" applyProtection="1">
      <alignment horizontal="center"/>
    </xf>
    <xf numFmtId="37" fontId="2" fillId="0" borderId="0" xfId="0" applyNumberFormat="1" applyFont="1" applyFill="1" applyBorder="1"/>
    <xf numFmtId="42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2" applyFont="1" applyFill="1"/>
    <xf numFmtId="43" fontId="2" fillId="0" borderId="0" xfId="2" applyNumberFormat="1" applyFont="1" applyFill="1"/>
    <xf numFmtId="0" fontId="0" fillId="0" borderId="0" xfId="3" applyFont="1" applyFill="1" applyAlignment="1" applyProtection="1">
      <alignment horizontal="left"/>
    </xf>
    <xf numFmtId="37" fontId="5" fillId="0" borderId="0" xfId="3" applyNumberFormat="1" applyFont="1" applyFill="1"/>
    <xf numFmtId="37" fontId="4" fillId="0" borderId="0" xfId="3" quotePrefix="1" applyNumberFormat="1" applyFont="1" applyFill="1" applyBorder="1" applyProtection="1"/>
  </cellXfs>
  <cellStyles count="5">
    <cellStyle name="Comma" xfId="1" builtinId="3"/>
    <cellStyle name="Normal" xfId="0" builtinId="0"/>
    <cellStyle name="Normal_KPSC ELECTRIC SFRs" xfId="3"/>
    <cellStyle name="Normal_SCH_D2.1" xfId="2"/>
    <cellStyle name="Normal_SCH_D2.1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0">
    <tabColor theme="7" tint="0.39997558519241921"/>
    <pageSetUpPr fitToPage="1"/>
  </sheetPr>
  <dimension ref="A1:BE492"/>
  <sheetViews>
    <sheetView tabSelected="1" view="pageLayout" zoomScaleNormal="90" workbookViewId="0">
      <selection activeCell="J13" sqref="J13"/>
    </sheetView>
  </sheetViews>
  <sheetFormatPr defaultColWidth="8" defaultRowHeight="12.75" x14ac:dyDescent="0.2"/>
  <cols>
    <col min="1" max="1" width="4.7109375" style="1" customWidth="1"/>
    <col min="2" max="2" width="1.5703125" style="1" customWidth="1"/>
    <col min="3" max="3" width="8.28515625" style="1" customWidth="1"/>
    <col min="4" max="4" width="2" style="1" customWidth="1"/>
    <col min="5" max="5" width="95" style="1" bestFit="1" customWidth="1"/>
    <col min="6" max="6" width="1.42578125" style="1" customWidth="1"/>
    <col min="7" max="7" width="9.140625" style="1" customWidth="1"/>
    <col min="8" max="8" width="12.85546875" style="1" customWidth="1"/>
    <col min="9" max="9" width="8.28515625" style="1" customWidth="1"/>
    <col min="10" max="10" width="15.7109375" style="1" customWidth="1"/>
    <col min="11" max="11" width="18.85546875" style="1" customWidth="1"/>
    <col min="12" max="12" width="11.28515625" style="1" customWidth="1"/>
    <col min="13" max="16384" width="8" style="1"/>
  </cols>
  <sheetData>
    <row r="1" spans="1:12" x14ac:dyDescent="0.2">
      <c r="A1" s="3" t="s">
        <v>19</v>
      </c>
      <c r="B1" s="4"/>
      <c r="C1" s="4"/>
      <c r="D1" s="4"/>
      <c r="E1" s="4"/>
      <c r="F1" s="4"/>
      <c r="H1" s="4"/>
      <c r="I1" s="5" t="s">
        <v>1</v>
      </c>
    </row>
    <row r="2" spans="1:12" x14ac:dyDescent="0.2">
      <c r="A2" s="3" t="s">
        <v>20</v>
      </c>
      <c r="B2" s="4"/>
      <c r="C2" s="4"/>
      <c r="D2" s="4"/>
      <c r="E2" s="4"/>
      <c r="F2" s="4"/>
      <c r="H2" s="4"/>
      <c r="I2" s="6" t="s">
        <v>2</v>
      </c>
    </row>
    <row r="3" spans="1:12" x14ac:dyDescent="0.2">
      <c r="A3" s="3" t="s">
        <v>21</v>
      </c>
      <c r="B3" s="4"/>
      <c r="C3" s="4"/>
      <c r="D3" s="4"/>
      <c r="E3" s="4"/>
      <c r="F3" s="4"/>
      <c r="H3" s="4"/>
      <c r="I3" s="6" t="s">
        <v>22</v>
      </c>
    </row>
    <row r="4" spans="1:12" x14ac:dyDescent="0.2">
      <c r="A4" s="7" t="s">
        <v>0</v>
      </c>
      <c r="B4" s="4"/>
      <c r="C4" s="4"/>
      <c r="D4" s="4"/>
      <c r="E4" s="4"/>
      <c r="F4" s="4"/>
      <c r="G4" s="6"/>
      <c r="H4" s="4"/>
    </row>
    <row r="5" spans="1:12" x14ac:dyDescent="0.2">
      <c r="A5" s="2" t="s">
        <v>23</v>
      </c>
      <c r="B5" s="4"/>
      <c r="C5" s="4"/>
      <c r="D5" s="4"/>
      <c r="E5" s="4"/>
      <c r="F5" s="4"/>
      <c r="G5" s="4"/>
      <c r="H5" s="4"/>
    </row>
    <row r="6" spans="1:12" x14ac:dyDescent="0.2">
      <c r="A6" s="4"/>
      <c r="B6" s="4"/>
      <c r="C6" s="4"/>
      <c r="D6" s="4"/>
      <c r="E6" s="4"/>
      <c r="F6" s="4"/>
      <c r="G6" s="4"/>
      <c r="H6" s="4"/>
      <c r="I6" s="8"/>
      <c r="J6" s="9"/>
      <c r="K6" s="9"/>
    </row>
    <row r="7" spans="1:12" x14ac:dyDescent="0.2">
      <c r="A7" s="4"/>
      <c r="B7" s="4"/>
      <c r="C7" s="4"/>
      <c r="D7" s="4"/>
      <c r="E7" s="10"/>
      <c r="F7" s="10"/>
      <c r="G7" s="4"/>
      <c r="H7" s="4"/>
      <c r="I7" s="8"/>
      <c r="J7" s="9"/>
      <c r="K7" s="9"/>
    </row>
    <row r="8" spans="1:12" x14ac:dyDescent="0.2">
      <c r="A8" s="11"/>
      <c r="B8" s="11"/>
      <c r="C8" s="11"/>
      <c r="D8" s="11"/>
      <c r="E8" s="12"/>
      <c r="F8" s="12"/>
      <c r="G8" s="11"/>
      <c r="H8" s="11"/>
      <c r="I8" s="13"/>
      <c r="J8" s="9"/>
      <c r="K8" s="9"/>
    </row>
    <row r="9" spans="1:12" x14ac:dyDescent="0.2">
      <c r="A9" s="14" t="s">
        <v>3</v>
      </c>
      <c r="B9" s="15"/>
      <c r="C9" s="14" t="s">
        <v>4</v>
      </c>
      <c r="D9" s="14"/>
      <c r="E9" s="15"/>
      <c r="F9" s="16"/>
      <c r="G9" s="17"/>
      <c r="H9" s="15"/>
      <c r="I9" s="18" t="s">
        <v>5</v>
      </c>
      <c r="J9" s="18" t="s">
        <v>6</v>
      </c>
      <c r="K9" s="9"/>
    </row>
    <row r="10" spans="1:12" x14ac:dyDescent="0.2">
      <c r="A10" s="19" t="s">
        <v>7</v>
      </c>
      <c r="B10" s="20"/>
      <c r="C10" s="19" t="s">
        <v>8</v>
      </c>
      <c r="D10" s="19"/>
      <c r="E10" s="19" t="s">
        <v>9</v>
      </c>
      <c r="F10" s="21"/>
      <c r="G10" s="19" t="s">
        <v>10</v>
      </c>
      <c r="H10" s="19" t="s">
        <v>11</v>
      </c>
      <c r="I10" s="19" t="s">
        <v>12</v>
      </c>
      <c r="J10" s="22" t="s">
        <v>13</v>
      </c>
      <c r="K10" s="9"/>
    </row>
    <row r="11" spans="1:12" x14ac:dyDescent="0.2">
      <c r="A11" s="15"/>
      <c r="B11" s="15"/>
      <c r="C11" s="15"/>
      <c r="D11" s="15"/>
      <c r="E11" s="15"/>
      <c r="F11" s="16"/>
      <c r="G11" s="16"/>
      <c r="H11" s="23" t="s">
        <v>14</v>
      </c>
      <c r="I11" s="23"/>
      <c r="J11" s="23" t="s">
        <v>14</v>
      </c>
      <c r="K11" s="9"/>
    </row>
    <row r="12" spans="1:12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9"/>
    </row>
    <row r="13" spans="1:12" x14ac:dyDescent="0.2">
      <c r="A13" s="14">
        <v>1</v>
      </c>
      <c r="B13" s="15"/>
      <c r="C13" s="18">
        <v>182715</v>
      </c>
      <c r="D13" s="18"/>
      <c r="E13" s="41" t="s">
        <v>25</v>
      </c>
      <c r="F13" s="15"/>
      <c r="G13" s="14" t="s">
        <v>15</v>
      </c>
      <c r="H13" s="25">
        <v>2887115</v>
      </c>
      <c r="I13" s="35">
        <v>5</v>
      </c>
      <c r="J13" s="26">
        <f>ROUND(H13/I13,0)</f>
        <v>577423</v>
      </c>
      <c r="K13" s="27"/>
      <c r="L13" s="28"/>
    </row>
    <row r="14" spans="1:12" x14ac:dyDescent="0.2">
      <c r="A14" s="29"/>
      <c r="B14" s="15"/>
      <c r="C14" s="15"/>
      <c r="D14" s="15"/>
      <c r="E14" s="24"/>
      <c r="F14" s="15"/>
      <c r="G14" s="24"/>
      <c r="H14" s="26"/>
      <c r="I14" s="26"/>
      <c r="J14" s="15"/>
      <c r="K14" s="30"/>
    </row>
    <row r="15" spans="1:12" x14ac:dyDescent="0.2">
      <c r="A15" s="29"/>
      <c r="B15" s="15"/>
      <c r="C15" s="15"/>
      <c r="D15" s="15"/>
      <c r="E15" s="41" t="s">
        <v>24</v>
      </c>
      <c r="F15" s="15"/>
      <c r="G15" s="24"/>
      <c r="H15" s="25">
        <v>2887115</v>
      </c>
      <c r="I15" s="35">
        <v>10</v>
      </c>
      <c r="J15" s="43">
        <f>ROUND(PMT((0.0436/12),120,-H15)*12,0)</f>
        <v>356726</v>
      </c>
      <c r="K15" s="30"/>
    </row>
    <row r="16" spans="1:12" x14ac:dyDescent="0.2">
      <c r="A16" s="29"/>
      <c r="B16" s="15"/>
      <c r="C16" s="15"/>
      <c r="D16" s="15"/>
      <c r="E16" s="24"/>
      <c r="F16" s="15"/>
      <c r="G16" s="24"/>
      <c r="H16" s="26"/>
      <c r="I16" s="26"/>
      <c r="J16" s="15"/>
      <c r="K16" s="30"/>
    </row>
    <row r="17" spans="1:57" x14ac:dyDescent="0.2">
      <c r="A17" s="29"/>
      <c r="B17" s="15"/>
      <c r="C17" s="15"/>
      <c r="D17" s="15"/>
      <c r="E17" s="41" t="s">
        <v>26</v>
      </c>
      <c r="F17" s="15"/>
      <c r="G17" s="24"/>
      <c r="H17" s="26"/>
      <c r="I17" s="26"/>
      <c r="J17" s="42">
        <f>J15-J13</f>
        <v>-220697</v>
      </c>
      <c r="K17" s="30"/>
    </row>
    <row r="18" spans="1:57" x14ac:dyDescent="0.2">
      <c r="A18" s="29"/>
      <c r="B18" s="15"/>
      <c r="C18" s="15"/>
      <c r="D18" s="15"/>
      <c r="E18" s="24"/>
      <c r="F18" s="15"/>
      <c r="G18" s="24"/>
      <c r="H18" s="26"/>
      <c r="I18" s="26"/>
      <c r="J18" s="31"/>
      <c r="K18" s="36"/>
    </row>
    <row r="19" spans="1:57" x14ac:dyDescent="0.2">
      <c r="A19" s="29"/>
      <c r="B19" s="15"/>
      <c r="C19" s="24" t="s">
        <v>16</v>
      </c>
      <c r="D19" s="24"/>
      <c r="E19" s="24"/>
      <c r="F19" s="15"/>
      <c r="G19" s="24"/>
      <c r="H19" s="15"/>
      <c r="I19" s="15"/>
      <c r="J19" s="32"/>
      <c r="K19" s="37"/>
    </row>
    <row r="20" spans="1:57" x14ac:dyDescent="0.2">
      <c r="A20" s="29"/>
      <c r="B20" s="15"/>
      <c r="C20" s="15" t="s">
        <v>17</v>
      </c>
      <c r="D20" s="15"/>
      <c r="E20" s="24"/>
      <c r="F20" s="15"/>
      <c r="G20" s="24"/>
      <c r="H20" s="26"/>
      <c r="I20" s="26"/>
      <c r="J20" s="15"/>
      <c r="K20" s="38"/>
    </row>
    <row r="21" spans="1:57" x14ac:dyDescent="0.2">
      <c r="A21" s="29"/>
      <c r="B21" s="15"/>
      <c r="C21" s="15" t="s">
        <v>18</v>
      </c>
      <c r="D21" s="15"/>
      <c r="E21" s="33"/>
      <c r="F21" s="15"/>
      <c r="G21" s="15"/>
      <c r="H21" s="34"/>
      <c r="I21" s="34"/>
      <c r="J21" s="26"/>
      <c r="K21" s="39"/>
    </row>
    <row r="22" spans="1:57" x14ac:dyDescent="0.2">
      <c r="H22" s="39"/>
      <c r="I22" s="39"/>
      <c r="J22" s="40"/>
      <c r="K22" s="39"/>
    </row>
    <row r="30" spans="1:57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</row>
    <row r="31" spans="1:57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</row>
    <row r="32" spans="1:57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</row>
    <row r="33" spans="1:57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</row>
    <row r="34" spans="1:57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</row>
    <row r="35" spans="1:57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</row>
    <row r="36" spans="1:57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</row>
    <row r="37" spans="1:57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</row>
    <row r="38" spans="1:57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</row>
    <row r="39" spans="1:57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</row>
    <row r="40" spans="1:57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</row>
    <row r="41" spans="1:57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</row>
    <row r="42" spans="1:57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</row>
    <row r="43" spans="1:57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</row>
    <row r="44" spans="1:57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</row>
    <row r="45" spans="1:57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</row>
    <row r="46" spans="1:57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</row>
    <row r="47" spans="1:57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</row>
    <row r="48" spans="1:57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</row>
    <row r="49" spans="1:57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</row>
    <row r="50" spans="1:57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</row>
    <row r="51" spans="1:57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</row>
    <row r="52" spans="1:57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</row>
    <row r="53" spans="1:57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</row>
    <row r="54" spans="1:57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</row>
    <row r="55" spans="1:57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</row>
    <row r="56" spans="1:57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</row>
    <row r="57" spans="1:57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</row>
    <row r="58" spans="1:57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</row>
    <row r="59" spans="1:57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</row>
    <row r="60" spans="1:57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</row>
    <row r="61" spans="1:57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</row>
    <row r="62" spans="1:57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1:57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</row>
    <row r="64" spans="1:57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</row>
    <row r="65" spans="1:57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</row>
    <row r="66" spans="1:57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</row>
    <row r="67" spans="1:57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</row>
    <row r="68" spans="1:57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</row>
    <row r="69" spans="1:57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</row>
    <row r="70" spans="1:57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</row>
    <row r="71" spans="1:57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</row>
    <row r="72" spans="1:57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</row>
    <row r="73" spans="1:57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</row>
    <row r="74" spans="1:57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</row>
    <row r="75" spans="1:57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</row>
    <row r="76" spans="1:57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</row>
    <row r="77" spans="1:57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</row>
    <row r="78" spans="1:57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</row>
    <row r="79" spans="1:57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</row>
    <row r="80" spans="1:57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</row>
    <row r="81" spans="1:5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</row>
    <row r="82" spans="1:5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</row>
    <row r="83" spans="1:57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</row>
    <row r="84" spans="1:57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</row>
    <row r="85" spans="1:57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</row>
    <row r="86" spans="1:57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</row>
    <row r="87" spans="1:57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</row>
    <row r="88" spans="1:57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</row>
    <row r="89" spans="1:57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</row>
    <row r="90" spans="1:57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</row>
    <row r="91" spans="1:57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</row>
    <row r="92" spans="1:57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</row>
    <row r="93" spans="1:57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</row>
    <row r="94" spans="1:57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</row>
    <row r="95" spans="1:57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</row>
    <row r="96" spans="1:57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</row>
    <row r="97" spans="1:57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</row>
    <row r="98" spans="1:57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</row>
    <row r="99" spans="1:57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</row>
    <row r="100" spans="1:57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</row>
    <row r="101" spans="1:57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</row>
    <row r="102" spans="1:57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</row>
    <row r="103" spans="1:57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</row>
    <row r="104" spans="1:57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</row>
    <row r="105" spans="1:57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</row>
    <row r="106" spans="1:57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</row>
    <row r="107" spans="1:57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</row>
    <row r="108" spans="1:57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</row>
    <row r="109" spans="1:57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</row>
    <row r="110" spans="1:57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</row>
    <row r="111" spans="1:57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</row>
    <row r="112" spans="1:57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</row>
    <row r="113" spans="1:57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</row>
    <row r="114" spans="1:57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</row>
    <row r="115" spans="1:57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</row>
    <row r="116" spans="1:57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</row>
    <row r="117" spans="1:57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</row>
    <row r="118" spans="1:57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</row>
    <row r="119" spans="1:57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</row>
    <row r="120" spans="1:57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</row>
    <row r="121" spans="1:57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</row>
    <row r="122" spans="1:57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</row>
    <row r="123" spans="1:57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</row>
    <row r="124" spans="1:57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</row>
    <row r="125" spans="1:57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</row>
    <row r="126" spans="1:57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</row>
    <row r="127" spans="1:57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</row>
    <row r="128" spans="1:57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</row>
    <row r="129" spans="1:57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</row>
    <row r="130" spans="1:57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</row>
    <row r="131" spans="1:57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</row>
    <row r="132" spans="1:57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</row>
    <row r="133" spans="1:57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</row>
    <row r="134" spans="1:57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</row>
    <row r="135" spans="1:57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</row>
    <row r="136" spans="1:57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</row>
    <row r="137" spans="1:57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</row>
    <row r="138" spans="1:57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</row>
    <row r="139" spans="1:57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</row>
    <row r="140" spans="1:57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</row>
    <row r="141" spans="1:57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</row>
    <row r="142" spans="1:57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</row>
    <row r="143" spans="1:57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</row>
    <row r="144" spans="1:57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</row>
    <row r="145" spans="1:57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</row>
    <row r="146" spans="1:57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</row>
    <row r="147" spans="1:57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</row>
    <row r="148" spans="1:57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</row>
    <row r="149" spans="1:57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</row>
    <row r="150" spans="1:57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</row>
    <row r="151" spans="1:57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</row>
    <row r="152" spans="1:57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</row>
    <row r="153" spans="1:57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</row>
    <row r="154" spans="1:57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</row>
    <row r="155" spans="1:57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</row>
    <row r="156" spans="1:57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</row>
    <row r="157" spans="1:57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</row>
    <row r="158" spans="1:57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</row>
    <row r="159" spans="1:57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</row>
    <row r="160" spans="1:57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</row>
    <row r="161" spans="1:57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</row>
    <row r="162" spans="1:57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</row>
    <row r="163" spans="1:57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</row>
    <row r="164" spans="1:57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</row>
    <row r="165" spans="1:57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</row>
    <row r="166" spans="1:57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</row>
    <row r="167" spans="1:57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</row>
    <row r="168" spans="1:57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</row>
    <row r="169" spans="1:57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</row>
    <row r="170" spans="1:57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</row>
    <row r="171" spans="1:57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</row>
    <row r="172" spans="1:57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</row>
    <row r="173" spans="1:57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</row>
    <row r="174" spans="1:57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</row>
    <row r="175" spans="1:57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</row>
    <row r="176" spans="1:57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</row>
    <row r="177" spans="1:57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</row>
    <row r="178" spans="1:57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</row>
    <row r="179" spans="1:57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</row>
    <row r="180" spans="1:57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</row>
    <row r="181" spans="1:57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</row>
    <row r="182" spans="1:57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</row>
    <row r="183" spans="1:57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</row>
    <row r="184" spans="1:57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</row>
    <row r="185" spans="1:57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</row>
    <row r="186" spans="1:57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</row>
    <row r="187" spans="1:57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</row>
    <row r="188" spans="1:57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</row>
    <row r="189" spans="1:57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</row>
    <row r="190" spans="1:57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</row>
    <row r="191" spans="1:57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</row>
    <row r="192" spans="1:57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</row>
    <row r="193" spans="1:57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</row>
    <row r="194" spans="1:57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</row>
    <row r="195" spans="1:57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</row>
    <row r="196" spans="1:57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</row>
    <row r="197" spans="1:57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</row>
    <row r="198" spans="1:57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</row>
    <row r="199" spans="1:57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</row>
    <row r="200" spans="1:57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</row>
    <row r="201" spans="1:57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</row>
    <row r="202" spans="1:57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</row>
    <row r="203" spans="1:57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</row>
    <row r="204" spans="1:57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</row>
    <row r="205" spans="1:57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</row>
    <row r="206" spans="1:57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</row>
    <row r="207" spans="1:57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</row>
    <row r="208" spans="1:57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</row>
    <row r="209" spans="1:57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</row>
    <row r="210" spans="1:57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</row>
    <row r="211" spans="1:57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</row>
    <row r="212" spans="1:57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</row>
    <row r="213" spans="1:57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</row>
    <row r="214" spans="1:57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</row>
    <row r="215" spans="1:57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</row>
    <row r="216" spans="1:57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</row>
    <row r="217" spans="1:57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</row>
    <row r="218" spans="1:57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</row>
    <row r="219" spans="1:57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</row>
    <row r="220" spans="1:57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</row>
    <row r="221" spans="1:57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</row>
    <row r="222" spans="1:57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</row>
    <row r="223" spans="1:57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</row>
    <row r="224" spans="1:57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</row>
    <row r="225" spans="1:57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</row>
    <row r="226" spans="1:57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</row>
    <row r="227" spans="1:57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</row>
    <row r="228" spans="1:57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</row>
    <row r="229" spans="1:57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</row>
    <row r="230" spans="1:57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</row>
    <row r="231" spans="1:57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</row>
    <row r="232" spans="1:57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</row>
    <row r="233" spans="1:57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</row>
    <row r="234" spans="1:57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</row>
    <row r="235" spans="1:57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</row>
    <row r="236" spans="1:57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</row>
    <row r="237" spans="1:57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</row>
    <row r="238" spans="1:57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</row>
    <row r="239" spans="1:57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</row>
    <row r="240" spans="1:57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</row>
    <row r="241" spans="1:57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</row>
    <row r="242" spans="1:57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</row>
    <row r="243" spans="1:57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</row>
    <row r="244" spans="1:57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</row>
    <row r="245" spans="1:57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</row>
    <row r="246" spans="1:57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</row>
    <row r="247" spans="1:57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</row>
    <row r="248" spans="1:57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</row>
    <row r="249" spans="1:57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</row>
    <row r="250" spans="1:57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</row>
    <row r="251" spans="1:57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</row>
    <row r="252" spans="1:57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</row>
    <row r="253" spans="1:57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</row>
    <row r="254" spans="1:57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</row>
    <row r="255" spans="1:57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</row>
    <row r="256" spans="1:57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</row>
    <row r="257" spans="1:57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</row>
    <row r="258" spans="1:57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</row>
    <row r="259" spans="1:57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</row>
    <row r="260" spans="1:57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</row>
    <row r="261" spans="1:57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</row>
    <row r="262" spans="1:57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</row>
    <row r="263" spans="1:57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</row>
    <row r="264" spans="1:57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</row>
    <row r="265" spans="1:57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</row>
    <row r="266" spans="1:57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</row>
    <row r="267" spans="1:57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</row>
    <row r="268" spans="1:57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</row>
    <row r="269" spans="1:57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</row>
    <row r="270" spans="1:57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</row>
    <row r="271" spans="1:57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</row>
    <row r="272" spans="1:57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</row>
    <row r="273" spans="1:57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</row>
    <row r="274" spans="1:57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</row>
    <row r="275" spans="1:57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</row>
    <row r="276" spans="1:57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</row>
    <row r="277" spans="1:57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</row>
    <row r="278" spans="1:57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</row>
    <row r="279" spans="1:57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</row>
    <row r="280" spans="1:57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</row>
    <row r="281" spans="1:57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</row>
    <row r="282" spans="1:57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</row>
    <row r="283" spans="1:57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</row>
    <row r="284" spans="1:57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</row>
    <row r="285" spans="1:57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</row>
    <row r="286" spans="1:57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</row>
    <row r="287" spans="1:57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</row>
    <row r="288" spans="1:57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</row>
    <row r="289" spans="1:57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</row>
    <row r="290" spans="1:57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</row>
    <row r="291" spans="1:57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</row>
    <row r="292" spans="1:57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</row>
    <row r="293" spans="1:57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</row>
    <row r="294" spans="1:57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</row>
    <row r="295" spans="1:57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</row>
    <row r="296" spans="1:57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</row>
    <row r="297" spans="1:57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</row>
    <row r="298" spans="1:57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</row>
    <row r="299" spans="1:57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</row>
    <row r="300" spans="1:57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</row>
    <row r="301" spans="1:57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</row>
    <row r="302" spans="1:57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</row>
    <row r="303" spans="1:57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</row>
    <row r="304" spans="1:57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</row>
    <row r="305" spans="1:57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</row>
    <row r="306" spans="1:57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</row>
    <row r="307" spans="1:57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</row>
    <row r="308" spans="1:57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</row>
    <row r="309" spans="1:57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</row>
    <row r="310" spans="1:57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</row>
    <row r="311" spans="1:57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</row>
    <row r="312" spans="1:57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</row>
    <row r="313" spans="1:57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</row>
    <row r="314" spans="1:57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</row>
    <row r="315" spans="1:57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</row>
    <row r="316" spans="1:57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</row>
    <row r="317" spans="1:57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</row>
    <row r="318" spans="1:57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</row>
    <row r="319" spans="1:57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</row>
    <row r="320" spans="1:57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</row>
    <row r="321" spans="1:57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</row>
    <row r="322" spans="1:57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</row>
    <row r="323" spans="1:57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</row>
    <row r="324" spans="1:57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</row>
    <row r="325" spans="1:57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</row>
    <row r="326" spans="1:57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</row>
    <row r="327" spans="1:57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</row>
    <row r="328" spans="1:57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</row>
    <row r="329" spans="1:57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</row>
    <row r="330" spans="1:57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</row>
    <row r="331" spans="1:57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</row>
    <row r="332" spans="1:57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</row>
    <row r="333" spans="1:57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</row>
    <row r="334" spans="1:57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</row>
    <row r="335" spans="1:57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</row>
    <row r="336" spans="1:57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</row>
    <row r="337" spans="1:57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</row>
    <row r="338" spans="1:57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</row>
    <row r="339" spans="1:57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</row>
    <row r="340" spans="1:57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</row>
    <row r="341" spans="1:57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</row>
    <row r="342" spans="1:57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</row>
    <row r="343" spans="1:57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</row>
    <row r="344" spans="1:57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</row>
    <row r="345" spans="1:57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</row>
    <row r="346" spans="1:57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</row>
    <row r="347" spans="1:57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</row>
    <row r="348" spans="1:57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</row>
    <row r="349" spans="1:57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</row>
    <row r="350" spans="1:57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</row>
    <row r="351" spans="1:57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</row>
    <row r="352" spans="1:57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</row>
    <row r="353" spans="1:57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</row>
    <row r="354" spans="1:57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</row>
    <row r="355" spans="1:57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</row>
    <row r="356" spans="1:57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</row>
    <row r="357" spans="1:57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</row>
    <row r="358" spans="1:57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</row>
    <row r="359" spans="1:57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</row>
    <row r="360" spans="1:57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</row>
    <row r="361" spans="1:57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</row>
    <row r="362" spans="1:57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</row>
    <row r="363" spans="1:57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</row>
    <row r="364" spans="1:57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</row>
    <row r="365" spans="1:57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</row>
    <row r="366" spans="1:57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</row>
    <row r="367" spans="1:57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</row>
    <row r="368" spans="1:57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</row>
    <row r="369" spans="1:57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</row>
    <row r="370" spans="1:57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</row>
    <row r="371" spans="1:57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</row>
    <row r="372" spans="1:57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</row>
    <row r="373" spans="1:57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</row>
    <row r="374" spans="1:57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</row>
    <row r="375" spans="1:57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</row>
    <row r="376" spans="1:57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</row>
    <row r="377" spans="1:57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</row>
    <row r="378" spans="1:57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</row>
    <row r="379" spans="1:57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</row>
    <row r="380" spans="1:57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</row>
    <row r="381" spans="1:57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</row>
    <row r="382" spans="1:57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</row>
    <row r="383" spans="1:57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</row>
    <row r="384" spans="1:57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</row>
    <row r="385" spans="1:57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</row>
    <row r="386" spans="1:57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</row>
    <row r="387" spans="1:57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</row>
    <row r="388" spans="1:57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</row>
    <row r="389" spans="1:57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</row>
    <row r="390" spans="1:57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</row>
    <row r="391" spans="1:57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</row>
    <row r="392" spans="1:57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</row>
    <row r="393" spans="1:57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</row>
    <row r="394" spans="1:57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</row>
    <row r="395" spans="1:57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</row>
    <row r="396" spans="1:57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</row>
    <row r="397" spans="1:57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</row>
    <row r="398" spans="1:57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</row>
    <row r="399" spans="1:57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</row>
    <row r="400" spans="1:57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</row>
    <row r="401" spans="1:57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</row>
    <row r="402" spans="1:57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</row>
    <row r="403" spans="1:57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</row>
    <row r="404" spans="1:57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</row>
    <row r="405" spans="1:57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</row>
    <row r="406" spans="1:57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</row>
    <row r="407" spans="1:57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</row>
    <row r="408" spans="1:57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</row>
    <row r="409" spans="1:57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</row>
    <row r="410" spans="1:57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</row>
    <row r="411" spans="1:57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</row>
    <row r="412" spans="1:57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</row>
    <row r="413" spans="1:57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</row>
    <row r="414" spans="1:57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</row>
    <row r="415" spans="1:57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</row>
    <row r="416" spans="1:57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</row>
    <row r="417" spans="1:57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</row>
    <row r="418" spans="1:57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</row>
    <row r="419" spans="1:57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</row>
    <row r="420" spans="1:57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</row>
    <row r="421" spans="1:57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</row>
    <row r="422" spans="1:57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</row>
    <row r="423" spans="1:57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</row>
    <row r="424" spans="1:57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</row>
    <row r="425" spans="1:57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</row>
    <row r="426" spans="1:57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</row>
    <row r="427" spans="1:57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</row>
    <row r="428" spans="1:57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</row>
    <row r="429" spans="1:57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</row>
    <row r="430" spans="1:57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</row>
    <row r="431" spans="1:57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</row>
    <row r="432" spans="1:57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</row>
    <row r="433" spans="1:57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</row>
    <row r="434" spans="1:57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</row>
    <row r="435" spans="1:57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</row>
    <row r="436" spans="1:57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</row>
    <row r="437" spans="1:57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</row>
    <row r="438" spans="1:57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</row>
    <row r="439" spans="1:57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</row>
    <row r="440" spans="1:57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</row>
    <row r="441" spans="1:57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</row>
    <row r="442" spans="1:57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</row>
    <row r="443" spans="1:57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</row>
    <row r="444" spans="1:57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</row>
    <row r="445" spans="1:57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</row>
    <row r="446" spans="1:57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</row>
    <row r="447" spans="1:57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</row>
    <row r="448" spans="1:57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</row>
    <row r="449" spans="1:57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</row>
    <row r="450" spans="1:57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</row>
    <row r="451" spans="1:57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</row>
    <row r="452" spans="1:57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</row>
    <row r="453" spans="1:57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</row>
    <row r="454" spans="1:57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</row>
    <row r="455" spans="1:57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</row>
    <row r="456" spans="1:57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</row>
    <row r="457" spans="1:57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</row>
    <row r="458" spans="1:57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</row>
    <row r="459" spans="1:57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</row>
    <row r="460" spans="1:57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</row>
    <row r="461" spans="1:57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</row>
    <row r="462" spans="1:57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</row>
    <row r="463" spans="1:57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</row>
    <row r="464" spans="1:57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</row>
    <row r="465" spans="1:57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</row>
    <row r="466" spans="1:57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</row>
    <row r="467" spans="1:57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</row>
    <row r="468" spans="1:57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</row>
    <row r="469" spans="1:57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</row>
    <row r="470" spans="1:57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</row>
    <row r="471" spans="1:57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</row>
    <row r="472" spans="1:57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</row>
    <row r="473" spans="1:57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</row>
    <row r="474" spans="1:57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</row>
    <row r="475" spans="1:57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</row>
    <row r="476" spans="1:57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</row>
    <row r="477" spans="1:57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</row>
    <row r="478" spans="1:57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</row>
    <row r="479" spans="1:57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</row>
    <row r="480" spans="1:57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</row>
    <row r="481" spans="1:57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</row>
    <row r="482" spans="1:57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</row>
    <row r="483" spans="1:57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</row>
    <row r="484" spans="1:57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</row>
    <row r="485" spans="1:57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</row>
    <row r="486" spans="1:57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</row>
    <row r="487" spans="1:57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</row>
    <row r="488" spans="1:57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</row>
    <row r="489" spans="1:57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</row>
    <row r="490" spans="1:57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</row>
    <row r="491" spans="1:57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</row>
    <row r="492" spans="1:57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</row>
  </sheetData>
  <pageMargins left="1" right="0.75" top="1.5" bottom="0" header="0.5" footer="0"/>
  <pageSetup scale="74" orientation="landscape" r:id="rId1"/>
  <headerFooter alignWithMargins="0">
    <oddHeader xml:space="preserve">&amp;R&amp;"Times New Roman,Bold"&amp;11KyPSC Case No. 2018-00261
STAFF-POST HEARING-DR-01-027 Attachment
Page 1 of 1
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>Lawler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9FDD58-1CAD-4B63-9BC1-89047DECE9D2}">
  <ds:schemaRefs>
    <ds:schemaRef ds:uri="http://schemas.openxmlformats.org/package/2006/metadata/core-properties"/>
    <ds:schemaRef ds:uri="e8140ab9-1a87-4657-a6c4-99cca0129bf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b9d8ba39-ee9f-49d4-886c-5a19d785260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D58DC5A-805B-47D0-8F2B-E91E450F3B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40DC1F-D2A3-440A-B257-3CDBEFAF2D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WPD2.17a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Lawler, Sarah E</dc:creator>
  <cp:lastModifiedBy>Rolfes-Adkins, Minna</cp:lastModifiedBy>
  <cp:lastPrinted>2019-02-19T19:04:27Z</cp:lastPrinted>
  <dcterms:created xsi:type="dcterms:W3CDTF">2019-01-24T15:55:38Z</dcterms:created>
  <dcterms:modified xsi:type="dcterms:W3CDTF">2019-02-19T19:04:33Z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