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18KYGasRateCase/2018  KY Gas Rate Case/Discovery/AG'S 1st Set Data Requests/"/>
    </mc:Choice>
  </mc:AlternateContent>
  <bookViews>
    <workbookView xWindow="0" yWindow="0" windowWidth="28800" windowHeight="10992"/>
  </bookViews>
  <sheets>
    <sheet name="DR Response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I20" i="1"/>
  <c r="G20" i="1"/>
  <c r="E20" i="1"/>
  <c r="I9" i="1"/>
  <c r="K9" i="1" s="1"/>
</calcChain>
</file>

<file path=xl/sharedStrings.xml><?xml version="1.0" encoding="utf-8"?>
<sst xmlns="http://schemas.openxmlformats.org/spreadsheetml/2006/main" count="22" uniqueCount="22">
  <si>
    <t>DUKE ENERGY KENTUCKY, INC.</t>
  </si>
  <si>
    <t>CASE NO. 2018-00261</t>
  </si>
  <si>
    <t>Capital Expenditure Budget</t>
  </si>
  <si>
    <t>Normal Recurring Construction</t>
  </si>
  <si>
    <t>CWIP</t>
  </si>
  <si>
    <t>Line</t>
  </si>
  <si>
    <t>Balance</t>
  </si>
  <si>
    <t>Projected Expenditures</t>
  </si>
  <si>
    <t>No.</t>
  </si>
  <si>
    <t>Project Class</t>
  </si>
  <si>
    <t>@ 12/31/17</t>
  </si>
  <si>
    <t>2018</t>
  </si>
  <si>
    <t>Gas Distribution</t>
  </si>
  <si>
    <t>Gas Meters</t>
  </si>
  <si>
    <t>Gas Special Projects</t>
  </si>
  <si>
    <t>Intangible Plant - Software</t>
  </si>
  <si>
    <t>Gas Building &amp; Grounds</t>
  </si>
  <si>
    <t>Engineering &amp; Supervision</t>
  </si>
  <si>
    <t>Office Equipment</t>
  </si>
  <si>
    <t>Automotive Equipment</t>
  </si>
  <si>
    <t>Gas General</t>
  </si>
  <si>
    <t>(in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</si>
</sst>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</cellStyleXfs>
  <cellXfs count="29">
    <xf numFmtId="0" fontId="0" fillId="0" borderId="0" xfId="0"/>
    <xf numFmtId="0" fontId="3" fillId="0" borderId="0" xfId="2" applyFont="1" applyAlignment="1"/>
    <xf numFmtId="0" fontId="3" fillId="0" borderId="0" xfId="2" quotePrefix="1" applyFont="1" applyAlignment="1"/>
    <xf numFmtId="0" fontId="2" fillId="0" borderId="0" xfId="2"/>
    <xf numFmtId="0" fontId="4" fillId="0" borderId="0" xfId="2" applyFont="1" applyAlignment="1"/>
    <xf numFmtId="0" fontId="4" fillId="0" borderId="0" xfId="2" quotePrefix="1" applyFont="1" applyAlignment="1"/>
    <xf numFmtId="0" fontId="5" fillId="0" borderId="0" xfId="2" applyFont="1"/>
    <xf numFmtId="0" fontId="7" fillId="0" borderId="0" xfId="0" quotePrefix="1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quotePrefix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quotePrefix="1" applyFont="1" applyBorder="1" applyAlignment="1">
      <alignment horizontal="left"/>
    </xf>
    <xf numFmtId="0" fontId="5" fillId="0" borderId="1" xfId="0" quotePrefix="1" applyFont="1" applyBorder="1" applyAlignment="1">
      <alignment horizontal="center"/>
    </xf>
    <xf numFmtId="0" fontId="5" fillId="0" borderId="2" xfId="2" quotePrefix="1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164" fontId="5" fillId="0" borderId="0" xfId="1" applyNumberFormat="1" applyFont="1"/>
    <xf numFmtId="37" fontId="5" fillId="0" borderId="0" xfId="2" applyNumberFormat="1" applyFont="1" applyFill="1"/>
    <xf numFmtId="37" fontId="2" fillId="0" borderId="0" xfId="2" applyNumberFormat="1"/>
    <xf numFmtId="37" fontId="5" fillId="0" borderId="0" xfId="2" applyNumberFormat="1" applyFont="1" applyFill="1" applyBorder="1"/>
    <xf numFmtId="0" fontId="5" fillId="0" borderId="0" xfId="2" applyFont="1" applyBorder="1"/>
    <xf numFmtId="37" fontId="2" fillId="0" borderId="0" xfId="2" applyNumberFormat="1" applyFill="1"/>
    <xf numFmtId="164" fontId="5" fillId="0" borderId="1" xfId="1" applyNumberFormat="1" applyFont="1" applyBorder="1"/>
    <xf numFmtId="0" fontId="2" fillId="0" borderId="1" xfId="2" applyBorder="1"/>
    <xf numFmtId="37" fontId="5" fillId="0" borderId="1" xfId="2" applyNumberFormat="1" applyFont="1" applyFill="1" applyBorder="1"/>
    <xf numFmtId="164" fontId="2" fillId="0" borderId="0" xfId="1" applyNumberFormat="1" applyFont="1"/>
    <xf numFmtId="165" fontId="8" fillId="0" borderId="0" xfId="3" applyNumberFormat="1" applyFont="1" applyFill="1"/>
    <xf numFmtId="0" fontId="4" fillId="0" borderId="0" xfId="2" applyFont="1"/>
    <xf numFmtId="0" fontId="5" fillId="0" borderId="1" xfId="2" quotePrefix="1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view="pageLayout" zoomScaleNormal="75" workbookViewId="0">
      <selection activeCell="A5" sqref="A5"/>
    </sheetView>
  </sheetViews>
  <sheetFormatPr defaultColWidth="9.109375" defaultRowHeight="13.2" x14ac:dyDescent="0.25"/>
  <cols>
    <col min="1" max="1" width="6.44140625" style="3" customWidth="1"/>
    <col min="2" max="2" width="1.6640625" style="3" customWidth="1"/>
    <col min="3" max="3" width="29.5546875" style="3" customWidth="1"/>
    <col min="4" max="4" width="1.6640625" style="3" customWidth="1"/>
    <col min="5" max="5" width="14.44140625" style="3" customWidth="1"/>
    <col min="6" max="6" width="1.6640625" style="3" customWidth="1"/>
    <col min="7" max="7" width="12.33203125" style="3" customWidth="1"/>
    <col min="8" max="8" width="1.6640625" style="3" customWidth="1"/>
    <col min="9" max="9" width="13.109375" style="3" customWidth="1"/>
    <col min="10" max="10" width="1.6640625" style="3" customWidth="1"/>
    <col min="11" max="11" width="12.109375" style="3" customWidth="1"/>
    <col min="12" max="12" width="1.44140625" style="3" customWidth="1"/>
    <col min="13" max="13" width="1.6640625" style="3" customWidth="1"/>
    <col min="14" max="14" width="11.6640625" style="3" customWidth="1"/>
    <col min="15" max="16384" width="9.109375" style="3"/>
  </cols>
  <sheetData>
    <row r="1" spans="1:13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5">
      <c r="A5" s="27" t="s">
        <v>21</v>
      </c>
    </row>
    <row r="7" spans="1:13" ht="15" x14ac:dyDescent="0.25">
      <c r="A7" s="6"/>
      <c r="B7" s="6"/>
      <c r="C7" s="6"/>
      <c r="D7" s="6"/>
      <c r="E7" s="7" t="s">
        <v>4</v>
      </c>
      <c r="F7" s="6"/>
      <c r="G7" s="6"/>
      <c r="H7" s="6"/>
      <c r="I7" s="6"/>
      <c r="J7" s="6"/>
      <c r="K7" s="6"/>
      <c r="L7" s="6"/>
    </row>
    <row r="8" spans="1:13" ht="15" x14ac:dyDescent="0.25">
      <c r="A8" s="8" t="s">
        <v>5</v>
      </c>
      <c r="B8" s="6"/>
      <c r="C8" s="6"/>
      <c r="D8" s="6"/>
      <c r="E8" s="7" t="s">
        <v>6</v>
      </c>
      <c r="F8" s="6"/>
      <c r="G8" s="28" t="s">
        <v>7</v>
      </c>
      <c r="H8" s="28"/>
      <c r="I8" s="28"/>
      <c r="J8" s="28"/>
      <c r="K8" s="28"/>
      <c r="L8" s="9"/>
    </row>
    <row r="9" spans="1:13" ht="15" x14ac:dyDescent="0.25">
      <c r="A9" s="10" t="s">
        <v>8</v>
      </c>
      <c r="B9" s="6"/>
      <c r="C9" s="11" t="s">
        <v>9</v>
      </c>
      <c r="D9" s="6"/>
      <c r="E9" s="12" t="s">
        <v>10</v>
      </c>
      <c r="F9" s="6"/>
      <c r="G9" s="13" t="s">
        <v>11</v>
      </c>
      <c r="H9" s="6"/>
      <c r="I9" s="14">
        <f>+G9+1</f>
        <v>2019</v>
      </c>
      <c r="J9" s="8"/>
      <c r="K9" s="14">
        <f>+I9+1</f>
        <v>2020</v>
      </c>
      <c r="L9" s="15"/>
    </row>
    <row r="10" spans="1:13" ht="15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3" ht="15" x14ac:dyDescent="0.25">
      <c r="A11" s="8">
        <v>1</v>
      </c>
      <c r="B11" s="6"/>
      <c r="C11" s="6" t="s">
        <v>12</v>
      </c>
      <c r="D11" s="6"/>
      <c r="E11" s="16">
        <v>17210.193631000002</v>
      </c>
      <c r="F11" s="6"/>
      <c r="G11" s="17">
        <v>22241.269934717766</v>
      </c>
      <c r="H11" s="6"/>
      <c r="I11" s="17">
        <v>12694.020092736684</v>
      </c>
      <c r="J11" s="6"/>
      <c r="K11" s="17">
        <v>12772.959905071728</v>
      </c>
      <c r="L11" s="17"/>
      <c r="M11" s="18"/>
    </row>
    <row r="12" spans="1:13" ht="15" x14ac:dyDescent="0.25">
      <c r="A12" s="8">
        <v>2</v>
      </c>
      <c r="B12" s="6"/>
      <c r="C12" s="6" t="s">
        <v>13</v>
      </c>
      <c r="D12" s="6"/>
      <c r="E12" s="16">
        <v>158.02217999999991</v>
      </c>
      <c r="F12" s="6"/>
      <c r="G12" s="17">
        <v>2384.4992616896197</v>
      </c>
      <c r="H12" s="6"/>
      <c r="I12" s="17">
        <v>0</v>
      </c>
      <c r="J12" s="6"/>
      <c r="K12" s="17">
        <v>0</v>
      </c>
      <c r="L12" s="6"/>
    </row>
    <row r="13" spans="1:13" ht="15" x14ac:dyDescent="0.25">
      <c r="A13" s="8">
        <v>3</v>
      </c>
      <c r="B13" s="6"/>
      <c r="C13" s="6" t="s">
        <v>14</v>
      </c>
      <c r="D13" s="6"/>
      <c r="E13" s="16">
        <v>111.09494000000146</v>
      </c>
      <c r="F13" s="6"/>
      <c r="G13" s="17">
        <v>1385.062489207101</v>
      </c>
      <c r="H13" s="6"/>
      <c r="I13" s="17">
        <v>913.61901054407463</v>
      </c>
      <c r="J13" s="6"/>
      <c r="K13" s="17">
        <v>186.88291993148465</v>
      </c>
      <c r="L13" s="6"/>
    </row>
    <row r="14" spans="1:13" ht="15" x14ac:dyDescent="0.25">
      <c r="A14" s="8">
        <v>4</v>
      </c>
      <c r="B14" s="6"/>
      <c r="C14" s="6" t="s">
        <v>15</v>
      </c>
      <c r="D14" s="6"/>
      <c r="E14" s="16">
        <v>3316.665969999995</v>
      </c>
      <c r="F14" s="6"/>
      <c r="G14" s="17">
        <v>679.65769155556472</v>
      </c>
      <c r="H14" s="6"/>
      <c r="I14" s="17">
        <v>1337.1247810583502</v>
      </c>
      <c r="J14" s="6"/>
      <c r="K14" s="17">
        <v>1185.170750497603</v>
      </c>
      <c r="L14" s="6"/>
    </row>
    <row r="15" spans="1:13" ht="15" x14ac:dyDescent="0.25">
      <c r="A15" s="8">
        <v>5</v>
      </c>
      <c r="B15" s="6"/>
      <c r="C15" s="6" t="s">
        <v>16</v>
      </c>
      <c r="D15" s="6"/>
      <c r="E15" s="16">
        <v>0.59738000000000024</v>
      </c>
      <c r="F15" s="6"/>
      <c r="G15" s="19">
        <v>270.10201772109474</v>
      </c>
      <c r="H15" s="20"/>
      <c r="I15" s="19">
        <v>0</v>
      </c>
      <c r="J15" s="20"/>
      <c r="K15" s="19">
        <v>260.34707260852093</v>
      </c>
      <c r="L15" s="17"/>
    </row>
    <row r="16" spans="1:13" ht="15" x14ac:dyDescent="0.25">
      <c r="A16" s="8">
        <v>6</v>
      </c>
      <c r="C16" s="6" t="s">
        <v>17</v>
      </c>
      <c r="E16" s="16">
        <v>222.97469999999976</v>
      </c>
      <c r="G16" s="19">
        <v>0</v>
      </c>
      <c r="H16" s="19"/>
      <c r="I16" s="19">
        <v>0</v>
      </c>
      <c r="J16" s="19"/>
      <c r="K16" s="19">
        <v>0</v>
      </c>
      <c r="L16" s="17"/>
    </row>
    <row r="17" spans="1:12" ht="15" x14ac:dyDescent="0.25">
      <c r="A17" s="8">
        <v>7</v>
      </c>
      <c r="C17" s="6" t="s">
        <v>18</v>
      </c>
      <c r="E17" s="16">
        <v>143.87022999999991</v>
      </c>
      <c r="G17" s="19">
        <v>0</v>
      </c>
      <c r="H17" s="19"/>
      <c r="I17" s="19">
        <v>0</v>
      </c>
      <c r="J17" s="19"/>
      <c r="K17" s="19">
        <v>0</v>
      </c>
      <c r="L17" s="21"/>
    </row>
    <row r="18" spans="1:12" ht="15" x14ac:dyDescent="0.25">
      <c r="A18" s="8">
        <v>8</v>
      </c>
      <c r="C18" s="6" t="s">
        <v>19</v>
      </c>
      <c r="E18" s="16">
        <v>189.04661999999999</v>
      </c>
      <c r="G18" s="19">
        <v>0</v>
      </c>
      <c r="H18" s="19"/>
      <c r="I18" s="19">
        <v>0</v>
      </c>
      <c r="J18" s="19"/>
      <c r="K18" s="19">
        <v>0</v>
      </c>
      <c r="L18" s="21"/>
    </row>
    <row r="19" spans="1:12" ht="15" x14ac:dyDescent="0.25">
      <c r="A19" s="8">
        <v>9</v>
      </c>
      <c r="C19" s="6" t="s">
        <v>20</v>
      </c>
      <c r="E19" s="22">
        <v>1.5117300000000007</v>
      </c>
      <c r="F19" s="23"/>
      <c r="G19" s="24">
        <v>0</v>
      </c>
      <c r="H19" s="24"/>
      <c r="I19" s="24">
        <v>0</v>
      </c>
      <c r="J19" s="24"/>
      <c r="K19" s="24">
        <v>0</v>
      </c>
      <c r="L19" s="21"/>
    </row>
    <row r="20" spans="1:12" ht="15" x14ac:dyDescent="0.25">
      <c r="A20" s="6"/>
      <c r="B20" s="6"/>
      <c r="C20" s="6"/>
      <c r="D20" s="6"/>
      <c r="E20" s="17">
        <f>SUM(E11:E19)</f>
        <v>21353.977380999997</v>
      </c>
      <c r="F20" s="6"/>
      <c r="G20" s="17">
        <f>SUM(G11:G15)</f>
        <v>26960.591394891148</v>
      </c>
      <c r="H20" s="17"/>
      <c r="I20" s="17">
        <f>SUM(I11:I15)</f>
        <v>14944.763884339109</v>
      </c>
      <c r="J20" s="17"/>
      <c r="K20" s="17">
        <f>SUM(K11:K15)</f>
        <v>14405.360648109337</v>
      </c>
      <c r="L20" s="21"/>
    </row>
    <row r="21" spans="1:12" x14ac:dyDescent="0.25">
      <c r="G21" s="21"/>
      <c r="H21" s="21"/>
      <c r="I21" s="21"/>
      <c r="J21" s="21"/>
      <c r="K21" s="21"/>
    </row>
    <row r="22" spans="1:12" x14ac:dyDescent="0.25">
      <c r="E22" s="25"/>
      <c r="G22" s="21"/>
      <c r="I22" s="21"/>
      <c r="J22" s="21"/>
      <c r="K22" s="21"/>
    </row>
    <row r="23" spans="1:12" ht="14.4" x14ac:dyDescent="0.3">
      <c r="G23" s="26"/>
    </row>
    <row r="24" spans="1:12" ht="14.4" x14ac:dyDescent="0.3">
      <c r="G24" s="26"/>
    </row>
    <row r="25" spans="1:12" ht="14.4" x14ac:dyDescent="0.3">
      <c r="G25" s="26"/>
    </row>
    <row r="26" spans="1:12" ht="14.4" x14ac:dyDescent="0.3">
      <c r="G26" s="26"/>
    </row>
    <row r="27" spans="1:12" ht="14.4" x14ac:dyDescent="0.3">
      <c r="G27" s="26"/>
    </row>
    <row r="28" spans="1:12" ht="14.4" x14ac:dyDescent="0.3">
      <c r="G28" s="26"/>
    </row>
    <row r="29" spans="1:12" ht="14.4" x14ac:dyDescent="0.3">
      <c r="G29" s="26"/>
    </row>
  </sheetData>
  <mergeCells count="1">
    <mergeCell ref="G8:K8"/>
  </mergeCells>
  <pageMargins left="0.5" right="0.5" top="1.5" bottom="1" header="1" footer="0.5"/>
  <pageSetup orientation="landscape" r:id="rId1"/>
  <headerFooter alignWithMargins="0">
    <oddHeader>&amp;R&amp;"Times New Roman,Bold"&amp;10KyPSC Case No. 2018-00261
AG-DR-01-040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6AAC2DF297EF4AAAB18C12C14394A6" ma:contentTypeVersion="3" ma:contentTypeDescription="Create a new document." ma:contentTypeScope="" ma:versionID="7fc2e36abf7e4763f7a3830366bb39e6">
  <xsd:schema xmlns:xsd="http://www.w3.org/2001/XMLSchema" xmlns:xs="http://www.w3.org/2001/XMLSchema" xmlns:p="http://schemas.microsoft.com/office/2006/metadata/properties" xmlns:ns2="b9d8ba39-ee9f-49d4-886c-5a19d7852603" xmlns:ns3="e8140ab9-1a87-4657-a6c4-99cca0129bf1" targetNamespace="http://schemas.microsoft.com/office/2006/metadata/properties" ma:root="true" ma:fieldsID="d278129e1cff69c7909c0d1b013fbb82" ns2:_="" ns3:_="">
    <xsd:import namespace="b9d8ba39-ee9f-49d4-886c-5a19d7852603"/>
    <xsd:import namespace="e8140ab9-1a87-4657-a6c4-99cca0129bf1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8ba39-ee9f-49d4-886c-5a19d7852603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0ab9-1a87-4657-a6c4-99cca0129b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b9d8ba39-ee9f-49d4-886c-5a19d785260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D5C4A6-9F90-4BE2-860C-CCA69ABCF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d8ba39-ee9f-49d4-886c-5a19d7852603"/>
    <ds:schemaRef ds:uri="e8140ab9-1a87-4657-a6c4-99cca0129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4023EF-E0B7-4EC7-B43E-69F1B86AA656}">
  <ds:schemaRefs>
    <ds:schemaRef ds:uri="http://purl.org/dc/terms/"/>
    <ds:schemaRef ds:uri="http://schemas.openxmlformats.org/package/2006/metadata/core-properties"/>
    <ds:schemaRef ds:uri="e8140ab9-1a87-4657-a6c4-99cca0129bf1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b9d8ba39-ee9f-49d4-886c-5a19d785260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3D4C45-D105-4BBF-AB4C-06D0EECC39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 Response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Carpenter, Tripp</dc:creator>
  <cp:lastModifiedBy>Frisch, Adele M</cp:lastModifiedBy>
  <cp:lastPrinted>2018-10-22T13:29:03Z</cp:lastPrinted>
  <dcterms:created xsi:type="dcterms:W3CDTF">2018-10-18T11:55:39Z</dcterms:created>
  <dcterms:modified xsi:type="dcterms:W3CDTF">2018-10-22T13:29:05Z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0x010100B46AAC2DF297EF4AAAB18C12C14394A6</vt:lpwstr>
  </property>
</Properties>
</file>