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0" yWindow="105" windowWidth="29280" windowHeight="13275"/>
  </bookViews>
  <sheets>
    <sheet name="Rate Case Exp. Analysis" sheetId="1" r:id="rId1"/>
  </sheets>
  <definedNames>
    <definedName name="_xlnm.Print_Area" localSheetId="0">'Rate Case Exp. Analysis'!$A$1:$P$73</definedName>
    <definedName name="_xlnm.Print_Titles" localSheetId="0">'Rate Case Exp. Analysis'!$1:$7</definedName>
  </definedNames>
  <calcPr calcId="145621"/>
</workbook>
</file>

<file path=xl/calcChain.xml><?xml version="1.0" encoding="utf-8"?>
<calcChain xmlns="http://schemas.openxmlformats.org/spreadsheetml/2006/main">
  <c r="J51" i="1" l="1"/>
  <c r="P51" i="1" s="1"/>
  <c r="J52" i="1"/>
  <c r="P52" i="1" s="1"/>
  <c r="J53" i="1"/>
  <c r="J50" i="1"/>
  <c r="P53" i="1"/>
  <c r="P54" i="1"/>
  <c r="P50" i="1"/>
  <c r="P49" i="1" l="1"/>
  <c r="G57" i="1" l="1"/>
  <c r="P44" i="1"/>
  <c r="O44" i="1"/>
  <c r="N44" i="1"/>
  <c r="M44" i="1"/>
  <c r="L44" i="1"/>
  <c r="K44" i="1"/>
  <c r="J44" i="1"/>
  <c r="I44" i="1"/>
  <c r="H44" i="1"/>
  <c r="G44" i="1"/>
  <c r="A44" i="1"/>
  <c r="A57" i="1"/>
  <c r="A38" i="1"/>
  <c r="P29" i="1"/>
  <c r="P28" i="1"/>
  <c r="J27" i="1"/>
  <c r="P27" i="1" s="1"/>
  <c r="J26" i="1"/>
  <c r="P26" i="1" s="1"/>
  <c r="J25" i="1"/>
  <c r="P25" i="1" s="1"/>
  <c r="J24" i="1"/>
  <c r="P24" i="1" s="1"/>
  <c r="H32" i="1"/>
  <c r="P17" i="1"/>
  <c r="P16" i="1"/>
  <c r="J15" i="1"/>
  <c r="P15" i="1" s="1"/>
  <c r="J14" i="1"/>
  <c r="P14" i="1" s="1"/>
  <c r="J13" i="1"/>
  <c r="P13" i="1" s="1"/>
  <c r="A32" i="1"/>
  <c r="A20" i="1"/>
  <c r="P75" i="1" l="1"/>
  <c r="P76" i="1"/>
  <c r="P77" i="1"/>
  <c r="P78" i="1"/>
  <c r="P79" i="1"/>
  <c r="P80" i="1"/>
  <c r="P81" i="1"/>
  <c r="P82" i="1"/>
  <c r="P83" i="1"/>
  <c r="P84" i="1"/>
  <c r="P85" i="1"/>
  <c r="P88" i="1"/>
  <c r="P89" i="1"/>
  <c r="N87" i="1" l="1"/>
  <c r="P87" i="1" s="1"/>
  <c r="N86" i="1"/>
  <c r="P86" i="1" s="1"/>
  <c r="P74" i="1"/>
  <c r="P71" i="1" l="1"/>
  <c r="H57" i="1" l="1"/>
  <c r="H38" i="1"/>
  <c r="G38" i="1"/>
  <c r="G32" i="1"/>
  <c r="H20" i="1"/>
  <c r="H21" i="1" s="1"/>
  <c r="G20" i="1"/>
  <c r="J12" i="1"/>
  <c r="H33" i="1" l="1"/>
  <c r="H39" i="1" s="1"/>
  <c r="H45" i="1" s="1"/>
  <c r="H58" i="1" s="1"/>
  <c r="H68" i="1" s="1"/>
  <c r="G21" i="1"/>
  <c r="G33" i="1" s="1"/>
  <c r="G39" i="1" s="1"/>
  <c r="G45" i="1" s="1"/>
  <c r="G58" i="1" s="1"/>
  <c r="G68" i="1" s="1"/>
  <c r="J38" i="1" l="1"/>
  <c r="O57" i="1"/>
  <c r="N57" i="1"/>
  <c r="M57" i="1"/>
  <c r="L57" i="1"/>
  <c r="K57" i="1"/>
  <c r="J57" i="1"/>
  <c r="I57" i="1"/>
  <c r="P48" i="1"/>
  <c r="P57" i="1" s="1"/>
  <c r="O38" i="1"/>
  <c r="N38" i="1"/>
  <c r="M38" i="1"/>
  <c r="L38" i="1"/>
  <c r="K38" i="1"/>
  <c r="I38" i="1"/>
  <c r="O32" i="1"/>
  <c r="N32" i="1"/>
  <c r="M32" i="1"/>
  <c r="L32" i="1"/>
  <c r="K32" i="1"/>
  <c r="J32" i="1"/>
  <c r="I32" i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P12" i="1"/>
  <c r="P20" i="1" s="1"/>
  <c r="P21" i="1" s="1"/>
  <c r="I33" i="1" l="1"/>
  <c r="I39" i="1" s="1"/>
  <c r="I45" i="1" s="1"/>
  <c r="I58" i="1" s="1"/>
  <c r="I68" i="1" s="1"/>
  <c r="I64" i="1" s="1"/>
  <c r="N33" i="1"/>
  <c r="N39" i="1" s="1"/>
  <c r="N45" i="1" s="1"/>
  <c r="N58" i="1" s="1"/>
  <c r="N68" i="1" s="1"/>
  <c r="L33" i="1"/>
  <c r="L39" i="1" s="1"/>
  <c r="L45" i="1" s="1"/>
  <c r="L58" i="1" s="1"/>
  <c r="L68" i="1" s="1"/>
  <c r="L66" i="1" s="1"/>
  <c r="J33" i="1"/>
  <c r="J39" i="1" s="1"/>
  <c r="J45" i="1" s="1"/>
  <c r="J58" i="1" s="1"/>
  <c r="J68" i="1" s="1"/>
  <c r="P38" i="1"/>
  <c r="M33" i="1"/>
  <c r="M39" i="1" s="1"/>
  <c r="M45" i="1" s="1"/>
  <c r="M58" i="1" s="1"/>
  <c r="M68" i="1" s="1"/>
  <c r="M66" i="1" s="1"/>
  <c r="O33" i="1"/>
  <c r="O39" i="1" s="1"/>
  <c r="O45" i="1" s="1"/>
  <c r="O58" i="1" s="1"/>
  <c r="O68" i="1" s="1"/>
  <c r="K33" i="1"/>
  <c r="K39" i="1" s="1"/>
  <c r="K45" i="1" s="1"/>
  <c r="K58" i="1" s="1"/>
  <c r="K68" i="1" s="1"/>
  <c r="K66" i="1" s="1"/>
  <c r="P32" i="1"/>
  <c r="P33" i="1" l="1"/>
  <c r="P39" i="1" s="1"/>
  <c r="P45" i="1" l="1"/>
  <c r="P58" i="1" s="1"/>
  <c r="P68" i="1" s="1"/>
  <c r="N66" i="1"/>
  <c r="O66" i="1"/>
  <c r="P66" i="1" l="1"/>
  <c r="J65" i="1"/>
  <c r="P65" i="1" l="1"/>
  <c r="E65" i="1"/>
  <c r="P64" i="1"/>
  <c r="E64" i="1"/>
</calcChain>
</file>

<file path=xl/sharedStrings.xml><?xml version="1.0" encoding="utf-8"?>
<sst xmlns="http://schemas.openxmlformats.org/spreadsheetml/2006/main" count="155" uniqueCount="63">
  <si>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</si>
  <si>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</si>
  <si>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</si>
  <si>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</si>
  <si>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</si>
  <si>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</si>
  <si>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</si>
  <si>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</si>
  <si>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</si>
  <si>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</si>
  <si>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</si>
  <si>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</si>
  <si>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</si>
  <si>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</si>
  <si>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</si>
  <si>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</si>
  <si>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</si>
  <si>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</si>
  <si>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</si>
  <si>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</si>
  <si>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</si>
  <si>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</si>
  <si>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</si>
  <si>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</si>
  <si>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</si>
  <si>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</si>
  <si>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</t>
  </si>
  <si>
    <t>N/A - Travel</t>
  </si>
  <si>
    <t>B) ITEMIZED ESTIMATE OF TOTAL COSTS TO BE INCURRED</t>
  </si>
  <si>
    <t>TOTAL PROJECTED EXPENSES ASSOCIATED WITH THE RATE CASE</t>
  </si>
  <si>
    <t>Total Estimate Costs to be Incurred</t>
  </si>
  <si>
    <t>Non Hour Based Costs</t>
  </si>
  <si>
    <t>Vendor Name / Description</t>
  </si>
  <si>
    <t>Gannett Fleming Valuation and Rate Consultants, LLC | Consulting Work</t>
  </si>
  <si>
    <t>Goss Samford | Professional Legal Services</t>
  </si>
  <si>
    <t>Professional Legal Services</t>
  </si>
  <si>
    <t>Depreciation Study | Consulting Work</t>
  </si>
  <si>
    <t>March 2018</t>
  </si>
  <si>
    <t>In Process</t>
  </si>
  <si>
    <t>APACRXXXXX</t>
  </si>
  <si>
    <t>EXACCT1859</t>
  </si>
  <si>
    <t>Employee B Travel for Rate Case Hearings</t>
  </si>
  <si>
    <t>Employee L Travel for Rate Case Hearings</t>
  </si>
  <si>
    <t>Employee X Travel for Rate Case Hearings</t>
  </si>
  <si>
    <t>Employee Y Travel for Rate Case Hearings</t>
  </si>
  <si>
    <t>Employee Z Travel for Rate Case Hearings</t>
  </si>
  <si>
    <t>Employee AA Travel for Rate Case Hearings</t>
  </si>
  <si>
    <t>EXACCTXXXX</t>
  </si>
  <si>
    <t>April 2018</t>
  </si>
  <si>
    <t>May 2018</t>
  </si>
  <si>
    <t>June 2018</t>
  </si>
  <si>
    <t>Gas Rate Case Expense</t>
  </si>
  <si>
    <t>Account 0186028</t>
  </si>
  <si>
    <t>APACR51908</t>
  </si>
  <si>
    <t>EXACCT0836</t>
  </si>
  <si>
    <t>EXACCT5498</t>
  </si>
  <si>
    <t>EXACCT1167</t>
  </si>
  <si>
    <t>Employee 2 Travel</t>
  </si>
  <si>
    <t>July 2018</t>
  </si>
  <si>
    <t>APACR39286</t>
  </si>
  <si>
    <t>APACR99646</t>
  </si>
  <si>
    <t>Case No. 2018-00261</t>
  </si>
  <si>
    <t>Employee 1 &amp; 2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</si>
</sst>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9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40" fontId="0" fillId="0" borderId="3" xfId="0" applyNumberFormat="1" applyBorder="1"/>
    <xf numFmtId="1" fontId="1" fillId="0" borderId="0" xfId="0" applyNumberFormat="1" applyFont="1" applyAlignment="1">
      <alignment horizontal="left"/>
    </xf>
    <xf numFmtId="40" fontId="0" fillId="0" borderId="0" xfId="0" applyNumberFormat="1" applyAlignment="1">
      <alignment horizontal="right"/>
    </xf>
    <xf numFmtId="4" fontId="1" fillId="0" borderId="2" xfId="0" applyNumberFormat="1" applyFont="1" applyBorder="1"/>
    <xf numFmtId="40" fontId="1" fillId="0" borderId="2" xfId="0" applyNumberFormat="1" applyFont="1" applyBorder="1"/>
    <xf numFmtId="4" fontId="1" fillId="0" borderId="0" xfId="0" applyNumberFormat="1" applyFont="1"/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1" fontId="8" fillId="0" borderId="0" xfId="0" applyNumberFormat="1" applyFont="1"/>
    <xf numFmtId="40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89"/>
  <sheetViews>
    <sheetView tabSelected="1" view="pageLayout" zoomScaleNormal="90" workbookViewId="0">
      <selection activeCell="P3" sqref="P3"/>
    </sheetView>
  </sheetViews>
  <sheetFormatPr defaultColWidth="2.285156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64" style="2" customWidth="1"/>
    <col min="5" max="5" width="12.7109375" style="8" customWidth="1"/>
    <col min="6" max="6" width="12.85546875" style="8" customWidth="1"/>
    <col min="7" max="7" width="10.5703125" style="2" customWidth="1"/>
    <col min="8" max="8" width="10.7109375" style="2" customWidth="1"/>
    <col min="9" max="9" width="12.140625" style="3" customWidth="1"/>
    <col min="10" max="10" width="12" style="3" bestFit="1" customWidth="1"/>
    <col min="11" max="11" width="13.140625" style="3" customWidth="1"/>
    <col min="12" max="12" width="10.28515625" style="3" customWidth="1"/>
    <col min="13" max="13" width="12.85546875" style="3" customWidth="1"/>
    <col min="14" max="14" width="13.5703125" style="3" customWidth="1"/>
    <col min="15" max="15" width="10.140625" style="3" customWidth="1"/>
    <col min="16" max="16" width="12" style="3" customWidth="1"/>
    <col min="17" max="19" width="2.140625" style="2" customWidth="1"/>
    <col min="20" max="16384" width="2.28515625" style="2"/>
  </cols>
  <sheetData>
    <row r="1" spans="1:17" x14ac:dyDescent="0.2">
      <c r="A1" s="21" t="s">
        <v>15</v>
      </c>
      <c r="B1" s="21"/>
      <c r="C1" s="21"/>
      <c r="P1" s="34"/>
    </row>
    <row r="2" spans="1:17" x14ac:dyDescent="0.2">
      <c r="A2" s="21" t="s">
        <v>51</v>
      </c>
      <c r="B2" s="21"/>
      <c r="C2" s="21"/>
      <c r="P2" s="34"/>
    </row>
    <row r="3" spans="1:17" x14ac:dyDescent="0.2">
      <c r="A3" s="21" t="s">
        <v>61</v>
      </c>
      <c r="B3" s="21"/>
      <c r="C3" s="21"/>
    </row>
    <row r="4" spans="1:17" x14ac:dyDescent="0.2">
      <c r="A4" s="21" t="s">
        <v>52</v>
      </c>
      <c r="B4" s="21"/>
      <c r="C4" s="21"/>
      <c r="I4" s="45"/>
      <c r="J4" s="46"/>
      <c r="K4" s="45"/>
      <c r="L4" s="46"/>
      <c r="M4" s="45"/>
      <c r="N4" s="46"/>
      <c r="O4" s="47"/>
    </row>
    <row r="5" spans="1:17" x14ac:dyDescent="0.2">
      <c r="A5" s="5"/>
      <c r="B5" s="5"/>
      <c r="C5" s="5"/>
      <c r="J5" s="51" t="s">
        <v>0</v>
      </c>
      <c r="K5" s="51"/>
      <c r="L5" s="51"/>
    </row>
    <row r="6" spans="1:17" x14ac:dyDescent="0.2">
      <c r="A6" s="7" t="s">
        <v>1</v>
      </c>
      <c r="B6" s="23" t="s">
        <v>17</v>
      </c>
      <c r="C6" s="23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  <c r="Q6" s="8"/>
    </row>
    <row r="7" spans="1:17" x14ac:dyDescent="0.2">
      <c r="A7" s="10" t="s">
        <v>6</v>
      </c>
      <c r="B7" s="10" t="s">
        <v>18</v>
      </c>
      <c r="C7" s="10" t="s">
        <v>18</v>
      </c>
      <c r="D7" s="11" t="s">
        <v>32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8"/>
    </row>
    <row r="8" spans="1:17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s="42" customFormat="1" ht="15" x14ac:dyDescent="0.25">
      <c r="A9" s="38" t="s">
        <v>16</v>
      </c>
      <c r="B9" s="38"/>
      <c r="C9" s="38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x14ac:dyDescent="0.2">
      <c r="A10" s="22"/>
      <c r="B10" s="22"/>
      <c r="C10" s="22"/>
      <c r="D10" s="11"/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</row>
    <row r="11" spans="1:17" x14ac:dyDescent="0.2">
      <c r="A11" s="18" t="s">
        <v>37</v>
      </c>
      <c r="B11" s="18"/>
      <c r="C11" s="18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x14ac:dyDescent="0.2">
      <c r="A12" s="19" t="s">
        <v>53</v>
      </c>
      <c r="B12" s="24">
        <v>43164</v>
      </c>
      <c r="C12" s="24">
        <v>43174</v>
      </c>
      <c r="D12" s="20" t="s">
        <v>33</v>
      </c>
      <c r="E12" s="30">
        <v>3</v>
      </c>
      <c r="F12" s="31">
        <v>260</v>
      </c>
      <c r="G12" s="13"/>
      <c r="H12" s="13"/>
      <c r="I12" s="13"/>
      <c r="J12" s="13">
        <f>E12*F12</f>
        <v>780</v>
      </c>
      <c r="K12" s="13"/>
      <c r="L12" s="13"/>
      <c r="M12" s="13"/>
      <c r="N12" s="13"/>
      <c r="O12" s="13"/>
      <c r="P12" s="13">
        <f t="shared" ref="P12:P17" si="0">SUM(I12:O12)</f>
        <v>780</v>
      </c>
    </row>
    <row r="13" spans="1:17" x14ac:dyDescent="0.2">
      <c r="A13" s="19" t="s">
        <v>53</v>
      </c>
      <c r="B13" s="24">
        <v>43164</v>
      </c>
      <c r="C13" s="24">
        <v>43174</v>
      </c>
      <c r="D13" s="20" t="s">
        <v>33</v>
      </c>
      <c r="E13" s="30">
        <v>12</v>
      </c>
      <c r="F13" s="31">
        <v>170</v>
      </c>
      <c r="G13" s="13"/>
      <c r="H13" s="13"/>
      <c r="I13" s="13"/>
      <c r="J13" s="13">
        <f>E13*F13</f>
        <v>2040</v>
      </c>
      <c r="K13" s="13"/>
      <c r="L13" s="13"/>
      <c r="M13" s="13"/>
      <c r="N13" s="13"/>
      <c r="O13" s="13"/>
      <c r="P13" s="13">
        <f t="shared" si="0"/>
        <v>2040</v>
      </c>
    </row>
    <row r="14" spans="1:17" x14ac:dyDescent="0.2">
      <c r="A14" s="19" t="s">
        <v>53</v>
      </c>
      <c r="B14" s="24">
        <v>43164</v>
      </c>
      <c r="C14" s="24">
        <v>43174</v>
      </c>
      <c r="D14" s="20" t="s">
        <v>33</v>
      </c>
      <c r="E14" s="30">
        <v>2</v>
      </c>
      <c r="F14" s="31">
        <v>110</v>
      </c>
      <c r="G14" s="13"/>
      <c r="H14" s="13"/>
      <c r="I14" s="13"/>
      <c r="J14" s="13">
        <f>E14*F14</f>
        <v>220</v>
      </c>
      <c r="K14" s="13"/>
      <c r="L14" s="13"/>
      <c r="M14" s="13"/>
      <c r="N14" s="13"/>
      <c r="O14" s="13"/>
      <c r="P14" s="13">
        <f t="shared" si="0"/>
        <v>220</v>
      </c>
    </row>
    <row r="15" spans="1:17" x14ac:dyDescent="0.2">
      <c r="A15" s="19" t="s">
        <v>53</v>
      </c>
      <c r="B15" s="24">
        <v>43164</v>
      </c>
      <c r="C15" s="24">
        <v>43174</v>
      </c>
      <c r="D15" s="20" t="s">
        <v>33</v>
      </c>
      <c r="E15" s="30">
        <v>8</v>
      </c>
      <c r="F15" s="31">
        <v>100</v>
      </c>
      <c r="G15" s="13"/>
      <c r="H15" s="13"/>
      <c r="I15" s="13"/>
      <c r="J15" s="13">
        <f>E15*F15</f>
        <v>800</v>
      </c>
      <c r="K15" s="13"/>
      <c r="L15" s="13"/>
      <c r="M15" s="13"/>
      <c r="N15" s="13"/>
      <c r="O15" s="13"/>
      <c r="P15" s="13">
        <f t="shared" si="0"/>
        <v>800</v>
      </c>
    </row>
    <row r="16" spans="1:17" x14ac:dyDescent="0.2">
      <c r="A16" s="19" t="s">
        <v>54</v>
      </c>
      <c r="B16" s="50">
        <v>43190</v>
      </c>
      <c r="C16" s="50">
        <v>43190</v>
      </c>
      <c r="D16" s="20" t="s">
        <v>62</v>
      </c>
      <c r="E16" s="30" t="s">
        <v>27</v>
      </c>
      <c r="F16" s="30" t="s">
        <v>27</v>
      </c>
      <c r="G16" s="13"/>
      <c r="H16" s="13"/>
      <c r="I16" s="13"/>
      <c r="J16" s="13"/>
      <c r="K16" s="13"/>
      <c r="L16" s="13"/>
      <c r="M16" s="13"/>
      <c r="N16" s="13">
        <v>846.02</v>
      </c>
      <c r="O16" s="13"/>
      <c r="P16" s="13">
        <f t="shared" si="0"/>
        <v>846.02</v>
      </c>
    </row>
    <row r="17" spans="1:16384" x14ac:dyDescent="0.2">
      <c r="A17" s="19" t="s">
        <v>55</v>
      </c>
      <c r="B17" s="50">
        <v>43190</v>
      </c>
      <c r="C17" s="50">
        <v>43190</v>
      </c>
      <c r="D17" s="20" t="s">
        <v>62</v>
      </c>
      <c r="E17" s="30" t="s">
        <v>27</v>
      </c>
      <c r="F17" s="30" t="s">
        <v>27</v>
      </c>
      <c r="G17" s="13"/>
      <c r="H17" s="13"/>
      <c r="I17" s="13"/>
      <c r="J17" s="13"/>
      <c r="K17" s="13"/>
      <c r="L17" s="13"/>
      <c r="M17" s="13"/>
      <c r="N17" s="13">
        <v>499.28</v>
      </c>
      <c r="O17" s="13"/>
      <c r="P17" s="13">
        <f t="shared" si="0"/>
        <v>499.28</v>
      </c>
    </row>
    <row r="18" spans="1:16384" x14ac:dyDescent="0.2">
      <c r="A18" s="19"/>
      <c r="B18" s="24"/>
      <c r="C18" s="24"/>
      <c r="G18" s="14"/>
      <c r="H18" s="14"/>
      <c r="I18" s="14"/>
      <c r="J18" s="14"/>
      <c r="K18" s="14"/>
      <c r="L18" s="14"/>
      <c r="M18" s="14"/>
      <c r="N18" s="14"/>
      <c r="O18" s="17"/>
      <c r="P18" s="17"/>
    </row>
    <row r="19" spans="1:16384" x14ac:dyDescent="0.2">
      <c r="A19" s="16"/>
      <c r="B19" s="25"/>
      <c r="C19" s="25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384" x14ac:dyDescent="0.2">
      <c r="A20" s="12" t="str">
        <f>"Total "&amp;A11</f>
        <v>Total March 2018</v>
      </c>
      <c r="B20" s="26"/>
      <c r="C20" s="26"/>
      <c r="G20" s="14">
        <f t="shared" ref="G20:P20" si="1">SUM(G12:G18)</f>
        <v>0</v>
      </c>
      <c r="H20" s="14">
        <f t="shared" si="1"/>
        <v>0</v>
      </c>
      <c r="I20" s="14">
        <f t="shared" si="1"/>
        <v>0</v>
      </c>
      <c r="J20" s="14">
        <f t="shared" si="1"/>
        <v>3840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1345.3</v>
      </c>
      <c r="O20" s="14">
        <f t="shared" si="1"/>
        <v>0</v>
      </c>
      <c r="P20" s="14">
        <f t="shared" si="1"/>
        <v>5185.3</v>
      </c>
    </row>
    <row r="21" spans="1:16384" ht="13.5" thickBot="1" x14ac:dyDescent="0.25">
      <c r="A21" s="1" t="s">
        <v>13</v>
      </c>
      <c r="B21" s="27"/>
      <c r="C21" s="27"/>
      <c r="G21" s="15">
        <f>+G20</f>
        <v>0</v>
      </c>
      <c r="H21" s="15">
        <f>+H20</f>
        <v>0</v>
      </c>
      <c r="I21" s="15">
        <f>+I20</f>
        <v>0</v>
      </c>
      <c r="J21" s="15">
        <f>+J20</f>
        <v>3840</v>
      </c>
      <c r="K21" s="15">
        <f t="shared" ref="K21:P21" si="2">+K20</f>
        <v>0</v>
      </c>
      <c r="L21" s="15">
        <f t="shared" si="2"/>
        <v>0</v>
      </c>
      <c r="M21" s="15">
        <f t="shared" si="2"/>
        <v>0</v>
      </c>
      <c r="N21" s="15">
        <f t="shared" si="2"/>
        <v>1345.3</v>
      </c>
      <c r="O21" s="15">
        <f t="shared" si="2"/>
        <v>0</v>
      </c>
      <c r="P21" s="15">
        <f t="shared" si="2"/>
        <v>5185.3</v>
      </c>
    </row>
    <row r="22" spans="1:16384" ht="13.5" thickTop="1" x14ac:dyDescent="0.2">
      <c r="A22" s="10"/>
      <c r="B22" s="28"/>
      <c r="C22" s="28"/>
      <c r="D22" s="11"/>
      <c r="E22" s="11"/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</row>
    <row r="23" spans="1:16384" x14ac:dyDescent="0.2">
      <c r="A23" s="18" t="s">
        <v>48</v>
      </c>
      <c r="B23" s="29"/>
      <c r="C23" s="29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384" x14ac:dyDescent="0.2">
      <c r="A24" s="19" t="s">
        <v>53</v>
      </c>
      <c r="B24" s="24">
        <v>43210</v>
      </c>
      <c r="C24" s="24">
        <v>43215</v>
      </c>
      <c r="D24" s="20" t="s">
        <v>33</v>
      </c>
      <c r="E24" s="30">
        <v>12</v>
      </c>
      <c r="F24" s="31">
        <v>260</v>
      </c>
      <c r="G24" s="13"/>
      <c r="H24" s="13"/>
      <c r="I24" s="13"/>
      <c r="J24" s="13">
        <f t="shared" ref="J24:J27" si="3">E24*F24</f>
        <v>3120</v>
      </c>
      <c r="K24" s="13"/>
      <c r="L24" s="13"/>
      <c r="M24" s="13"/>
      <c r="N24" s="13"/>
      <c r="O24" s="13"/>
      <c r="P24" s="13">
        <f t="shared" ref="P24:P27" si="4">SUM(I24:O24)</f>
        <v>3120</v>
      </c>
      <c r="Q24" s="19"/>
      <c r="R24" s="24"/>
      <c r="S24" s="24"/>
      <c r="T24" s="20"/>
      <c r="U24" s="30"/>
      <c r="V24" s="3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9"/>
      <c r="AH24" s="24"/>
      <c r="AI24" s="24"/>
      <c r="AJ24" s="20"/>
      <c r="AK24" s="30"/>
      <c r="AL24" s="31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9"/>
      <c r="AX24" s="24"/>
      <c r="AY24" s="24"/>
      <c r="AZ24" s="20"/>
      <c r="BA24" s="30"/>
      <c r="BB24" s="31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9"/>
      <c r="BN24" s="24"/>
      <c r="BO24" s="24"/>
      <c r="BP24" s="20"/>
      <c r="BQ24" s="30"/>
      <c r="BR24" s="31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9"/>
      <c r="CD24" s="24"/>
      <c r="CE24" s="24"/>
      <c r="CF24" s="20"/>
      <c r="CG24" s="30"/>
      <c r="CH24" s="31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9"/>
      <c r="CT24" s="24"/>
      <c r="CU24" s="24"/>
      <c r="CV24" s="20"/>
      <c r="CW24" s="30"/>
      <c r="CX24" s="31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9"/>
      <c r="DJ24" s="24"/>
      <c r="DK24" s="24"/>
      <c r="DL24" s="20"/>
      <c r="DM24" s="30"/>
      <c r="DN24" s="31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9"/>
      <c r="DZ24" s="24"/>
      <c r="EA24" s="24"/>
      <c r="EB24" s="20"/>
      <c r="EC24" s="30"/>
      <c r="ED24" s="31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9"/>
      <c r="EP24" s="24"/>
      <c r="EQ24" s="24"/>
      <c r="ER24" s="20"/>
      <c r="ES24" s="30"/>
      <c r="ET24" s="31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9"/>
      <c r="FF24" s="24"/>
      <c r="FG24" s="24"/>
      <c r="FH24" s="20"/>
      <c r="FI24" s="30"/>
      <c r="FJ24" s="31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9"/>
      <c r="FV24" s="24"/>
      <c r="FW24" s="24"/>
      <c r="FX24" s="20"/>
      <c r="FY24" s="30"/>
      <c r="FZ24" s="31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9"/>
      <c r="GL24" s="24"/>
      <c r="GM24" s="24"/>
      <c r="GN24" s="20"/>
      <c r="GO24" s="30"/>
      <c r="GP24" s="31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9"/>
      <c r="HB24" s="24"/>
      <c r="HC24" s="24"/>
      <c r="HD24" s="20"/>
      <c r="HE24" s="30"/>
      <c r="HF24" s="31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9"/>
      <c r="HR24" s="24"/>
      <c r="HS24" s="24"/>
      <c r="HT24" s="20"/>
      <c r="HU24" s="30"/>
      <c r="HV24" s="31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9"/>
      <c r="IH24" s="24"/>
      <c r="II24" s="24"/>
      <c r="IJ24" s="20"/>
      <c r="IK24" s="30"/>
      <c r="IL24" s="31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9"/>
      <c r="IX24" s="24"/>
      <c r="IY24" s="24"/>
      <c r="IZ24" s="20"/>
      <c r="JA24" s="30"/>
      <c r="JB24" s="31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9"/>
      <c r="JN24" s="24"/>
      <c r="JO24" s="24"/>
      <c r="JP24" s="20"/>
      <c r="JQ24" s="30"/>
      <c r="JR24" s="31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9"/>
      <c r="KD24" s="24"/>
      <c r="KE24" s="24"/>
      <c r="KF24" s="20"/>
      <c r="KG24" s="30"/>
      <c r="KH24" s="31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9"/>
      <c r="KT24" s="24"/>
      <c r="KU24" s="24"/>
      <c r="KV24" s="20"/>
      <c r="KW24" s="30"/>
      <c r="KX24" s="31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9"/>
      <c r="LJ24" s="24"/>
      <c r="LK24" s="24"/>
      <c r="LL24" s="20"/>
      <c r="LM24" s="30"/>
      <c r="LN24" s="31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9"/>
      <c r="LZ24" s="24"/>
      <c r="MA24" s="24"/>
      <c r="MB24" s="20"/>
      <c r="MC24" s="30"/>
      <c r="MD24" s="31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9"/>
      <c r="MP24" s="24"/>
      <c r="MQ24" s="24"/>
      <c r="MR24" s="20"/>
      <c r="MS24" s="30"/>
      <c r="MT24" s="31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9"/>
      <c r="NF24" s="24"/>
      <c r="NG24" s="24"/>
      <c r="NH24" s="20"/>
      <c r="NI24" s="30"/>
      <c r="NJ24" s="31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9"/>
      <c r="NV24" s="24"/>
      <c r="NW24" s="24"/>
      <c r="NX24" s="20"/>
      <c r="NY24" s="30"/>
      <c r="NZ24" s="31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9"/>
      <c r="OL24" s="24"/>
      <c r="OM24" s="24"/>
      <c r="ON24" s="20"/>
      <c r="OO24" s="30"/>
      <c r="OP24" s="31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9"/>
      <c r="PB24" s="24"/>
      <c r="PC24" s="24"/>
      <c r="PD24" s="20"/>
      <c r="PE24" s="30"/>
      <c r="PF24" s="31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9"/>
      <c r="PR24" s="24"/>
      <c r="PS24" s="24"/>
      <c r="PT24" s="20"/>
      <c r="PU24" s="30"/>
      <c r="PV24" s="31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9"/>
      <c r="QH24" s="24"/>
      <c r="QI24" s="24"/>
      <c r="QJ24" s="20"/>
      <c r="QK24" s="30"/>
      <c r="QL24" s="31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9"/>
      <c r="QX24" s="24"/>
      <c r="QY24" s="24"/>
      <c r="QZ24" s="20"/>
      <c r="RA24" s="30"/>
      <c r="RB24" s="31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9"/>
      <c r="RN24" s="24"/>
      <c r="RO24" s="24"/>
      <c r="RP24" s="20"/>
      <c r="RQ24" s="30"/>
      <c r="RR24" s="31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9"/>
      <c r="SD24" s="24"/>
      <c r="SE24" s="24"/>
      <c r="SF24" s="20"/>
      <c r="SG24" s="30"/>
      <c r="SH24" s="31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9"/>
      <c r="ST24" s="24"/>
      <c r="SU24" s="24"/>
      <c r="SV24" s="20"/>
      <c r="SW24" s="30"/>
      <c r="SX24" s="31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9"/>
      <c r="TJ24" s="24"/>
      <c r="TK24" s="24"/>
      <c r="TL24" s="20"/>
      <c r="TM24" s="30"/>
      <c r="TN24" s="31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9"/>
      <c r="TZ24" s="24"/>
      <c r="UA24" s="24"/>
      <c r="UB24" s="20"/>
      <c r="UC24" s="30"/>
      <c r="UD24" s="31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9"/>
      <c r="UP24" s="24"/>
      <c r="UQ24" s="24"/>
      <c r="UR24" s="20"/>
      <c r="US24" s="30"/>
      <c r="UT24" s="31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9"/>
      <c r="VF24" s="24"/>
      <c r="VG24" s="24"/>
      <c r="VH24" s="20"/>
      <c r="VI24" s="30"/>
      <c r="VJ24" s="31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9"/>
      <c r="VV24" s="24"/>
      <c r="VW24" s="24"/>
      <c r="VX24" s="20"/>
      <c r="VY24" s="30"/>
      <c r="VZ24" s="31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9"/>
      <c r="WL24" s="24"/>
      <c r="WM24" s="24"/>
      <c r="WN24" s="20"/>
      <c r="WO24" s="30"/>
      <c r="WP24" s="31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9"/>
      <c r="XB24" s="24"/>
      <c r="XC24" s="24"/>
      <c r="XD24" s="20"/>
      <c r="XE24" s="30"/>
      <c r="XF24" s="31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9"/>
      <c r="XR24" s="24"/>
      <c r="XS24" s="24"/>
      <c r="XT24" s="20"/>
      <c r="XU24" s="30"/>
      <c r="XV24" s="31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9"/>
      <c r="YH24" s="24"/>
      <c r="YI24" s="24"/>
      <c r="YJ24" s="20"/>
      <c r="YK24" s="30"/>
      <c r="YL24" s="31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9"/>
      <c r="YX24" s="24"/>
      <c r="YY24" s="24"/>
      <c r="YZ24" s="20"/>
      <c r="ZA24" s="30"/>
      <c r="ZB24" s="31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9"/>
      <c r="ZN24" s="24"/>
      <c r="ZO24" s="24"/>
      <c r="ZP24" s="20"/>
      <c r="ZQ24" s="30"/>
      <c r="ZR24" s="31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9"/>
      <c r="AAD24" s="24"/>
      <c r="AAE24" s="24"/>
      <c r="AAF24" s="20"/>
      <c r="AAG24" s="30"/>
      <c r="AAH24" s="31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9"/>
      <c r="AAT24" s="24"/>
      <c r="AAU24" s="24"/>
      <c r="AAV24" s="20"/>
      <c r="AAW24" s="30"/>
      <c r="AAX24" s="31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9"/>
      <c r="ABJ24" s="24"/>
      <c r="ABK24" s="24"/>
      <c r="ABL24" s="20"/>
      <c r="ABM24" s="30"/>
      <c r="ABN24" s="31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9"/>
      <c r="ABZ24" s="24"/>
      <c r="ACA24" s="24"/>
      <c r="ACB24" s="20"/>
      <c r="ACC24" s="30"/>
      <c r="ACD24" s="31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9"/>
      <c r="ACP24" s="24"/>
      <c r="ACQ24" s="24"/>
      <c r="ACR24" s="20"/>
      <c r="ACS24" s="30"/>
      <c r="ACT24" s="31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9"/>
      <c r="ADF24" s="24"/>
      <c r="ADG24" s="24"/>
      <c r="ADH24" s="20"/>
      <c r="ADI24" s="30"/>
      <c r="ADJ24" s="31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9"/>
      <c r="ADV24" s="24"/>
      <c r="ADW24" s="24"/>
      <c r="ADX24" s="20"/>
      <c r="ADY24" s="30"/>
      <c r="ADZ24" s="31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9"/>
      <c r="AEL24" s="24"/>
      <c r="AEM24" s="24"/>
      <c r="AEN24" s="20"/>
      <c r="AEO24" s="30"/>
      <c r="AEP24" s="31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9"/>
      <c r="AFB24" s="24"/>
      <c r="AFC24" s="24"/>
      <c r="AFD24" s="20"/>
      <c r="AFE24" s="30"/>
      <c r="AFF24" s="31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9"/>
      <c r="AFR24" s="24"/>
      <c r="AFS24" s="24"/>
      <c r="AFT24" s="20"/>
      <c r="AFU24" s="30"/>
      <c r="AFV24" s="31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9"/>
      <c r="AGH24" s="24"/>
      <c r="AGI24" s="24"/>
      <c r="AGJ24" s="20"/>
      <c r="AGK24" s="30"/>
      <c r="AGL24" s="31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9"/>
      <c r="AGX24" s="24"/>
      <c r="AGY24" s="24"/>
      <c r="AGZ24" s="20"/>
      <c r="AHA24" s="30"/>
      <c r="AHB24" s="31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9"/>
      <c r="AHN24" s="24"/>
      <c r="AHO24" s="24"/>
      <c r="AHP24" s="20"/>
      <c r="AHQ24" s="30"/>
      <c r="AHR24" s="31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9"/>
      <c r="AID24" s="24"/>
      <c r="AIE24" s="24"/>
      <c r="AIF24" s="20"/>
      <c r="AIG24" s="30"/>
      <c r="AIH24" s="31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9"/>
      <c r="AIT24" s="24"/>
      <c r="AIU24" s="24"/>
      <c r="AIV24" s="20"/>
      <c r="AIW24" s="30"/>
      <c r="AIX24" s="31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9"/>
      <c r="AJJ24" s="24"/>
      <c r="AJK24" s="24"/>
      <c r="AJL24" s="20"/>
      <c r="AJM24" s="30"/>
      <c r="AJN24" s="31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9"/>
      <c r="AJZ24" s="24"/>
      <c r="AKA24" s="24"/>
      <c r="AKB24" s="20"/>
      <c r="AKC24" s="30"/>
      <c r="AKD24" s="31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9"/>
      <c r="AKP24" s="24"/>
      <c r="AKQ24" s="24"/>
      <c r="AKR24" s="20"/>
      <c r="AKS24" s="30"/>
      <c r="AKT24" s="31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9"/>
      <c r="ALF24" s="24"/>
      <c r="ALG24" s="24"/>
      <c r="ALH24" s="20"/>
      <c r="ALI24" s="30"/>
      <c r="ALJ24" s="31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9"/>
      <c r="ALV24" s="24"/>
      <c r="ALW24" s="24"/>
      <c r="ALX24" s="20"/>
      <c r="ALY24" s="30"/>
      <c r="ALZ24" s="31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9"/>
      <c r="AML24" s="24"/>
      <c r="AMM24" s="24"/>
      <c r="AMN24" s="20"/>
      <c r="AMO24" s="30"/>
      <c r="AMP24" s="31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9"/>
      <c r="ANB24" s="24"/>
      <c r="ANC24" s="24"/>
      <c r="AND24" s="20"/>
      <c r="ANE24" s="30"/>
      <c r="ANF24" s="31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9"/>
      <c r="ANR24" s="24"/>
      <c r="ANS24" s="24"/>
      <c r="ANT24" s="20"/>
      <c r="ANU24" s="30"/>
      <c r="ANV24" s="31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9"/>
      <c r="AOH24" s="24"/>
      <c r="AOI24" s="24"/>
      <c r="AOJ24" s="20"/>
      <c r="AOK24" s="30"/>
      <c r="AOL24" s="31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9"/>
      <c r="AOX24" s="24"/>
      <c r="AOY24" s="24"/>
      <c r="AOZ24" s="20"/>
      <c r="APA24" s="30"/>
      <c r="APB24" s="31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9"/>
      <c r="APN24" s="24"/>
      <c r="APO24" s="24"/>
      <c r="APP24" s="20"/>
      <c r="APQ24" s="30"/>
      <c r="APR24" s="31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9"/>
      <c r="AQD24" s="24"/>
      <c r="AQE24" s="24"/>
      <c r="AQF24" s="20"/>
      <c r="AQG24" s="30"/>
      <c r="AQH24" s="31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9"/>
      <c r="AQT24" s="24"/>
      <c r="AQU24" s="24"/>
      <c r="AQV24" s="20"/>
      <c r="AQW24" s="30"/>
      <c r="AQX24" s="31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9"/>
      <c r="ARJ24" s="24"/>
      <c r="ARK24" s="24"/>
      <c r="ARL24" s="20"/>
      <c r="ARM24" s="30"/>
      <c r="ARN24" s="31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9"/>
      <c r="ARZ24" s="24"/>
      <c r="ASA24" s="24"/>
      <c r="ASB24" s="20"/>
      <c r="ASC24" s="30"/>
      <c r="ASD24" s="31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9"/>
      <c r="ASP24" s="24"/>
      <c r="ASQ24" s="24"/>
      <c r="ASR24" s="20"/>
      <c r="ASS24" s="30"/>
      <c r="AST24" s="31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9"/>
      <c r="ATF24" s="24"/>
      <c r="ATG24" s="24"/>
      <c r="ATH24" s="20"/>
      <c r="ATI24" s="30"/>
      <c r="ATJ24" s="31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9"/>
      <c r="ATV24" s="24"/>
      <c r="ATW24" s="24"/>
      <c r="ATX24" s="20"/>
      <c r="ATY24" s="30"/>
      <c r="ATZ24" s="31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9"/>
      <c r="AUL24" s="24"/>
      <c r="AUM24" s="24"/>
      <c r="AUN24" s="20"/>
      <c r="AUO24" s="30"/>
      <c r="AUP24" s="31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9"/>
      <c r="AVB24" s="24"/>
      <c r="AVC24" s="24"/>
      <c r="AVD24" s="20"/>
      <c r="AVE24" s="30"/>
      <c r="AVF24" s="31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9"/>
      <c r="AVR24" s="24"/>
      <c r="AVS24" s="24"/>
      <c r="AVT24" s="20"/>
      <c r="AVU24" s="30"/>
      <c r="AVV24" s="31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9"/>
      <c r="AWH24" s="24"/>
      <c r="AWI24" s="24"/>
      <c r="AWJ24" s="20"/>
      <c r="AWK24" s="30"/>
      <c r="AWL24" s="31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9"/>
      <c r="AWX24" s="24"/>
      <c r="AWY24" s="24"/>
      <c r="AWZ24" s="20"/>
      <c r="AXA24" s="30"/>
      <c r="AXB24" s="31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9"/>
      <c r="AXN24" s="24"/>
      <c r="AXO24" s="24"/>
      <c r="AXP24" s="20"/>
      <c r="AXQ24" s="30"/>
      <c r="AXR24" s="31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9"/>
      <c r="AYD24" s="24"/>
      <c r="AYE24" s="24"/>
      <c r="AYF24" s="20"/>
      <c r="AYG24" s="30"/>
      <c r="AYH24" s="31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9"/>
      <c r="AYT24" s="24"/>
      <c r="AYU24" s="24"/>
      <c r="AYV24" s="20"/>
      <c r="AYW24" s="30"/>
      <c r="AYX24" s="31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9"/>
      <c r="AZJ24" s="24"/>
      <c r="AZK24" s="24"/>
      <c r="AZL24" s="20"/>
      <c r="AZM24" s="30"/>
      <c r="AZN24" s="31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9"/>
      <c r="AZZ24" s="24"/>
      <c r="BAA24" s="24"/>
      <c r="BAB24" s="20"/>
      <c r="BAC24" s="30"/>
      <c r="BAD24" s="31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9"/>
      <c r="BAP24" s="24"/>
      <c r="BAQ24" s="24"/>
      <c r="BAR24" s="20"/>
      <c r="BAS24" s="30"/>
      <c r="BAT24" s="31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9"/>
      <c r="BBF24" s="24"/>
      <c r="BBG24" s="24"/>
      <c r="BBH24" s="20"/>
      <c r="BBI24" s="30"/>
      <c r="BBJ24" s="31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9"/>
      <c r="BBV24" s="24"/>
      <c r="BBW24" s="24"/>
      <c r="BBX24" s="20"/>
      <c r="BBY24" s="30"/>
      <c r="BBZ24" s="31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9"/>
      <c r="BCL24" s="24"/>
      <c r="BCM24" s="24"/>
      <c r="BCN24" s="20"/>
      <c r="BCO24" s="30"/>
      <c r="BCP24" s="31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9"/>
      <c r="BDB24" s="24"/>
      <c r="BDC24" s="24"/>
      <c r="BDD24" s="20"/>
      <c r="BDE24" s="30"/>
      <c r="BDF24" s="31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9"/>
      <c r="BDR24" s="24"/>
      <c r="BDS24" s="24"/>
      <c r="BDT24" s="20"/>
      <c r="BDU24" s="30"/>
      <c r="BDV24" s="31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9"/>
      <c r="BEH24" s="24"/>
      <c r="BEI24" s="24"/>
      <c r="BEJ24" s="20"/>
      <c r="BEK24" s="30"/>
      <c r="BEL24" s="31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9"/>
      <c r="BEX24" s="24"/>
      <c r="BEY24" s="24"/>
      <c r="BEZ24" s="20"/>
      <c r="BFA24" s="30"/>
      <c r="BFB24" s="31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9"/>
      <c r="BFN24" s="24"/>
      <c r="BFO24" s="24"/>
      <c r="BFP24" s="20"/>
      <c r="BFQ24" s="30"/>
      <c r="BFR24" s="31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9"/>
      <c r="BGD24" s="24"/>
      <c r="BGE24" s="24"/>
      <c r="BGF24" s="20"/>
      <c r="BGG24" s="30"/>
      <c r="BGH24" s="31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9"/>
      <c r="BGT24" s="24"/>
      <c r="BGU24" s="24"/>
      <c r="BGV24" s="20"/>
      <c r="BGW24" s="30"/>
      <c r="BGX24" s="31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9"/>
      <c r="BHJ24" s="24"/>
      <c r="BHK24" s="24"/>
      <c r="BHL24" s="20"/>
      <c r="BHM24" s="30"/>
      <c r="BHN24" s="31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9"/>
      <c r="BHZ24" s="24"/>
      <c r="BIA24" s="24"/>
      <c r="BIB24" s="20"/>
      <c r="BIC24" s="30"/>
      <c r="BID24" s="31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9"/>
      <c r="BIP24" s="24"/>
      <c r="BIQ24" s="24"/>
      <c r="BIR24" s="20"/>
      <c r="BIS24" s="30"/>
      <c r="BIT24" s="31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9"/>
      <c r="BJF24" s="24"/>
      <c r="BJG24" s="24"/>
      <c r="BJH24" s="20"/>
      <c r="BJI24" s="30"/>
      <c r="BJJ24" s="31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9"/>
      <c r="BJV24" s="24"/>
      <c r="BJW24" s="24"/>
      <c r="BJX24" s="20"/>
      <c r="BJY24" s="30"/>
      <c r="BJZ24" s="31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9"/>
      <c r="BKL24" s="24"/>
      <c r="BKM24" s="24"/>
      <c r="BKN24" s="20"/>
      <c r="BKO24" s="30"/>
      <c r="BKP24" s="31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9"/>
      <c r="BLB24" s="24"/>
      <c r="BLC24" s="24"/>
      <c r="BLD24" s="20"/>
      <c r="BLE24" s="30"/>
      <c r="BLF24" s="31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9"/>
      <c r="BLR24" s="24"/>
      <c r="BLS24" s="24"/>
      <c r="BLT24" s="20"/>
      <c r="BLU24" s="30"/>
      <c r="BLV24" s="31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9"/>
      <c r="BMH24" s="24"/>
      <c r="BMI24" s="24"/>
      <c r="BMJ24" s="20"/>
      <c r="BMK24" s="30"/>
      <c r="BML24" s="31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9"/>
      <c r="BMX24" s="24"/>
      <c r="BMY24" s="24"/>
      <c r="BMZ24" s="20"/>
      <c r="BNA24" s="30"/>
      <c r="BNB24" s="31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9"/>
      <c r="BNN24" s="24"/>
      <c r="BNO24" s="24"/>
      <c r="BNP24" s="20"/>
      <c r="BNQ24" s="30"/>
      <c r="BNR24" s="31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9"/>
      <c r="BOD24" s="24"/>
      <c r="BOE24" s="24"/>
      <c r="BOF24" s="20"/>
      <c r="BOG24" s="30"/>
      <c r="BOH24" s="31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9"/>
      <c r="BOT24" s="24"/>
      <c r="BOU24" s="24"/>
      <c r="BOV24" s="20"/>
      <c r="BOW24" s="30"/>
      <c r="BOX24" s="31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9"/>
      <c r="BPJ24" s="24"/>
      <c r="BPK24" s="24"/>
      <c r="BPL24" s="20"/>
      <c r="BPM24" s="30"/>
      <c r="BPN24" s="31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9"/>
      <c r="BPZ24" s="24"/>
      <c r="BQA24" s="24"/>
      <c r="BQB24" s="20"/>
      <c r="BQC24" s="30"/>
      <c r="BQD24" s="31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9"/>
      <c r="BQP24" s="24"/>
      <c r="BQQ24" s="24"/>
      <c r="BQR24" s="20"/>
      <c r="BQS24" s="30"/>
      <c r="BQT24" s="31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9"/>
      <c r="BRF24" s="24"/>
      <c r="BRG24" s="24"/>
      <c r="BRH24" s="20"/>
      <c r="BRI24" s="30"/>
      <c r="BRJ24" s="31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9"/>
      <c r="BRV24" s="24"/>
      <c r="BRW24" s="24"/>
      <c r="BRX24" s="20"/>
      <c r="BRY24" s="30"/>
      <c r="BRZ24" s="31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9"/>
      <c r="BSL24" s="24"/>
      <c r="BSM24" s="24"/>
      <c r="BSN24" s="20"/>
      <c r="BSO24" s="30"/>
      <c r="BSP24" s="31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9"/>
      <c r="BTB24" s="24"/>
      <c r="BTC24" s="24"/>
      <c r="BTD24" s="20"/>
      <c r="BTE24" s="30"/>
      <c r="BTF24" s="31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9"/>
      <c r="BTR24" s="24"/>
      <c r="BTS24" s="24"/>
      <c r="BTT24" s="20"/>
      <c r="BTU24" s="30"/>
      <c r="BTV24" s="31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9"/>
      <c r="BUH24" s="24"/>
      <c r="BUI24" s="24"/>
      <c r="BUJ24" s="20"/>
      <c r="BUK24" s="30"/>
      <c r="BUL24" s="31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9"/>
      <c r="BUX24" s="24"/>
      <c r="BUY24" s="24"/>
      <c r="BUZ24" s="20"/>
      <c r="BVA24" s="30"/>
      <c r="BVB24" s="31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9"/>
      <c r="BVN24" s="24"/>
      <c r="BVO24" s="24"/>
      <c r="BVP24" s="20"/>
      <c r="BVQ24" s="30"/>
      <c r="BVR24" s="31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9"/>
      <c r="BWD24" s="24"/>
      <c r="BWE24" s="24"/>
      <c r="BWF24" s="20"/>
      <c r="BWG24" s="30"/>
      <c r="BWH24" s="31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9"/>
      <c r="BWT24" s="24"/>
      <c r="BWU24" s="24"/>
      <c r="BWV24" s="20"/>
      <c r="BWW24" s="30"/>
      <c r="BWX24" s="31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9"/>
      <c r="BXJ24" s="24"/>
      <c r="BXK24" s="24"/>
      <c r="BXL24" s="20"/>
      <c r="BXM24" s="30"/>
      <c r="BXN24" s="31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9"/>
      <c r="BXZ24" s="24"/>
      <c r="BYA24" s="24"/>
      <c r="BYB24" s="20"/>
      <c r="BYC24" s="30"/>
      <c r="BYD24" s="31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9"/>
      <c r="BYP24" s="24"/>
      <c r="BYQ24" s="24"/>
      <c r="BYR24" s="20"/>
      <c r="BYS24" s="30"/>
      <c r="BYT24" s="31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9"/>
      <c r="BZF24" s="24"/>
      <c r="BZG24" s="24"/>
      <c r="BZH24" s="20"/>
      <c r="BZI24" s="30"/>
      <c r="BZJ24" s="31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9"/>
      <c r="BZV24" s="24"/>
      <c r="BZW24" s="24"/>
      <c r="BZX24" s="20"/>
      <c r="BZY24" s="30"/>
      <c r="BZZ24" s="31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9"/>
      <c r="CAL24" s="24"/>
      <c r="CAM24" s="24"/>
      <c r="CAN24" s="20"/>
      <c r="CAO24" s="30"/>
      <c r="CAP24" s="31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9"/>
      <c r="CBB24" s="24"/>
      <c r="CBC24" s="24"/>
      <c r="CBD24" s="20"/>
      <c r="CBE24" s="30"/>
      <c r="CBF24" s="31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9"/>
      <c r="CBR24" s="24"/>
      <c r="CBS24" s="24"/>
      <c r="CBT24" s="20"/>
      <c r="CBU24" s="30"/>
      <c r="CBV24" s="31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9"/>
      <c r="CCH24" s="24"/>
      <c r="CCI24" s="24"/>
      <c r="CCJ24" s="20"/>
      <c r="CCK24" s="30"/>
      <c r="CCL24" s="31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9"/>
      <c r="CCX24" s="24"/>
      <c r="CCY24" s="24"/>
      <c r="CCZ24" s="20"/>
      <c r="CDA24" s="30"/>
      <c r="CDB24" s="31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9"/>
      <c r="CDN24" s="24"/>
      <c r="CDO24" s="24"/>
      <c r="CDP24" s="20"/>
      <c r="CDQ24" s="30"/>
      <c r="CDR24" s="31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9"/>
      <c r="CED24" s="24"/>
      <c r="CEE24" s="24"/>
      <c r="CEF24" s="20"/>
      <c r="CEG24" s="30"/>
      <c r="CEH24" s="31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9"/>
      <c r="CET24" s="24"/>
      <c r="CEU24" s="24"/>
      <c r="CEV24" s="20"/>
      <c r="CEW24" s="30"/>
      <c r="CEX24" s="31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9"/>
      <c r="CFJ24" s="24"/>
      <c r="CFK24" s="24"/>
      <c r="CFL24" s="20"/>
      <c r="CFM24" s="30"/>
      <c r="CFN24" s="31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9"/>
      <c r="CFZ24" s="24"/>
      <c r="CGA24" s="24"/>
      <c r="CGB24" s="20"/>
      <c r="CGC24" s="30"/>
      <c r="CGD24" s="31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9"/>
      <c r="CGP24" s="24"/>
      <c r="CGQ24" s="24"/>
      <c r="CGR24" s="20"/>
      <c r="CGS24" s="30"/>
      <c r="CGT24" s="31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9"/>
      <c r="CHF24" s="24"/>
      <c r="CHG24" s="24"/>
      <c r="CHH24" s="20"/>
      <c r="CHI24" s="30"/>
      <c r="CHJ24" s="31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9"/>
      <c r="CHV24" s="24"/>
      <c r="CHW24" s="24"/>
      <c r="CHX24" s="20"/>
      <c r="CHY24" s="30"/>
      <c r="CHZ24" s="31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9"/>
      <c r="CIL24" s="24"/>
      <c r="CIM24" s="24"/>
      <c r="CIN24" s="20"/>
      <c r="CIO24" s="30"/>
      <c r="CIP24" s="31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9"/>
      <c r="CJB24" s="24"/>
      <c r="CJC24" s="24"/>
      <c r="CJD24" s="20"/>
      <c r="CJE24" s="30"/>
      <c r="CJF24" s="31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9"/>
      <c r="CJR24" s="24"/>
      <c r="CJS24" s="24"/>
      <c r="CJT24" s="20"/>
      <c r="CJU24" s="30"/>
      <c r="CJV24" s="31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9"/>
      <c r="CKH24" s="24"/>
      <c r="CKI24" s="24"/>
      <c r="CKJ24" s="20"/>
      <c r="CKK24" s="30"/>
      <c r="CKL24" s="31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9"/>
      <c r="CKX24" s="24"/>
      <c r="CKY24" s="24"/>
      <c r="CKZ24" s="20"/>
      <c r="CLA24" s="30"/>
      <c r="CLB24" s="31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9"/>
      <c r="CLN24" s="24"/>
      <c r="CLO24" s="24"/>
      <c r="CLP24" s="20"/>
      <c r="CLQ24" s="30"/>
      <c r="CLR24" s="31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9"/>
      <c r="CMD24" s="24"/>
      <c r="CME24" s="24"/>
      <c r="CMF24" s="20"/>
      <c r="CMG24" s="30"/>
      <c r="CMH24" s="31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9"/>
      <c r="CMT24" s="24"/>
      <c r="CMU24" s="24"/>
      <c r="CMV24" s="20"/>
      <c r="CMW24" s="30"/>
      <c r="CMX24" s="31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9"/>
      <c r="CNJ24" s="24"/>
      <c r="CNK24" s="24"/>
      <c r="CNL24" s="20"/>
      <c r="CNM24" s="30"/>
      <c r="CNN24" s="31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9"/>
      <c r="CNZ24" s="24"/>
      <c r="COA24" s="24"/>
      <c r="COB24" s="20"/>
      <c r="COC24" s="30"/>
      <c r="COD24" s="31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9"/>
      <c r="COP24" s="24"/>
      <c r="COQ24" s="24"/>
      <c r="COR24" s="20"/>
      <c r="COS24" s="30"/>
      <c r="COT24" s="31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9"/>
      <c r="CPF24" s="24"/>
      <c r="CPG24" s="24"/>
      <c r="CPH24" s="20"/>
      <c r="CPI24" s="30"/>
      <c r="CPJ24" s="31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9"/>
      <c r="CPV24" s="24"/>
      <c r="CPW24" s="24"/>
      <c r="CPX24" s="20"/>
      <c r="CPY24" s="30"/>
      <c r="CPZ24" s="31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9"/>
      <c r="CQL24" s="24"/>
      <c r="CQM24" s="24"/>
      <c r="CQN24" s="20"/>
      <c r="CQO24" s="30"/>
      <c r="CQP24" s="31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9"/>
      <c r="CRB24" s="24"/>
      <c r="CRC24" s="24"/>
      <c r="CRD24" s="20"/>
      <c r="CRE24" s="30"/>
      <c r="CRF24" s="31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9"/>
      <c r="CRR24" s="24"/>
      <c r="CRS24" s="24"/>
      <c r="CRT24" s="20"/>
      <c r="CRU24" s="30"/>
      <c r="CRV24" s="31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9"/>
      <c r="CSH24" s="24"/>
      <c r="CSI24" s="24"/>
      <c r="CSJ24" s="20"/>
      <c r="CSK24" s="30"/>
      <c r="CSL24" s="31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9"/>
      <c r="CSX24" s="24"/>
      <c r="CSY24" s="24"/>
      <c r="CSZ24" s="20"/>
      <c r="CTA24" s="30"/>
      <c r="CTB24" s="31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9"/>
      <c r="CTN24" s="24"/>
      <c r="CTO24" s="24"/>
      <c r="CTP24" s="20"/>
      <c r="CTQ24" s="30"/>
      <c r="CTR24" s="31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9"/>
      <c r="CUD24" s="24"/>
      <c r="CUE24" s="24"/>
      <c r="CUF24" s="20"/>
      <c r="CUG24" s="30"/>
      <c r="CUH24" s="31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9"/>
      <c r="CUT24" s="24"/>
      <c r="CUU24" s="24"/>
      <c r="CUV24" s="20"/>
      <c r="CUW24" s="30"/>
      <c r="CUX24" s="31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9"/>
      <c r="CVJ24" s="24"/>
      <c r="CVK24" s="24"/>
      <c r="CVL24" s="20"/>
      <c r="CVM24" s="30"/>
      <c r="CVN24" s="31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9"/>
      <c r="CVZ24" s="24"/>
      <c r="CWA24" s="24"/>
      <c r="CWB24" s="20"/>
      <c r="CWC24" s="30"/>
      <c r="CWD24" s="31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9"/>
      <c r="CWP24" s="24"/>
      <c r="CWQ24" s="24"/>
      <c r="CWR24" s="20"/>
      <c r="CWS24" s="30"/>
      <c r="CWT24" s="31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9"/>
      <c r="CXF24" s="24"/>
      <c r="CXG24" s="24"/>
      <c r="CXH24" s="20"/>
      <c r="CXI24" s="30"/>
      <c r="CXJ24" s="31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9"/>
      <c r="CXV24" s="24"/>
      <c r="CXW24" s="24"/>
      <c r="CXX24" s="20"/>
      <c r="CXY24" s="30"/>
      <c r="CXZ24" s="31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9"/>
      <c r="CYL24" s="24"/>
      <c r="CYM24" s="24"/>
      <c r="CYN24" s="20"/>
      <c r="CYO24" s="30"/>
      <c r="CYP24" s="31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9"/>
      <c r="CZB24" s="24"/>
      <c r="CZC24" s="24"/>
      <c r="CZD24" s="20"/>
      <c r="CZE24" s="30"/>
      <c r="CZF24" s="31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9"/>
      <c r="CZR24" s="24"/>
      <c r="CZS24" s="24"/>
      <c r="CZT24" s="20"/>
      <c r="CZU24" s="30"/>
      <c r="CZV24" s="31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9"/>
      <c r="DAH24" s="24"/>
      <c r="DAI24" s="24"/>
      <c r="DAJ24" s="20"/>
      <c r="DAK24" s="30"/>
      <c r="DAL24" s="31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9"/>
      <c r="DAX24" s="24"/>
      <c r="DAY24" s="24"/>
      <c r="DAZ24" s="20"/>
      <c r="DBA24" s="30"/>
      <c r="DBB24" s="31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9"/>
      <c r="DBN24" s="24"/>
      <c r="DBO24" s="24"/>
      <c r="DBP24" s="20"/>
      <c r="DBQ24" s="30"/>
      <c r="DBR24" s="31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9"/>
      <c r="DCD24" s="24"/>
      <c r="DCE24" s="24"/>
      <c r="DCF24" s="20"/>
      <c r="DCG24" s="30"/>
      <c r="DCH24" s="31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9"/>
      <c r="DCT24" s="24"/>
      <c r="DCU24" s="24"/>
      <c r="DCV24" s="20"/>
      <c r="DCW24" s="30"/>
      <c r="DCX24" s="31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9"/>
      <c r="DDJ24" s="24"/>
      <c r="DDK24" s="24"/>
      <c r="DDL24" s="20"/>
      <c r="DDM24" s="30"/>
      <c r="DDN24" s="31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9"/>
      <c r="DDZ24" s="24"/>
      <c r="DEA24" s="24"/>
      <c r="DEB24" s="20"/>
      <c r="DEC24" s="30"/>
      <c r="DED24" s="31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9"/>
      <c r="DEP24" s="24"/>
      <c r="DEQ24" s="24"/>
      <c r="DER24" s="20"/>
      <c r="DES24" s="30"/>
      <c r="DET24" s="31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9"/>
      <c r="DFF24" s="24"/>
      <c r="DFG24" s="24"/>
      <c r="DFH24" s="20"/>
      <c r="DFI24" s="30"/>
      <c r="DFJ24" s="31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9"/>
      <c r="DFV24" s="24"/>
      <c r="DFW24" s="24"/>
      <c r="DFX24" s="20"/>
      <c r="DFY24" s="30"/>
      <c r="DFZ24" s="31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9"/>
      <c r="DGL24" s="24"/>
      <c r="DGM24" s="24"/>
      <c r="DGN24" s="20"/>
      <c r="DGO24" s="30"/>
      <c r="DGP24" s="31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9"/>
      <c r="DHB24" s="24"/>
      <c r="DHC24" s="24"/>
      <c r="DHD24" s="20"/>
      <c r="DHE24" s="30"/>
      <c r="DHF24" s="31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9"/>
      <c r="DHR24" s="24"/>
      <c r="DHS24" s="24"/>
      <c r="DHT24" s="20"/>
      <c r="DHU24" s="30"/>
      <c r="DHV24" s="31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9"/>
      <c r="DIH24" s="24"/>
      <c r="DII24" s="24"/>
      <c r="DIJ24" s="20"/>
      <c r="DIK24" s="30"/>
      <c r="DIL24" s="31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9"/>
      <c r="DIX24" s="24"/>
      <c r="DIY24" s="24"/>
      <c r="DIZ24" s="20"/>
      <c r="DJA24" s="30"/>
      <c r="DJB24" s="31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9"/>
      <c r="DJN24" s="24"/>
      <c r="DJO24" s="24"/>
      <c r="DJP24" s="20"/>
      <c r="DJQ24" s="30"/>
      <c r="DJR24" s="31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9"/>
      <c r="DKD24" s="24"/>
      <c r="DKE24" s="24"/>
      <c r="DKF24" s="20"/>
      <c r="DKG24" s="30"/>
      <c r="DKH24" s="31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9"/>
      <c r="DKT24" s="24"/>
      <c r="DKU24" s="24"/>
      <c r="DKV24" s="20"/>
      <c r="DKW24" s="30"/>
      <c r="DKX24" s="31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9"/>
      <c r="DLJ24" s="24"/>
      <c r="DLK24" s="24"/>
      <c r="DLL24" s="20"/>
      <c r="DLM24" s="30"/>
      <c r="DLN24" s="31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9"/>
      <c r="DLZ24" s="24"/>
      <c r="DMA24" s="24"/>
      <c r="DMB24" s="20"/>
      <c r="DMC24" s="30"/>
      <c r="DMD24" s="31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9"/>
      <c r="DMP24" s="24"/>
      <c r="DMQ24" s="24"/>
      <c r="DMR24" s="20"/>
      <c r="DMS24" s="30"/>
      <c r="DMT24" s="31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9"/>
      <c r="DNF24" s="24"/>
      <c r="DNG24" s="24"/>
      <c r="DNH24" s="20"/>
      <c r="DNI24" s="30"/>
      <c r="DNJ24" s="31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9"/>
      <c r="DNV24" s="24"/>
      <c r="DNW24" s="24"/>
      <c r="DNX24" s="20"/>
      <c r="DNY24" s="30"/>
      <c r="DNZ24" s="31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9"/>
      <c r="DOL24" s="24"/>
      <c r="DOM24" s="24"/>
      <c r="DON24" s="20"/>
      <c r="DOO24" s="30"/>
      <c r="DOP24" s="31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9"/>
      <c r="DPB24" s="24"/>
      <c r="DPC24" s="24"/>
      <c r="DPD24" s="20"/>
      <c r="DPE24" s="30"/>
      <c r="DPF24" s="31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9"/>
      <c r="DPR24" s="24"/>
      <c r="DPS24" s="24"/>
      <c r="DPT24" s="20"/>
      <c r="DPU24" s="30"/>
      <c r="DPV24" s="31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9"/>
      <c r="DQH24" s="24"/>
      <c r="DQI24" s="24"/>
      <c r="DQJ24" s="20"/>
      <c r="DQK24" s="30"/>
      <c r="DQL24" s="31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9"/>
      <c r="DQX24" s="24"/>
      <c r="DQY24" s="24"/>
      <c r="DQZ24" s="20"/>
      <c r="DRA24" s="30"/>
      <c r="DRB24" s="31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9"/>
      <c r="DRN24" s="24"/>
      <c r="DRO24" s="24"/>
      <c r="DRP24" s="20"/>
      <c r="DRQ24" s="30"/>
      <c r="DRR24" s="31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9"/>
      <c r="DSD24" s="24"/>
      <c r="DSE24" s="24"/>
      <c r="DSF24" s="20"/>
      <c r="DSG24" s="30"/>
      <c r="DSH24" s="31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9"/>
      <c r="DST24" s="24"/>
      <c r="DSU24" s="24"/>
      <c r="DSV24" s="20"/>
      <c r="DSW24" s="30"/>
      <c r="DSX24" s="31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9"/>
      <c r="DTJ24" s="24"/>
      <c r="DTK24" s="24"/>
      <c r="DTL24" s="20"/>
      <c r="DTM24" s="30"/>
      <c r="DTN24" s="31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9"/>
      <c r="DTZ24" s="24"/>
      <c r="DUA24" s="24"/>
      <c r="DUB24" s="20"/>
      <c r="DUC24" s="30"/>
      <c r="DUD24" s="31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9"/>
      <c r="DUP24" s="24"/>
      <c r="DUQ24" s="24"/>
      <c r="DUR24" s="20"/>
      <c r="DUS24" s="30"/>
      <c r="DUT24" s="31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9"/>
      <c r="DVF24" s="24"/>
      <c r="DVG24" s="24"/>
      <c r="DVH24" s="20"/>
      <c r="DVI24" s="30"/>
      <c r="DVJ24" s="31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9"/>
      <c r="DVV24" s="24"/>
      <c r="DVW24" s="24"/>
      <c r="DVX24" s="20"/>
      <c r="DVY24" s="30"/>
      <c r="DVZ24" s="31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9"/>
      <c r="DWL24" s="24"/>
      <c r="DWM24" s="24"/>
      <c r="DWN24" s="20"/>
      <c r="DWO24" s="30"/>
      <c r="DWP24" s="31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9"/>
      <c r="DXB24" s="24"/>
      <c r="DXC24" s="24"/>
      <c r="DXD24" s="20"/>
      <c r="DXE24" s="30"/>
      <c r="DXF24" s="31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9"/>
      <c r="DXR24" s="24"/>
      <c r="DXS24" s="24"/>
      <c r="DXT24" s="20"/>
      <c r="DXU24" s="30"/>
      <c r="DXV24" s="31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9"/>
      <c r="DYH24" s="24"/>
      <c r="DYI24" s="24"/>
      <c r="DYJ24" s="20"/>
      <c r="DYK24" s="30"/>
      <c r="DYL24" s="31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9"/>
      <c r="DYX24" s="24"/>
      <c r="DYY24" s="24"/>
      <c r="DYZ24" s="20"/>
      <c r="DZA24" s="30"/>
      <c r="DZB24" s="31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9"/>
      <c r="DZN24" s="24"/>
      <c r="DZO24" s="24"/>
      <c r="DZP24" s="20"/>
      <c r="DZQ24" s="30"/>
      <c r="DZR24" s="31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9"/>
      <c r="EAD24" s="24"/>
      <c r="EAE24" s="24"/>
      <c r="EAF24" s="20"/>
      <c r="EAG24" s="30"/>
      <c r="EAH24" s="31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9"/>
      <c r="EAT24" s="24"/>
      <c r="EAU24" s="24"/>
      <c r="EAV24" s="20"/>
      <c r="EAW24" s="30"/>
      <c r="EAX24" s="31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9"/>
      <c r="EBJ24" s="24"/>
      <c r="EBK24" s="24"/>
      <c r="EBL24" s="20"/>
      <c r="EBM24" s="30"/>
      <c r="EBN24" s="31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9"/>
      <c r="EBZ24" s="24"/>
      <c r="ECA24" s="24"/>
      <c r="ECB24" s="20"/>
      <c r="ECC24" s="30"/>
      <c r="ECD24" s="31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9"/>
      <c r="ECP24" s="24"/>
      <c r="ECQ24" s="24"/>
      <c r="ECR24" s="20"/>
      <c r="ECS24" s="30"/>
      <c r="ECT24" s="31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9"/>
      <c r="EDF24" s="24"/>
      <c r="EDG24" s="24"/>
      <c r="EDH24" s="20"/>
      <c r="EDI24" s="30"/>
      <c r="EDJ24" s="31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9"/>
      <c r="EDV24" s="24"/>
      <c r="EDW24" s="24"/>
      <c r="EDX24" s="20"/>
      <c r="EDY24" s="30"/>
      <c r="EDZ24" s="31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9"/>
      <c r="EEL24" s="24"/>
      <c r="EEM24" s="24"/>
      <c r="EEN24" s="20"/>
      <c r="EEO24" s="30"/>
      <c r="EEP24" s="31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9"/>
      <c r="EFB24" s="24"/>
      <c r="EFC24" s="24"/>
      <c r="EFD24" s="20"/>
      <c r="EFE24" s="30"/>
      <c r="EFF24" s="31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9"/>
      <c r="EFR24" s="24"/>
      <c r="EFS24" s="24"/>
      <c r="EFT24" s="20"/>
      <c r="EFU24" s="30"/>
      <c r="EFV24" s="31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9"/>
      <c r="EGH24" s="24"/>
      <c r="EGI24" s="24"/>
      <c r="EGJ24" s="20"/>
      <c r="EGK24" s="30"/>
      <c r="EGL24" s="31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9"/>
      <c r="EGX24" s="24"/>
      <c r="EGY24" s="24"/>
      <c r="EGZ24" s="20"/>
      <c r="EHA24" s="30"/>
      <c r="EHB24" s="31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9"/>
      <c r="EHN24" s="24"/>
      <c r="EHO24" s="24"/>
      <c r="EHP24" s="20"/>
      <c r="EHQ24" s="30"/>
      <c r="EHR24" s="31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9"/>
      <c r="EID24" s="24"/>
      <c r="EIE24" s="24"/>
      <c r="EIF24" s="20"/>
      <c r="EIG24" s="30"/>
      <c r="EIH24" s="31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9"/>
      <c r="EIT24" s="24"/>
      <c r="EIU24" s="24"/>
      <c r="EIV24" s="20"/>
      <c r="EIW24" s="30"/>
      <c r="EIX24" s="31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9"/>
      <c r="EJJ24" s="24"/>
      <c r="EJK24" s="24"/>
      <c r="EJL24" s="20"/>
      <c r="EJM24" s="30"/>
      <c r="EJN24" s="31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9"/>
      <c r="EJZ24" s="24"/>
      <c r="EKA24" s="24"/>
      <c r="EKB24" s="20"/>
      <c r="EKC24" s="30"/>
      <c r="EKD24" s="31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9"/>
      <c r="EKP24" s="24"/>
      <c r="EKQ24" s="24"/>
      <c r="EKR24" s="20"/>
      <c r="EKS24" s="30"/>
      <c r="EKT24" s="31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9"/>
      <c r="ELF24" s="24"/>
      <c r="ELG24" s="24"/>
      <c r="ELH24" s="20"/>
      <c r="ELI24" s="30"/>
      <c r="ELJ24" s="31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9"/>
      <c r="ELV24" s="24"/>
      <c r="ELW24" s="24"/>
      <c r="ELX24" s="20"/>
      <c r="ELY24" s="30"/>
      <c r="ELZ24" s="31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9"/>
      <c r="EML24" s="24"/>
      <c r="EMM24" s="24"/>
      <c r="EMN24" s="20"/>
      <c r="EMO24" s="30"/>
      <c r="EMP24" s="31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9"/>
      <c r="ENB24" s="24"/>
      <c r="ENC24" s="24"/>
      <c r="END24" s="20"/>
      <c r="ENE24" s="30"/>
      <c r="ENF24" s="31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9"/>
      <c r="ENR24" s="24"/>
      <c r="ENS24" s="24"/>
      <c r="ENT24" s="20"/>
      <c r="ENU24" s="30"/>
      <c r="ENV24" s="31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9"/>
      <c r="EOH24" s="24"/>
      <c r="EOI24" s="24"/>
      <c r="EOJ24" s="20"/>
      <c r="EOK24" s="30"/>
      <c r="EOL24" s="31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9"/>
      <c r="EOX24" s="24"/>
      <c r="EOY24" s="24"/>
      <c r="EOZ24" s="20"/>
      <c r="EPA24" s="30"/>
      <c r="EPB24" s="31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9"/>
      <c r="EPN24" s="24"/>
      <c r="EPO24" s="24"/>
      <c r="EPP24" s="20"/>
      <c r="EPQ24" s="30"/>
      <c r="EPR24" s="31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9"/>
      <c r="EQD24" s="24"/>
      <c r="EQE24" s="24"/>
      <c r="EQF24" s="20"/>
      <c r="EQG24" s="30"/>
      <c r="EQH24" s="31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9"/>
      <c r="EQT24" s="24"/>
      <c r="EQU24" s="24"/>
      <c r="EQV24" s="20"/>
      <c r="EQW24" s="30"/>
      <c r="EQX24" s="31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9"/>
      <c r="ERJ24" s="24"/>
      <c r="ERK24" s="24"/>
      <c r="ERL24" s="20"/>
      <c r="ERM24" s="30"/>
      <c r="ERN24" s="31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9"/>
      <c r="ERZ24" s="24"/>
      <c r="ESA24" s="24"/>
      <c r="ESB24" s="20"/>
      <c r="ESC24" s="30"/>
      <c r="ESD24" s="31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9"/>
      <c r="ESP24" s="24"/>
      <c r="ESQ24" s="24"/>
      <c r="ESR24" s="20"/>
      <c r="ESS24" s="30"/>
      <c r="EST24" s="31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9"/>
      <c r="ETF24" s="24"/>
      <c r="ETG24" s="24"/>
      <c r="ETH24" s="20"/>
      <c r="ETI24" s="30"/>
      <c r="ETJ24" s="31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9"/>
      <c r="ETV24" s="24"/>
      <c r="ETW24" s="24"/>
      <c r="ETX24" s="20"/>
      <c r="ETY24" s="30"/>
      <c r="ETZ24" s="31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9"/>
      <c r="EUL24" s="24"/>
      <c r="EUM24" s="24"/>
      <c r="EUN24" s="20"/>
      <c r="EUO24" s="30"/>
      <c r="EUP24" s="31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9"/>
      <c r="EVB24" s="24"/>
      <c r="EVC24" s="24"/>
      <c r="EVD24" s="20"/>
      <c r="EVE24" s="30"/>
      <c r="EVF24" s="31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9"/>
      <c r="EVR24" s="24"/>
      <c r="EVS24" s="24"/>
      <c r="EVT24" s="20"/>
      <c r="EVU24" s="30"/>
      <c r="EVV24" s="31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9"/>
      <c r="EWH24" s="24"/>
      <c r="EWI24" s="24"/>
      <c r="EWJ24" s="20"/>
      <c r="EWK24" s="30"/>
      <c r="EWL24" s="31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9"/>
      <c r="EWX24" s="24"/>
      <c r="EWY24" s="24"/>
      <c r="EWZ24" s="20"/>
      <c r="EXA24" s="30"/>
      <c r="EXB24" s="31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9"/>
      <c r="EXN24" s="24"/>
      <c r="EXO24" s="24"/>
      <c r="EXP24" s="20"/>
      <c r="EXQ24" s="30"/>
      <c r="EXR24" s="31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9"/>
      <c r="EYD24" s="24"/>
      <c r="EYE24" s="24"/>
      <c r="EYF24" s="20"/>
      <c r="EYG24" s="30"/>
      <c r="EYH24" s="31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9"/>
      <c r="EYT24" s="24"/>
      <c r="EYU24" s="24"/>
      <c r="EYV24" s="20"/>
      <c r="EYW24" s="30"/>
      <c r="EYX24" s="31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9"/>
      <c r="EZJ24" s="24"/>
      <c r="EZK24" s="24"/>
      <c r="EZL24" s="20"/>
      <c r="EZM24" s="30"/>
      <c r="EZN24" s="31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9"/>
      <c r="EZZ24" s="24"/>
      <c r="FAA24" s="24"/>
      <c r="FAB24" s="20"/>
      <c r="FAC24" s="30"/>
      <c r="FAD24" s="31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9"/>
      <c r="FAP24" s="24"/>
      <c r="FAQ24" s="24"/>
      <c r="FAR24" s="20"/>
      <c r="FAS24" s="30"/>
      <c r="FAT24" s="31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9"/>
      <c r="FBF24" s="24"/>
      <c r="FBG24" s="24"/>
      <c r="FBH24" s="20"/>
      <c r="FBI24" s="30"/>
      <c r="FBJ24" s="31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9"/>
      <c r="FBV24" s="24"/>
      <c r="FBW24" s="24"/>
      <c r="FBX24" s="20"/>
      <c r="FBY24" s="30"/>
      <c r="FBZ24" s="31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9"/>
      <c r="FCL24" s="24"/>
      <c r="FCM24" s="24"/>
      <c r="FCN24" s="20"/>
      <c r="FCO24" s="30"/>
      <c r="FCP24" s="31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9"/>
      <c r="FDB24" s="24"/>
      <c r="FDC24" s="24"/>
      <c r="FDD24" s="20"/>
      <c r="FDE24" s="30"/>
      <c r="FDF24" s="31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9"/>
      <c r="FDR24" s="24"/>
      <c r="FDS24" s="24"/>
      <c r="FDT24" s="20"/>
      <c r="FDU24" s="30"/>
      <c r="FDV24" s="31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9"/>
      <c r="FEH24" s="24"/>
      <c r="FEI24" s="24"/>
      <c r="FEJ24" s="20"/>
      <c r="FEK24" s="30"/>
      <c r="FEL24" s="31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9"/>
      <c r="FEX24" s="24"/>
      <c r="FEY24" s="24"/>
      <c r="FEZ24" s="20"/>
      <c r="FFA24" s="30"/>
      <c r="FFB24" s="31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9"/>
      <c r="FFN24" s="24"/>
      <c r="FFO24" s="24"/>
      <c r="FFP24" s="20"/>
      <c r="FFQ24" s="30"/>
      <c r="FFR24" s="31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9"/>
      <c r="FGD24" s="24"/>
      <c r="FGE24" s="24"/>
      <c r="FGF24" s="20"/>
      <c r="FGG24" s="30"/>
      <c r="FGH24" s="31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9"/>
      <c r="FGT24" s="24"/>
      <c r="FGU24" s="24"/>
      <c r="FGV24" s="20"/>
      <c r="FGW24" s="30"/>
      <c r="FGX24" s="31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9"/>
      <c r="FHJ24" s="24"/>
      <c r="FHK24" s="24"/>
      <c r="FHL24" s="20"/>
      <c r="FHM24" s="30"/>
      <c r="FHN24" s="31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9"/>
      <c r="FHZ24" s="24"/>
      <c r="FIA24" s="24"/>
      <c r="FIB24" s="20"/>
      <c r="FIC24" s="30"/>
      <c r="FID24" s="31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9"/>
      <c r="FIP24" s="24"/>
      <c r="FIQ24" s="24"/>
      <c r="FIR24" s="20"/>
      <c r="FIS24" s="30"/>
      <c r="FIT24" s="31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9"/>
      <c r="FJF24" s="24"/>
      <c r="FJG24" s="24"/>
      <c r="FJH24" s="20"/>
      <c r="FJI24" s="30"/>
      <c r="FJJ24" s="31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9"/>
      <c r="FJV24" s="24"/>
      <c r="FJW24" s="24"/>
      <c r="FJX24" s="20"/>
      <c r="FJY24" s="30"/>
      <c r="FJZ24" s="31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9"/>
      <c r="FKL24" s="24"/>
      <c r="FKM24" s="24"/>
      <c r="FKN24" s="20"/>
      <c r="FKO24" s="30"/>
      <c r="FKP24" s="31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9"/>
      <c r="FLB24" s="24"/>
      <c r="FLC24" s="24"/>
      <c r="FLD24" s="20"/>
      <c r="FLE24" s="30"/>
      <c r="FLF24" s="31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9"/>
      <c r="FLR24" s="24"/>
      <c r="FLS24" s="24"/>
      <c r="FLT24" s="20"/>
      <c r="FLU24" s="30"/>
      <c r="FLV24" s="31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9"/>
      <c r="FMH24" s="24"/>
      <c r="FMI24" s="24"/>
      <c r="FMJ24" s="20"/>
      <c r="FMK24" s="30"/>
      <c r="FML24" s="31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9"/>
      <c r="FMX24" s="24"/>
      <c r="FMY24" s="24"/>
      <c r="FMZ24" s="20"/>
      <c r="FNA24" s="30"/>
      <c r="FNB24" s="31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9"/>
      <c r="FNN24" s="24"/>
      <c r="FNO24" s="24"/>
      <c r="FNP24" s="20"/>
      <c r="FNQ24" s="30"/>
      <c r="FNR24" s="31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9"/>
      <c r="FOD24" s="24"/>
      <c r="FOE24" s="24"/>
      <c r="FOF24" s="20"/>
      <c r="FOG24" s="30"/>
      <c r="FOH24" s="31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9"/>
      <c r="FOT24" s="24"/>
      <c r="FOU24" s="24"/>
      <c r="FOV24" s="20"/>
      <c r="FOW24" s="30"/>
      <c r="FOX24" s="31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9"/>
      <c r="FPJ24" s="24"/>
      <c r="FPK24" s="24"/>
      <c r="FPL24" s="20"/>
      <c r="FPM24" s="30"/>
      <c r="FPN24" s="31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9"/>
      <c r="FPZ24" s="24"/>
      <c r="FQA24" s="24"/>
      <c r="FQB24" s="20"/>
      <c r="FQC24" s="30"/>
      <c r="FQD24" s="31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9"/>
      <c r="FQP24" s="24"/>
      <c r="FQQ24" s="24"/>
      <c r="FQR24" s="20"/>
      <c r="FQS24" s="30"/>
      <c r="FQT24" s="31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9"/>
      <c r="FRF24" s="24"/>
      <c r="FRG24" s="24"/>
      <c r="FRH24" s="20"/>
      <c r="FRI24" s="30"/>
      <c r="FRJ24" s="31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9"/>
      <c r="FRV24" s="24"/>
      <c r="FRW24" s="24"/>
      <c r="FRX24" s="20"/>
      <c r="FRY24" s="30"/>
      <c r="FRZ24" s="31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9"/>
      <c r="FSL24" s="24"/>
      <c r="FSM24" s="24"/>
      <c r="FSN24" s="20"/>
      <c r="FSO24" s="30"/>
      <c r="FSP24" s="31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9"/>
      <c r="FTB24" s="24"/>
      <c r="FTC24" s="24"/>
      <c r="FTD24" s="20"/>
      <c r="FTE24" s="30"/>
      <c r="FTF24" s="31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9"/>
      <c r="FTR24" s="24"/>
      <c r="FTS24" s="24"/>
      <c r="FTT24" s="20"/>
      <c r="FTU24" s="30"/>
      <c r="FTV24" s="31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9"/>
      <c r="FUH24" s="24"/>
      <c r="FUI24" s="24"/>
      <c r="FUJ24" s="20"/>
      <c r="FUK24" s="30"/>
      <c r="FUL24" s="31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9"/>
      <c r="FUX24" s="24"/>
      <c r="FUY24" s="24"/>
      <c r="FUZ24" s="20"/>
      <c r="FVA24" s="30"/>
      <c r="FVB24" s="31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9"/>
      <c r="FVN24" s="24"/>
      <c r="FVO24" s="24"/>
      <c r="FVP24" s="20"/>
      <c r="FVQ24" s="30"/>
      <c r="FVR24" s="31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9"/>
      <c r="FWD24" s="24"/>
      <c r="FWE24" s="24"/>
      <c r="FWF24" s="20"/>
      <c r="FWG24" s="30"/>
      <c r="FWH24" s="31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9"/>
      <c r="FWT24" s="24"/>
      <c r="FWU24" s="24"/>
      <c r="FWV24" s="20"/>
      <c r="FWW24" s="30"/>
      <c r="FWX24" s="31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9"/>
      <c r="FXJ24" s="24"/>
      <c r="FXK24" s="24"/>
      <c r="FXL24" s="20"/>
      <c r="FXM24" s="30"/>
      <c r="FXN24" s="31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9"/>
      <c r="FXZ24" s="24"/>
      <c r="FYA24" s="24"/>
      <c r="FYB24" s="20"/>
      <c r="FYC24" s="30"/>
      <c r="FYD24" s="31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9"/>
      <c r="FYP24" s="24"/>
      <c r="FYQ24" s="24"/>
      <c r="FYR24" s="20"/>
      <c r="FYS24" s="30"/>
      <c r="FYT24" s="31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9"/>
      <c r="FZF24" s="24"/>
      <c r="FZG24" s="24"/>
      <c r="FZH24" s="20"/>
      <c r="FZI24" s="30"/>
      <c r="FZJ24" s="31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9"/>
      <c r="FZV24" s="24"/>
      <c r="FZW24" s="24"/>
      <c r="FZX24" s="20"/>
      <c r="FZY24" s="30"/>
      <c r="FZZ24" s="31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9"/>
      <c r="GAL24" s="24"/>
      <c r="GAM24" s="24"/>
      <c r="GAN24" s="20"/>
      <c r="GAO24" s="30"/>
      <c r="GAP24" s="31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9"/>
      <c r="GBB24" s="24"/>
      <c r="GBC24" s="24"/>
      <c r="GBD24" s="20"/>
      <c r="GBE24" s="30"/>
      <c r="GBF24" s="31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9"/>
      <c r="GBR24" s="24"/>
      <c r="GBS24" s="24"/>
      <c r="GBT24" s="20"/>
      <c r="GBU24" s="30"/>
      <c r="GBV24" s="31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9"/>
      <c r="GCH24" s="24"/>
      <c r="GCI24" s="24"/>
      <c r="GCJ24" s="20"/>
      <c r="GCK24" s="30"/>
      <c r="GCL24" s="31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9"/>
      <c r="GCX24" s="24"/>
      <c r="GCY24" s="24"/>
      <c r="GCZ24" s="20"/>
      <c r="GDA24" s="30"/>
      <c r="GDB24" s="31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9"/>
      <c r="GDN24" s="24"/>
      <c r="GDO24" s="24"/>
      <c r="GDP24" s="20"/>
      <c r="GDQ24" s="30"/>
      <c r="GDR24" s="31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9"/>
      <c r="GED24" s="24"/>
      <c r="GEE24" s="24"/>
      <c r="GEF24" s="20"/>
      <c r="GEG24" s="30"/>
      <c r="GEH24" s="31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9"/>
      <c r="GET24" s="24"/>
      <c r="GEU24" s="24"/>
      <c r="GEV24" s="20"/>
      <c r="GEW24" s="30"/>
      <c r="GEX24" s="31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9"/>
      <c r="GFJ24" s="24"/>
      <c r="GFK24" s="24"/>
      <c r="GFL24" s="20"/>
      <c r="GFM24" s="30"/>
      <c r="GFN24" s="31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9"/>
      <c r="GFZ24" s="24"/>
      <c r="GGA24" s="24"/>
      <c r="GGB24" s="20"/>
      <c r="GGC24" s="30"/>
      <c r="GGD24" s="31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9"/>
      <c r="GGP24" s="24"/>
      <c r="GGQ24" s="24"/>
      <c r="GGR24" s="20"/>
      <c r="GGS24" s="30"/>
      <c r="GGT24" s="31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9"/>
      <c r="GHF24" s="24"/>
      <c r="GHG24" s="24"/>
      <c r="GHH24" s="20"/>
      <c r="GHI24" s="30"/>
      <c r="GHJ24" s="31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9"/>
      <c r="GHV24" s="24"/>
      <c r="GHW24" s="24"/>
      <c r="GHX24" s="20"/>
      <c r="GHY24" s="30"/>
      <c r="GHZ24" s="31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9"/>
      <c r="GIL24" s="24"/>
      <c r="GIM24" s="24"/>
      <c r="GIN24" s="20"/>
      <c r="GIO24" s="30"/>
      <c r="GIP24" s="31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9"/>
      <c r="GJB24" s="24"/>
      <c r="GJC24" s="24"/>
      <c r="GJD24" s="20"/>
      <c r="GJE24" s="30"/>
      <c r="GJF24" s="31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9"/>
      <c r="GJR24" s="24"/>
      <c r="GJS24" s="24"/>
      <c r="GJT24" s="20"/>
      <c r="GJU24" s="30"/>
      <c r="GJV24" s="31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9"/>
      <c r="GKH24" s="24"/>
      <c r="GKI24" s="24"/>
      <c r="GKJ24" s="20"/>
      <c r="GKK24" s="30"/>
      <c r="GKL24" s="31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9"/>
      <c r="GKX24" s="24"/>
      <c r="GKY24" s="24"/>
      <c r="GKZ24" s="20"/>
      <c r="GLA24" s="30"/>
      <c r="GLB24" s="31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9"/>
      <c r="GLN24" s="24"/>
      <c r="GLO24" s="24"/>
      <c r="GLP24" s="20"/>
      <c r="GLQ24" s="30"/>
      <c r="GLR24" s="31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9"/>
      <c r="GMD24" s="24"/>
      <c r="GME24" s="24"/>
      <c r="GMF24" s="20"/>
      <c r="GMG24" s="30"/>
      <c r="GMH24" s="31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9"/>
      <c r="GMT24" s="24"/>
      <c r="GMU24" s="24"/>
      <c r="GMV24" s="20"/>
      <c r="GMW24" s="30"/>
      <c r="GMX24" s="31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9"/>
      <c r="GNJ24" s="24"/>
      <c r="GNK24" s="24"/>
      <c r="GNL24" s="20"/>
      <c r="GNM24" s="30"/>
      <c r="GNN24" s="31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9"/>
      <c r="GNZ24" s="24"/>
      <c r="GOA24" s="24"/>
      <c r="GOB24" s="20"/>
      <c r="GOC24" s="30"/>
      <c r="GOD24" s="31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9"/>
      <c r="GOP24" s="24"/>
      <c r="GOQ24" s="24"/>
      <c r="GOR24" s="20"/>
      <c r="GOS24" s="30"/>
      <c r="GOT24" s="31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9"/>
      <c r="GPF24" s="24"/>
      <c r="GPG24" s="24"/>
      <c r="GPH24" s="20"/>
      <c r="GPI24" s="30"/>
      <c r="GPJ24" s="31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9"/>
      <c r="GPV24" s="24"/>
      <c r="GPW24" s="24"/>
      <c r="GPX24" s="20"/>
      <c r="GPY24" s="30"/>
      <c r="GPZ24" s="31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9"/>
      <c r="GQL24" s="24"/>
      <c r="GQM24" s="24"/>
      <c r="GQN24" s="20"/>
      <c r="GQO24" s="30"/>
      <c r="GQP24" s="31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9"/>
      <c r="GRB24" s="24"/>
      <c r="GRC24" s="24"/>
      <c r="GRD24" s="20"/>
      <c r="GRE24" s="30"/>
      <c r="GRF24" s="31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9"/>
      <c r="GRR24" s="24"/>
      <c r="GRS24" s="24"/>
      <c r="GRT24" s="20"/>
      <c r="GRU24" s="30"/>
      <c r="GRV24" s="31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9"/>
      <c r="GSH24" s="24"/>
      <c r="GSI24" s="24"/>
      <c r="GSJ24" s="20"/>
      <c r="GSK24" s="30"/>
      <c r="GSL24" s="31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9"/>
      <c r="GSX24" s="24"/>
      <c r="GSY24" s="24"/>
      <c r="GSZ24" s="20"/>
      <c r="GTA24" s="30"/>
      <c r="GTB24" s="31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9"/>
      <c r="GTN24" s="24"/>
      <c r="GTO24" s="24"/>
      <c r="GTP24" s="20"/>
      <c r="GTQ24" s="30"/>
      <c r="GTR24" s="31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9"/>
      <c r="GUD24" s="24"/>
      <c r="GUE24" s="24"/>
      <c r="GUF24" s="20"/>
      <c r="GUG24" s="30"/>
      <c r="GUH24" s="31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9"/>
      <c r="GUT24" s="24"/>
      <c r="GUU24" s="24"/>
      <c r="GUV24" s="20"/>
      <c r="GUW24" s="30"/>
      <c r="GUX24" s="31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9"/>
      <c r="GVJ24" s="24"/>
      <c r="GVK24" s="24"/>
      <c r="GVL24" s="20"/>
      <c r="GVM24" s="30"/>
      <c r="GVN24" s="31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9"/>
      <c r="GVZ24" s="24"/>
      <c r="GWA24" s="24"/>
      <c r="GWB24" s="20"/>
      <c r="GWC24" s="30"/>
      <c r="GWD24" s="31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9"/>
      <c r="GWP24" s="24"/>
      <c r="GWQ24" s="24"/>
      <c r="GWR24" s="20"/>
      <c r="GWS24" s="30"/>
      <c r="GWT24" s="31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9"/>
      <c r="GXF24" s="24"/>
      <c r="GXG24" s="24"/>
      <c r="GXH24" s="20"/>
      <c r="GXI24" s="30"/>
      <c r="GXJ24" s="31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9"/>
      <c r="GXV24" s="24"/>
      <c r="GXW24" s="24"/>
      <c r="GXX24" s="20"/>
      <c r="GXY24" s="30"/>
      <c r="GXZ24" s="31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9"/>
      <c r="GYL24" s="24"/>
      <c r="GYM24" s="24"/>
      <c r="GYN24" s="20"/>
      <c r="GYO24" s="30"/>
      <c r="GYP24" s="31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9"/>
      <c r="GZB24" s="24"/>
      <c r="GZC24" s="24"/>
      <c r="GZD24" s="20"/>
      <c r="GZE24" s="30"/>
      <c r="GZF24" s="31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9"/>
      <c r="GZR24" s="24"/>
      <c r="GZS24" s="24"/>
      <c r="GZT24" s="20"/>
      <c r="GZU24" s="30"/>
      <c r="GZV24" s="31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9"/>
      <c r="HAH24" s="24"/>
      <c r="HAI24" s="24"/>
      <c r="HAJ24" s="20"/>
      <c r="HAK24" s="30"/>
      <c r="HAL24" s="31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9"/>
      <c r="HAX24" s="24"/>
      <c r="HAY24" s="24"/>
      <c r="HAZ24" s="20"/>
      <c r="HBA24" s="30"/>
      <c r="HBB24" s="31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9"/>
      <c r="HBN24" s="24"/>
      <c r="HBO24" s="24"/>
      <c r="HBP24" s="20"/>
      <c r="HBQ24" s="30"/>
      <c r="HBR24" s="31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9"/>
      <c r="HCD24" s="24"/>
      <c r="HCE24" s="24"/>
      <c r="HCF24" s="20"/>
      <c r="HCG24" s="30"/>
      <c r="HCH24" s="31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9"/>
      <c r="HCT24" s="24"/>
      <c r="HCU24" s="24"/>
      <c r="HCV24" s="20"/>
      <c r="HCW24" s="30"/>
      <c r="HCX24" s="31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9"/>
      <c r="HDJ24" s="24"/>
      <c r="HDK24" s="24"/>
      <c r="HDL24" s="20"/>
      <c r="HDM24" s="30"/>
      <c r="HDN24" s="31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9"/>
      <c r="HDZ24" s="24"/>
      <c r="HEA24" s="24"/>
      <c r="HEB24" s="20"/>
      <c r="HEC24" s="30"/>
      <c r="HED24" s="31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9"/>
      <c r="HEP24" s="24"/>
      <c r="HEQ24" s="24"/>
      <c r="HER24" s="20"/>
      <c r="HES24" s="30"/>
      <c r="HET24" s="31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9"/>
      <c r="HFF24" s="24"/>
      <c r="HFG24" s="24"/>
      <c r="HFH24" s="20"/>
      <c r="HFI24" s="30"/>
      <c r="HFJ24" s="31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9"/>
      <c r="HFV24" s="24"/>
      <c r="HFW24" s="24"/>
      <c r="HFX24" s="20"/>
      <c r="HFY24" s="30"/>
      <c r="HFZ24" s="31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9"/>
      <c r="HGL24" s="24"/>
      <c r="HGM24" s="24"/>
      <c r="HGN24" s="20"/>
      <c r="HGO24" s="30"/>
      <c r="HGP24" s="31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9"/>
      <c r="HHB24" s="24"/>
      <c r="HHC24" s="24"/>
      <c r="HHD24" s="20"/>
      <c r="HHE24" s="30"/>
      <c r="HHF24" s="31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9"/>
      <c r="HHR24" s="24"/>
      <c r="HHS24" s="24"/>
      <c r="HHT24" s="20"/>
      <c r="HHU24" s="30"/>
      <c r="HHV24" s="31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9"/>
      <c r="HIH24" s="24"/>
      <c r="HII24" s="24"/>
      <c r="HIJ24" s="20"/>
      <c r="HIK24" s="30"/>
      <c r="HIL24" s="31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9"/>
      <c r="HIX24" s="24"/>
      <c r="HIY24" s="24"/>
      <c r="HIZ24" s="20"/>
      <c r="HJA24" s="30"/>
      <c r="HJB24" s="31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9"/>
      <c r="HJN24" s="24"/>
      <c r="HJO24" s="24"/>
      <c r="HJP24" s="20"/>
      <c r="HJQ24" s="30"/>
      <c r="HJR24" s="31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9"/>
      <c r="HKD24" s="24"/>
      <c r="HKE24" s="24"/>
      <c r="HKF24" s="20"/>
      <c r="HKG24" s="30"/>
      <c r="HKH24" s="31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9"/>
      <c r="HKT24" s="24"/>
      <c r="HKU24" s="24"/>
      <c r="HKV24" s="20"/>
      <c r="HKW24" s="30"/>
      <c r="HKX24" s="31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9"/>
      <c r="HLJ24" s="24"/>
      <c r="HLK24" s="24"/>
      <c r="HLL24" s="20"/>
      <c r="HLM24" s="30"/>
      <c r="HLN24" s="31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9"/>
      <c r="HLZ24" s="24"/>
      <c r="HMA24" s="24"/>
      <c r="HMB24" s="20"/>
      <c r="HMC24" s="30"/>
      <c r="HMD24" s="31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9"/>
      <c r="HMP24" s="24"/>
      <c r="HMQ24" s="24"/>
      <c r="HMR24" s="20"/>
      <c r="HMS24" s="30"/>
      <c r="HMT24" s="31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9"/>
      <c r="HNF24" s="24"/>
      <c r="HNG24" s="24"/>
      <c r="HNH24" s="20"/>
      <c r="HNI24" s="30"/>
      <c r="HNJ24" s="31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9"/>
      <c r="HNV24" s="24"/>
      <c r="HNW24" s="24"/>
      <c r="HNX24" s="20"/>
      <c r="HNY24" s="30"/>
      <c r="HNZ24" s="31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9"/>
      <c r="HOL24" s="24"/>
      <c r="HOM24" s="24"/>
      <c r="HON24" s="20"/>
      <c r="HOO24" s="30"/>
      <c r="HOP24" s="31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9"/>
      <c r="HPB24" s="24"/>
      <c r="HPC24" s="24"/>
      <c r="HPD24" s="20"/>
      <c r="HPE24" s="30"/>
      <c r="HPF24" s="31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9"/>
      <c r="HPR24" s="24"/>
      <c r="HPS24" s="24"/>
      <c r="HPT24" s="20"/>
      <c r="HPU24" s="30"/>
      <c r="HPV24" s="31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9"/>
      <c r="HQH24" s="24"/>
      <c r="HQI24" s="24"/>
      <c r="HQJ24" s="20"/>
      <c r="HQK24" s="30"/>
      <c r="HQL24" s="31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9"/>
      <c r="HQX24" s="24"/>
      <c r="HQY24" s="24"/>
      <c r="HQZ24" s="20"/>
      <c r="HRA24" s="30"/>
      <c r="HRB24" s="31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9"/>
      <c r="HRN24" s="24"/>
      <c r="HRO24" s="24"/>
      <c r="HRP24" s="20"/>
      <c r="HRQ24" s="30"/>
      <c r="HRR24" s="31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9"/>
      <c r="HSD24" s="24"/>
      <c r="HSE24" s="24"/>
      <c r="HSF24" s="20"/>
      <c r="HSG24" s="30"/>
      <c r="HSH24" s="31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9"/>
      <c r="HST24" s="24"/>
      <c r="HSU24" s="24"/>
      <c r="HSV24" s="20"/>
      <c r="HSW24" s="30"/>
      <c r="HSX24" s="31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9"/>
      <c r="HTJ24" s="24"/>
      <c r="HTK24" s="24"/>
      <c r="HTL24" s="20"/>
      <c r="HTM24" s="30"/>
      <c r="HTN24" s="31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9"/>
      <c r="HTZ24" s="24"/>
      <c r="HUA24" s="24"/>
      <c r="HUB24" s="20"/>
      <c r="HUC24" s="30"/>
      <c r="HUD24" s="31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9"/>
      <c r="HUP24" s="24"/>
      <c r="HUQ24" s="24"/>
      <c r="HUR24" s="20"/>
      <c r="HUS24" s="30"/>
      <c r="HUT24" s="31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9"/>
      <c r="HVF24" s="24"/>
      <c r="HVG24" s="24"/>
      <c r="HVH24" s="20"/>
      <c r="HVI24" s="30"/>
      <c r="HVJ24" s="31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9"/>
      <c r="HVV24" s="24"/>
      <c r="HVW24" s="24"/>
      <c r="HVX24" s="20"/>
      <c r="HVY24" s="30"/>
      <c r="HVZ24" s="31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9"/>
      <c r="HWL24" s="24"/>
      <c r="HWM24" s="24"/>
      <c r="HWN24" s="20"/>
      <c r="HWO24" s="30"/>
      <c r="HWP24" s="31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9"/>
      <c r="HXB24" s="24"/>
      <c r="HXC24" s="24"/>
      <c r="HXD24" s="20"/>
      <c r="HXE24" s="30"/>
      <c r="HXF24" s="31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9"/>
      <c r="HXR24" s="24"/>
      <c r="HXS24" s="24"/>
      <c r="HXT24" s="20"/>
      <c r="HXU24" s="30"/>
      <c r="HXV24" s="31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9"/>
      <c r="HYH24" s="24"/>
      <c r="HYI24" s="24"/>
      <c r="HYJ24" s="20"/>
      <c r="HYK24" s="30"/>
      <c r="HYL24" s="31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9"/>
      <c r="HYX24" s="24"/>
      <c r="HYY24" s="24"/>
      <c r="HYZ24" s="20"/>
      <c r="HZA24" s="30"/>
      <c r="HZB24" s="31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9"/>
      <c r="HZN24" s="24"/>
      <c r="HZO24" s="24"/>
      <c r="HZP24" s="20"/>
      <c r="HZQ24" s="30"/>
      <c r="HZR24" s="31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9"/>
      <c r="IAD24" s="24"/>
      <c r="IAE24" s="24"/>
      <c r="IAF24" s="20"/>
      <c r="IAG24" s="30"/>
      <c r="IAH24" s="31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9"/>
      <c r="IAT24" s="24"/>
      <c r="IAU24" s="24"/>
      <c r="IAV24" s="20"/>
      <c r="IAW24" s="30"/>
      <c r="IAX24" s="31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9"/>
      <c r="IBJ24" s="24"/>
      <c r="IBK24" s="24"/>
      <c r="IBL24" s="20"/>
      <c r="IBM24" s="30"/>
      <c r="IBN24" s="31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9"/>
      <c r="IBZ24" s="24"/>
      <c r="ICA24" s="24"/>
      <c r="ICB24" s="20"/>
      <c r="ICC24" s="30"/>
      <c r="ICD24" s="31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9"/>
      <c r="ICP24" s="24"/>
      <c r="ICQ24" s="24"/>
      <c r="ICR24" s="20"/>
      <c r="ICS24" s="30"/>
      <c r="ICT24" s="31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9"/>
      <c r="IDF24" s="24"/>
      <c r="IDG24" s="24"/>
      <c r="IDH24" s="20"/>
      <c r="IDI24" s="30"/>
      <c r="IDJ24" s="31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9"/>
      <c r="IDV24" s="24"/>
      <c r="IDW24" s="24"/>
      <c r="IDX24" s="20"/>
      <c r="IDY24" s="30"/>
      <c r="IDZ24" s="31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9"/>
      <c r="IEL24" s="24"/>
      <c r="IEM24" s="24"/>
      <c r="IEN24" s="20"/>
      <c r="IEO24" s="30"/>
      <c r="IEP24" s="31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9"/>
      <c r="IFB24" s="24"/>
      <c r="IFC24" s="24"/>
      <c r="IFD24" s="20"/>
      <c r="IFE24" s="30"/>
      <c r="IFF24" s="31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9"/>
      <c r="IFR24" s="24"/>
      <c r="IFS24" s="24"/>
      <c r="IFT24" s="20"/>
      <c r="IFU24" s="30"/>
      <c r="IFV24" s="31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9"/>
      <c r="IGH24" s="24"/>
      <c r="IGI24" s="24"/>
      <c r="IGJ24" s="20"/>
      <c r="IGK24" s="30"/>
      <c r="IGL24" s="31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9"/>
      <c r="IGX24" s="24"/>
      <c r="IGY24" s="24"/>
      <c r="IGZ24" s="20"/>
      <c r="IHA24" s="30"/>
      <c r="IHB24" s="31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9"/>
      <c r="IHN24" s="24"/>
      <c r="IHO24" s="24"/>
      <c r="IHP24" s="20"/>
      <c r="IHQ24" s="30"/>
      <c r="IHR24" s="31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9"/>
      <c r="IID24" s="24"/>
      <c r="IIE24" s="24"/>
      <c r="IIF24" s="20"/>
      <c r="IIG24" s="30"/>
      <c r="IIH24" s="31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9"/>
      <c r="IIT24" s="24"/>
      <c r="IIU24" s="24"/>
      <c r="IIV24" s="20"/>
      <c r="IIW24" s="30"/>
      <c r="IIX24" s="31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9"/>
      <c r="IJJ24" s="24"/>
      <c r="IJK24" s="24"/>
      <c r="IJL24" s="20"/>
      <c r="IJM24" s="30"/>
      <c r="IJN24" s="31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9"/>
      <c r="IJZ24" s="24"/>
      <c r="IKA24" s="24"/>
      <c r="IKB24" s="20"/>
      <c r="IKC24" s="30"/>
      <c r="IKD24" s="31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9"/>
      <c r="IKP24" s="24"/>
      <c r="IKQ24" s="24"/>
      <c r="IKR24" s="20"/>
      <c r="IKS24" s="30"/>
      <c r="IKT24" s="31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9"/>
      <c r="ILF24" s="24"/>
      <c r="ILG24" s="24"/>
      <c r="ILH24" s="20"/>
      <c r="ILI24" s="30"/>
      <c r="ILJ24" s="31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9"/>
      <c r="ILV24" s="24"/>
      <c r="ILW24" s="24"/>
      <c r="ILX24" s="20"/>
      <c r="ILY24" s="30"/>
      <c r="ILZ24" s="31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9"/>
      <c r="IML24" s="24"/>
      <c r="IMM24" s="24"/>
      <c r="IMN24" s="20"/>
      <c r="IMO24" s="30"/>
      <c r="IMP24" s="31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9"/>
      <c r="INB24" s="24"/>
      <c r="INC24" s="24"/>
      <c r="IND24" s="20"/>
      <c r="INE24" s="30"/>
      <c r="INF24" s="31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9"/>
      <c r="INR24" s="24"/>
      <c r="INS24" s="24"/>
      <c r="INT24" s="20"/>
      <c r="INU24" s="30"/>
      <c r="INV24" s="31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9"/>
      <c r="IOH24" s="24"/>
      <c r="IOI24" s="24"/>
      <c r="IOJ24" s="20"/>
      <c r="IOK24" s="30"/>
      <c r="IOL24" s="31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9"/>
      <c r="IOX24" s="24"/>
      <c r="IOY24" s="24"/>
      <c r="IOZ24" s="20"/>
      <c r="IPA24" s="30"/>
      <c r="IPB24" s="31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9"/>
      <c r="IPN24" s="24"/>
      <c r="IPO24" s="24"/>
      <c r="IPP24" s="20"/>
      <c r="IPQ24" s="30"/>
      <c r="IPR24" s="31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9"/>
      <c r="IQD24" s="24"/>
      <c r="IQE24" s="24"/>
      <c r="IQF24" s="20"/>
      <c r="IQG24" s="30"/>
      <c r="IQH24" s="31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9"/>
      <c r="IQT24" s="24"/>
      <c r="IQU24" s="24"/>
      <c r="IQV24" s="20"/>
      <c r="IQW24" s="30"/>
      <c r="IQX24" s="31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9"/>
      <c r="IRJ24" s="24"/>
      <c r="IRK24" s="24"/>
      <c r="IRL24" s="20"/>
      <c r="IRM24" s="30"/>
      <c r="IRN24" s="31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9"/>
      <c r="IRZ24" s="24"/>
      <c r="ISA24" s="24"/>
      <c r="ISB24" s="20"/>
      <c r="ISC24" s="30"/>
      <c r="ISD24" s="31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9"/>
      <c r="ISP24" s="24"/>
      <c r="ISQ24" s="24"/>
      <c r="ISR24" s="20"/>
      <c r="ISS24" s="30"/>
      <c r="IST24" s="31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9"/>
      <c r="ITF24" s="24"/>
      <c r="ITG24" s="24"/>
      <c r="ITH24" s="20"/>
      <c r="ITI24" s="30"/>
      <c r="ITJ24" s="31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9"/>
      <c r="ITV24" s="24"/>
      <c r="ITW24" s="24"/>
      <c r="ITX24" s="20"/>
      <c r="ITY24" s="30"/>
      <c r="ITZ24" s="31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9"/>
      <c r="IUL24" s="24"/>
      <c r="IUM24" s="24"/>
      <c r="IUN24" s="20"/>
      <c r="IUO24" s="30"/>
      <c r="IUP24" s="31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9"/>
      <c r="IVB24" s="24"/>
      <c r="IVC24" s="24"/>
      <c r="IVD24" s="20"/>
      <c r="IVE24" s="30"/>
      <c r="IVF24" s="31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9"/>
      <c r="IVR24" s="24"/>
      <c r="IVS24" s="24"/>
      <c r="IVT24" s="20"/>
      <c r="IVU24" s="30"/>
      <c r="IVV24" s="31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9"/>
      <c r="IWH24" s="24"/>
      <c r="IWI24" s="24"/>
      <c r="IWJ24" s="20"/>
      <c r="IWK24" s="30"/>
      <c r="IWL24" s="31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9"/>
      <c r="IWX24" s="24"/>
      <c r="IWY24" s="24"/>
      <c r="IWZ24" s="20"/>
      <c r="IXA24" s="30"/>
      <c r="IXB24" s="31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9"/>
      <c r="IXN24" s="24"/>
      <c r="IXO24" s="24"/>
      <c r="IXP24" s="20"/>
      <c r="IXQ24" s="30"/>
      <c r="IXR24" s="31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9"/>
      <c r="IYD24" s="24"/>
      <c r="IYE24" s="24"/>
      <c r="IYF24" s="20"/>
      <c r="IYG24" s="30"/>
      <c r="IYH24" s="31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9"/>
      <c r="IYT24" s="24"/>
      <c r="IYU24" s="24"/>
      <c r="IYV24" s="20"/>
      <c r="IYW24" s="30"/>
      <c r="IYX24" s="31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9"/>
      <c r="IZJ24" s="24"/>
      <c r="IZK24" s="24"/>
      <c r="IZL24" s="20"/>
      <c r="IZM24" s="30"/>
      <c r="IZN24" s="31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9"/>
      <c r="IZZ24" s="24"/>
      <c r="JAA24" s="24"/>
      <c r="JAB24" s="20"/>
      <c r="JAC24" s="30"/>
      <c r="JAD24" s="31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9"/>
      <c r="JAP24" s="24"/>
      <c r="JAQ24" s="24"/>
      <c r="JAR24" s="20"/>
      <c r="JAS24" s="30"/>
      <c r="JAT24" s="31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9"/>
      <c r="JBF24" s="24"/>
      <c r="JBG24" s="24"/>
      <c r="JBH24" s="20"/>
      <c r="JBI24" s="30"/>
      <c r="JBJ24" s="31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9"/>
      <c r="JBV24" s="24"/>
      <c r="JBW24" s="24"/>
      <c r="JBX24" s="20"/>
      <c r="JBY24" s="30"/>
      <c r="JBZ24" s="31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9"/>
      <c r="JCL24" s="24"/>
      <c r="JCM24" s="24"/>
      <c r="JCN24" s="20"/>
      <c r="JCO24" s="30"/>
      <c r="JCP24" s="31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9"/>
      <c r="JDB24" s="24"/>
      <c r="JDC24" s="24"/>
      <c r="JDD24" s="20"/>
      <c r="JDE24" s="30"/>
      <c r="JDF24" s="31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9"/>
      <c r="JDR24" s="24"/>
      <c r="JDS24" s="24"/>
      <c r="JDT24" s="20"/>
      <c r="JDU24" s="30"/>
      <c r="JDV24" s="31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9"/>
      <c r="JEH24" s="24"/>
      <c r="JEI24" s="24"/>
      <c r="JEJ24" s="20"/>
      <c r="JEK24" s="30"/>
      <c r="JEL24" s="31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9"/>
      <c r="JEX24" s="24"/>
      <c r="JEY24" s="24"/>
      <c r="JEZ24" s="20"/>
      <c r="JFA24" s="30"/>
      <c r="JFB24" s="31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9"/>
      <c r="JFN24" s="24"/>
      <c r="JFO24" s="24"/>
      <c r="JFP24" s="20"/>
      <c r="JFQ24" s="30"/>
      <c r="JFR24" s="31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9"/>
      <c r="JGD24" s="24"/>
      <c r="JGE24" s="24"/>
      <c r="JGF24" s="20"/>
      <c r="JGG24" s="30"/>
      <c r="JGH24" s="31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9"/>
      <c r="JGT24" s="24"/>
      <c r="JGU24" s="24"/>
      <c r="JGV24" s="20"/>
      <c r="JGW24" s="30"/>
      <c r="JGX24" s="31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9"/>
      <c r="JHJ24" s="24"/>
      <c r="JHK24" s="24"/>
      <c r="JHL24" s="20"/>
      <c r="JHM24" s="30"/>
      <c r="JHN24" s="31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9"/>
      <c r="JHZ24" s="24"/>
      <c r="JIA24" s="24"/>
      <c r="JIB24" s="20"/>
      <c r="JIC24" s="30"/>
      <c r="JID24" s="31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9"/>
      <c r="JIP24" s="24"/>
      <c r="JIQ24" s="24"/>
      <c r="JIR24" s="20"/>
      <c r="JIS24" s="30"/>
      <c r="JIT24" s="31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9"/>
      <c r="JJF24" s="24"/>
      <c r="JJG24" s="24"/>
      <c r="JJH24" s="20"/>
      <c r="JJI24" s="30"/>
      <c r="JJJ24" s="31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9"/>
      <c r="JJV24" s="24"/>
      <c r="JJW24" s="24"/>
      <c r="JJX24" s="20"/>
      <c r="JJY24" s="30"/>
      <c r="JJZ24" s="31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9"/>
      <c r="JKL24" s="24"/>
      <c r="JKM24" s="24"/>
      <c r="JKN24" s="20"/>
      <c r="JKO24" s="30"/>
      <c r="JKP24" s="31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9"/>
      <c r="JLB24" s="24"/>
      <c r="JLC24" s="24"/>
      <c r="JLD24" s="20"/>
      <c r="JLE24" s="30"/>
      <c r="JLF24" s="31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9"/>
      <c r="JLR24" s="24"/>
      <c r="JLS24" s="24"/>
      <c r="JLT24" s="20"/>
      <c r="JLU24" s="30"/>
      <c r="JLV24" s="31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9"/>
      <c r="JMH24" s="24"/>
      <c r="JMI24" s="24"/>
      <c r="JMJ24" s="20"/>
      <c r="JMK24" s="30"/>
      <c r="JML24" s="31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9"/>
      <c r="JMX24" s="24"/>
      <c r="JMY24" s="24"/>
      <c r="JMZ24" s="20"/>
      <c r="JNA24" s="30"/>
      <c r="JNB24" s="31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9"/>
      <c r="JNN24" s="24"/>
      <c r="JNO24" s="24"/>
      <c r="JNP24" s="20"/>
      <c r="JNQ24" s="30"/>
      <c r="JNR24" s="31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9"/>
      <c r="JOD24" s="24"/>
      <c r="JOE24" s="24"/>
      <c r="JOF24" s="20"/>
      <c r="JOG24" s="30"/>
      <c r="JOH24" s="31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9"/>
      <c r="JOT24" s="24"/>
      <c r="JOU24" s="24"/>
      <c r="JOV24" s="20"/>
      <c r="JOW24" s="30"/>
      <c r="JOX24" s="31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9"/>
      <c r="JPJ24" s="24"/>
      <c r="JPK24" s="24"/>
      <c r="JPL24" s="20"/>
      <c r="JPM24" s="30"/>
      <c r="JPN24" s="31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9"/>
      <c r="JPZ24" s="24"/>
      <c r="JQA24" s="24"/>
      <c r="JQB24" s="20"/>
      <c r="JQC24" s="30"/>
      <c r="JQD24" s="31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9"/>
      <c r="JQP24" s="24"/>
      <c r="JQQ24" s="24"/>
      <c r="JQR24" s="20"/>
      <c r="JQS24" s="30"/>
      <c r="JQT24" s="31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9"/>
      <c r="JRF24" s="24"/>
      <c r="JRG24" s="24"/>
      <c r="JRH24" s="20"/>
      <c r="JRI24" s="30"/>
      <c r="JRJ24" s="31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9"/>
      <c r="JRV24" s="24"/>
      <c r="JRW24" s="24"/>
      <c r="JRX24" s="20"/>
      <c r="JRY24" s="30"/>
      <c r="JRZ24" s="31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9"/>
      <c r="JSL24" s="24"/>
      <c r="JSM24" s="24"/>
      <c r="JSN24" s="20"/>
      <c r="JSO24" s="30"/>
      <c r="JSP24" s="31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9"/>
      <c r="JTB24" s="24"/>
      <c r="JTC24" s="24"/>
      <c r="JTD24" s="20"/>
      <c r="JTE24" s="30"/>
      <c r="JTF24" s="31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9"/>
      <c r="JTR24" s="24"/>
      <c r="JTS24" s="24"/>
      <c r="JTT24" s="20"/>
      <c r="JTU24" s="30"/>
      <c r="JTV24" s="31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9"/>
      <c r="JUH24" s="24"/>
      <c r="JUI24" s="24"/>
      <c r="JUJ24" s="20"/>
      <c r="JUK24" s="30"/>
      <c r="JUL24" s="31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9"/>
      <c r="JUX24" s="24"/>
      <c r="JUY24" s="24"/>
      <c r="JUZ24" s="20"/>
      <c r="JVA24" s="30"/>
      <c r="JVB24" s="31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9"/>
      <c r="JVN24" s="24"/>
      <c r="JVO24" s="24"/>
      <c r="JVP24" s="20"/>
      <c r="JVQ24" s="30"/>
      <c r="JVR24" s="31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9"/>
      <c r="JWD24" s="24"/>
      <c r="JWE24" s="24"/>
      <c r="JWF24" s="20"/>
      <c r="JWG24" s="30"/>
      <c r="JWH24" s="31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9"/>
      <c r="JWT24" s="24"/>
      <c r="JWU24" s="24"/>
      <c r="JWV24" s="20"/>
      <c r="JWW24" s="30"/>
      <c r="JWX24" s="31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9"/>
      <c r="JXJ24" s="24"/>
      <c r="JXK24" s="24"/>
      <c r="JXL24" s="20"/>
      <c r="JXM24" s="30"/>
      <c r="JXN24" s="31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9"/>
      <c r="JXZ24" s="24"/>
      <c r="JYA24" s="24"/>
      <c r="JYB24" s="20"/>
      <c r="JYC24" s="30"/>
      <c r="JYD24" s="31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9"/>
      <c r="JYP24" s="24"/>
      <c r="JYQ24" s="24"/>
      <c r="JYR24" s="20"/>
      <c r="JYS24" s="30"/>
      <c r="JYT24" s="31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9"/>
      <c r="JZF24" s="24"/>
      <c r="JZG24" s="24"/>
      <c r="JZH24" s="20"/>
      <c r="JZI24" s="30"/>
      <c r="JZJ24" s="31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9"/>
      <c r="JZV24" s="24"/>
      <c r="JZW24" s="24"/>
      <c r="JZX24" s="20"/>
      <c r="JZY24" s="30"/>
      <c r="JZZ24" s="31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9"/>
      <c r="KAL24" s="24"/>
      <c r="KAM24" s="24"/>
      <c r="KAN24" s="20"/>
      <c r="KAO24" s="30"/>
      <c r="KAP24" s="31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9"/>
      <c r="KBB24" s="24"/>
      <c r="KBC24" s="24"/>
      <c r="KBD24" s="20"/>
      <c r="KBE24" s="30"/>
      <c r="KBF24" s="31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9"/>
      <c r="KBR24" s="24"/>
      <c r="KBS24" s="24"/>
      <c r="KBT24" s="20"/>
      <c r="KBU24" s="30"/>
      <c r="KBV24" s="31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9"/>
      <c r="KCH24" s="24"/>
      <c r="KCI24" s="24"/>
      <c r="KCJ24" s="20"/>
      <c r="KCK24" s="30"/>
      <c r="KCL24" s="31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9"/>
      <c r="KCX24" s="24"/>
      <c r="KCY24" s="24"/>
      <c r="KCZ24" s="20"/>
      <c r="KDA24" s="30"/>
      <c r="KDB24" s="31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9"/>
      <c r="KDN24" s="24"/>
      <c r="KDO24" s="24"/>
      <c r="KDP24" s="20"/>
      <c r="KDQ24" s="30"/>
      <c r="KDR24" s="31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9"/>
      <c r="KED24" s="24"/>
      <c r="KEE24" s="24"/>
      <c r="KEF24" s="20"/>
      <c r="KEG24" s="30"/>
      <c r="KEH24" s="31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9"/>
      <c r="KET24" s="24"/>
      <c r="KEU24" s="24"/>
      <c r="KEV24" s="20"/>
      <c r="KEW24" s="30"/>
      <c r="KEX24" s="31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9"/>
      <c r="KFJ24" s="24"/>
      <c r="KFK24" s="24"/>
      <c r="KFL24" s="20"/>
      <c r="KFM24" s="30"/>
      <c r="KFN24" s="31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9"/>
      <c r="KFZ24" s="24"/>
      <c r="KGA24" s="24"/>
      <c r="KGB24" s="20"/>
      <c r="KGC24" s="30"/>
      <c r="KGD24" s="31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9"/>
      <c r="KGP24" s="24"/>
      <c r="KGQ24" s="24"/>
      <c r="KGR24" s="20"/>
      <c r="KGS24" s="30"/>
      <c r="KGT24" s="31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9"/>
      <c r="KHF24" s="24"/>
      <c r="KHG24" s="24"/>
      <c r="KHH24" s="20"/>
      <c r="KHI24" s="30"/>
      <c r="KHJ24" s="31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9"/>
      <c r="KHV24" s="24"/>
      <c r="KHW24" s="24"/>
      <c r="KHX24" s="20"/>
      <c r="KHY24" s="30"/>
      <c r="KHZ24" s="31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9"/>
      <c r="KIL24" s="24"/>
      <c r="KIM24" s="24"/>
      <c r="KIN24" s="20"/>
      <c r="KIO24" s="30"/>
      <c r="KIP24" s="31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9"/>
      <c r="KJB24" s="24"/>
      <c r="KJC24" s="24"/>
      <c r="KJD24" s="20"/>
      <c r="KJE24" s="30"/>
      <c r="KJF24" s="31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9"/>
      <c r="KJR24" s="24"/>
      <c r="KJS24" s="24"/>
      <c r="KJT24" s="20"/>
      <c r="KJU24" s="30"/>
      <c r="KJV24" s="31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9"/>
      <c r="KKH24" s="24"/>
      <c r="KKI24" s="24"/>
      <c r="KKJ24" s="20"/>
      <c r="KKK24" s="30"/>
      <c r="KKL24" s="31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9"/>
      <c r="KKX24" s="24"/>
      <c r="KKY24" s="24"/>
      <c r="KKZ24" s="20"/>
      <c r="KLA24" s="30"/>
      <c r="KLB24" s="31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9"/>
      <c r="KLN24" s="24"/>
      <c r="KLO24" s="24"/>
      <c r="KLP24" s="20"/>
      <c r="KLQ24" s="30"/>
      <c r="KLR24" s="31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9"/>
      <c r="KMD24" s="24"/>
      <c r="KME24" s="24"/>
      <c r="KMF24" s="20"/>
      <c r="KMG24" s="30"/>
      <c r="KMH24" s="31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9"/>
      <c r="KMT24" s="24"/>
      <c r="KMU24" s="24"/>
      <c r="KMV24" s="20"/>
      <c r="KMW24" s="30"/>
      <c r="KMX24" s="31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9"/>
      <c r="KNJ24" s="24"/>
      <c r="KNK24" s="24"/>
      <c r="KNL24" s="20"/>
      <c r="KNM24" s="30"/>
      <c r="KNN24" s="31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9"/>
      <c r="KNZ24" s="24"/>
      <c r="KOA24" s="24"/>
      <c r="KOB24" s="20"/>
      <c r="KOC24" s="30"/>
      <c r="KOD24" s="31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9"/>
      <c r="KOP24" s="24"/>
      <c r="KOQ24" s="24"/>
      <c r="KOR24" s="20"/>
      <c r="KOS24" s="30"/>
      <c r="KOT24" s="31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9"/>
      <c r="KPF24" s="24"/>
      <c r="KPG24" s="24"/>
      <c r="KPH24" s="20"/>
      <c r="KPI24" s="30"/>
      <c r="KPJ24" s="31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9"/>
      <c r="KPV24" s="24"/>
      <c r="KPW24" s="24"/>
      <c r="KPX24" s="20"/>
      <c r="KPY24" s="30"/>
      <c r="KPZ24" s="31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9"/>
      <c r="KQL24" s="24"/>
      <c r="KQM24" s="24"/>
      <c r="KQN24" s="20"/>
      <c r="KQO24" s="30"/>
      <c r="KQP24" s="31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9"/>
      <c r="KRB24" s="24"/>
      <c r="KRC24" s="24"/>
      <c r="KRD24" s="20"/>
      <c r="KRE24" s="30"/>
      <c r="KRF24" s="31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9"/>
      <c r="KRR24" s="24"/>
      <c r="KRS24" s="24"/>
      <c r="KRT24" s="20"/>
      <c r="KRU24" s="30"/>
      <c r="KRV24" s="31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9"/>
      <c r="KSH24" s="24"/>
      <c r="KSI24" s="24"/>
      <c r="KSJ24" s="20"/>
      <c r="KSK24" s="30"/>
      <c r="KSL24" s="31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9"/>
      <c r="KSX24" s="24"/>
      <c r="KSY24" s="24"/>
      <c r="KSZ24" s="20"/>
      <c r="KTA24" s="30"/>
      <c r="KTB24" s="31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9"/>
      <c r="KTN24" s="24"/>
      <c r="KTO24" s="24"/>
      <c r="KTP24" s="20"/>
      <c r="KTQ24" s="30"/>
      <c r="KTR24" s="31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9"/>
      <c r="KUD24" s="24"/>
      <c r="KUE24" s="24"/>
      <c r="KUF24" s="20"/>
      <c r="KUG24" s="30"/>
      <c r="KUH24" s="31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9"/>
      <c r="KUT24" s="24"/>
      <c r="KUU24" s="24"/>
      <c r="KUV24" s="20"/>
      <c r="KUW24" s="30"/>
      <c r="KUX24" s="31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9"/>
      <c r="KVJ24" s="24"/>
      <c r="KVK24" s="24"/>
      <c r="KVL24" s="20"/>
      <c r="KVM24" s="30"/>
      <c r="KVN24" s="31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9"/>
      <c r="KVZ24" s="24"/>
      <c r="KWA24" s="24"/>
      <c r="KWB24" s="20"/>
      <c r="KWC24" s="30"/>
      <c r="KWD24" s="31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9"/>
      <c r="KWP24" s="24"/>
      <c r="KWQ24" s="24"/>
      <c r="KWR24" s="20"/>
      <c r="KWS24" s="30"/>
      <c r="KWT24" s="31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9"/>
      <c r="KXF24" s="24"/>
      <c r="KXG24" s="24"/>
      <c r="KXH24" s="20"/>
      <c r="KXI24" s="30"/>
      <c r="KXJ24" s="31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9"/>
      <c r="KXV24" s="24"/>
      <c r="KXW24" s="24"/>
      <c r="KXX24" s="20"/>
      <c r="KXY24" s="30"/>
      <c r="KXZ24" s="31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9"/>
      <c r="KYL24" s="24"/>
      <c r="KYM24" s="24"/>
      <c r="KYN24" s="20"/>
      <c r="KYO24" s="30"/>
      <c r="KYP24" s="31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9"/>
      <c r="KZB24" s="24"/>
      <c r="KZC24" s="24"/>
      <c r="KZD24" s="20"/>
      <c r="KZE24" s="30"/>
      <c r="KZF24" s="31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9"/>
      <c r="KZR24" s="24"/>
      <c r="KZS24" s="24"/>
      <c r="KZT24" s="20"/>
      <c r="KZU24" s="30"/>
      <c r="KZV24" s="31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9"/>
      <c r="LAH24" s="24"/>
      <c r="LAI24" s="24"/>
      <c r="LAJ24" s="20"/>
      <c r="LAK24" s="30"/>
      <c r="LAL24" s="31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9"/>
      <c r="LAX24" s="24"/>
      <c r="LAY24" s="24"/>
      <c r="LAZ24" s="20"/>
      <c r="LBA24" s="30"/>
      <c r="LBB24" s="31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9"/>
      <c r="LBN24" s="24"/>
      <c r="LBO24" s="24"/>
      <c r="LBP24" s="20"/>
      <c r="LBQ24" s="30"/>
      <c r="LBR24" s="31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9"/>
      <c r="LCD24" s="24"/>
      <c r="LCE24" s="24"/>
      <c r="LCF24" s="20"/>
      <c r="LCG24" s="30"/>
      <c r="LCH24" s="31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9"/>
      <c r="LCT24" s="24"/>
      <c r="LCU24" s="24"/>
      <c r="LCV24" s="20"/>
      <c r="LCW24" s="30"/>
      <c r="LCX24" s="31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9"/>
      <c r="LDJ24" s="24"/>
      <c r="LDK24" s="24"/>
      <c r="LDL24" s="20"/>
      <c r="LDM24" s="30"/>
      <c r="LDN24" s="31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9"/>
      <c r="LDZ24" s="24"/>
      <c r="LEA24" s="24"/>
      <c r="LEB24" s="20"/>
      <c r="LEC24" s="30"/>
      <c r="LED24" s="31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9"/>
      <c r="LEP24" s="24"/>
      <c r="LEQ24" s="24"/>
      <c r="LER24" s="20"/>
      <c r="LES24" s="30"/>
      <c r="LET24" s="31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9"/>
      <c r="LFF24" s="24"/>
      <c r="LFG24" s="24"/>
      <c r="LFH24" s="20"/>
      <c r="LFI24" s="30"/>
      <c r="LFJ24" s="31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9"/>
      <c r="LFV24" s="24"/>
      <c r="LFW24" s="24"/>
      <c r="LFX24" s="20"/>
      <c r="LFY24" s="30"/>
      <c r="LFZ24" s="31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9"/>
      <c r="LGL24" s="24"/>
      <c r="LGM24" s="24"/>
      <c r="LGN24" s="20"/>
      <c r="LGO24" s="30"/>
      <c r="LGP24" s="31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9"/>
      <c r="LHB24" s="24"/>
      <c r="LHC24" s="24"/>
      <c r="LHD24" s="20"/>
      <c r="LHE24" s="30"/>
      <c r="LHF24" s="31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9"/>
      <c r="LHR24" s="24"/>
      <c r="LHS24" s="24"/>
      <c r="LHT24" s="20"/>
      <c r="LHU24" s="30"/>
      <c r="LHV24" s="31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9"/>
      <c r="LIH24" s="24"/>
      <c r="LII24" s="24"/>
      <c r="LIJ24" s="20"/>
      <c r="LIK24" s="30"/>
      <c r="LIL24" s="31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9"/>
      <c r="LIX24" s="24"/>
      <c r="LIY24" s="24"/>
      <c r="LIZ24" s="20"/>
      <c r="LJA24" s="30"/>
      <c r="LJB24" s="31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9"/>
      <c r="LJN24" s="24"/>
      <c r="LJO24" s="24"/>
      <c r="LJP24" s="20"/>
      <c r="LJQ24" s="30"/>
      <c r="LJR24" s="31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9"/>
      <c r="LKD24" s="24"/>
      <c r="LKE24" s="24"/>
      <c r="LKF24" s="20"/>
      <c r="LKG24" s="30"/>
      <c r="LKH24" s="31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9"/>
      <c r="LKT24" s="24"/>
      <c r="LKU24" s="24"/>
      <c r="LKV24" s="20"/>
      <c r="LKW24" s="30"/>
      <c r="LKX24" s="31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9"/>
      <c r="LLJ24" s="24"/>
      <c r="LLK24" s="24"/>
      <c r="LLL24" s="20"/>
      <c r="LLM24" s="30"/>
      <c r="LLN24" s="31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9"/>
      <c r="LLZ24" s="24"/>
      <c r="LMA24" s="24"/>
      <c r="LMB24" s="20"/>
      <c r="LMC24" s="30"/>
      <c r="LMD24" s="31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9"/>
      <c r="LMP24" s="24"/>
      <c r="LMQ24" s="24"/>
      <c r="LMR24" s="20"/>
      <c r="LMS24" s="30"/>
      <c r="LMT24" s="31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9"/>
      <c r="LNF24" s="24"/>
      <c r="LNG24" s="24"/>
      <c r="LNH24" s="20"/>
      <c r="LNI24" s="30"/>
      <c r="LNJ24" s="31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9"/>
      <c r="LNV24" s="24"/>
      <c r="LNW24" s="24"/>
      <c r="LNX24" s="20"/>
      <c r="LNY24" s="30"/>
      <c r="LNZ24" s="31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9"/>
      <c r="LOL24" s="24"/>
      <c r="LOM24" s="24"/>
      <c r="LON24" s="20"/>
      <c r="LOO24" s="30"/>
      <c r="LOP24" s="31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9"/>
      <c r="LPB24" s="24"/>
      <c r="LPC24" s="24"/>
      <c r="LPD24" s="20"/>
      <c r="LPE24" s="30"/>
      <c r="LPF24" s="31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9"/>
      <c r="LPR24" s="24"/>
      <c r="LPS24" s="24"/>
      <c r="LPT24" s="20"/>
      <c r="LPU24" s="30"/>
      <c r="LPV24" s="31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9"/>
      <c r="LQH24" s="24"/>
      <c r="LQI24" s="24"/>
      <c r="LQJ24" s="20"/>
      <c r="LQK24" s="30"/>
      <c r="LQL24" s="31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9"/>
      <c r="LQX24" s="24"/>
      <c r="LQY24" s="24"/>
      <c r="LQZ24" s="20"/>
      <c r="LRA24" s="30"/>
      <c r="LRB24" s="31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9"/>
      <c r="LRN24" s="24"/>
      <c r="LRO24" s="24"/>
      <c r="LRP24" s="20"/>
      <c r="LRQ24" s="30"/>
      <c r="LRR24" s="31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9"/>
      <c r="LSD24" s="24"/>
      <c r="LSE24" s="24"/>
      <c r="LSF24" s="20"/>
      <c r="LSG24" s="30"/>
      <c r="LSH24" s="31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9"/>
      <c r="LST24" s="24"/>
      <c r="LSU24" s="24"/>
      <c r="LSV24" s="20"/>
      <c r="LSW24" s="30"/>
      <c r="LSX24" s="31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9"/>
      <c r="LTJ24" s="24"/>
      <c r="LTK24" s="24"/>
      <c r="LTL24" s="20"/>
      <c r="LTM24" s="30"/>
      <c r="LTN24" s="31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9"/>
      <c r="LTZ24" s="24"/>
      <c r="LUA24" s="24"/>
      <c r="LUB24" s="20"/>
      <c r="LUC24" s="30"/>
      <c r="LUD24" s="31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9"/>
      <c r="LUP24" s="24"/>
      <c r="LUQ24" s="24"/>
      <c r="LUR24" s="20"/>
      <c r="LUS24" s="30"/>
      <c r="LUT24" s="31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9"/>
      <c r="LVF24" s="24"/>
      <c r="LVG24" s="24"/>
      <c r="LVH24" s="20"/>
      <c r="LVI24" s="30"/>
      <c r="LVJ24" s="31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9"/>
      <c r="LVV24" s="24"/>
      <c r="LVW24" s="24"/>
      <c r="LVX24" s="20"/>
      <c r="LVY24" s="30"/>
      <c r="LVZ24" s="31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9"/>
      <c r="LWL24" s="24"/>
      <c r="LWM24" s="24"/>
      <c r="LWN24" s="20"/>
      <c r="LWO24" s="30"/>
      <c r="LWP24" s="31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9"/>
      <c r="LXB24" s="24"/>
      <c r="LXC24" s="24"/>
      <c r="LXD24" s="20"/>
      <c r="LXE24" s="30"/>
      <c r="LXF24" s="31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9"/>
      <c r="LXR24" s="24"/>
      <c r="LXS24" s="24"/>
      <c r="LXT24" s="20"/>
      <c r="LXU24" s="30"/>
      <c r="LXV24" s="31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9"/>
      <c r="LYH24" s="24"/>
      <c r="LYI24" s="24"/>
      <c r="LYJ24" s="20"/>
      <c r="LYK24" s="30"/>
      <c r="LYL24" s="31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9"/>
      <c r="LYX24" s="24"/>
      <c r="LYY24" s="24"/>
      <c r="LYZ24" s="20"/>
      <c r="LZA24" s="30"/>
      <c r="LZB24" s="31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9"/>
      <c r="LZN24" s="24"/>
      <c r="LZO24" s="24"/>
      <c r="LZP24" s="20"/>
      <c r="LZQ24" s="30"/>
      <c r="LZR24" s="31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9"/>
      <c r="MAD24" s="24"/>
      <c r="MAE24" s="24"/>
      <c r="MAF24" s="20"/>
      <c r="MAG24" s="30"/>
      <c r="MAH24" s="31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9"/>
      <c r="MAT24" s="24"/>
      <c r="MAU24" s="24"/>
      <c r="MAV24" s="20"/>
      <c r="MAW24" s="30"/>
      <c r="MAX24" s="31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9"/>
      <c r="MBJ24" s="24"/>
      <c r="MBK24" s="24"/>
      <c r="MBL24" s="20"/>
      <c r="MBM24" s="30"/>
      <c r="MBN24" s="31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9"/>
      <c r="MBZ24" s="24"/>
      <c r="MCA24" s="24"/>
      <c r="MCB24" s="20"/>
      <c r="MCC24" s="30"/>
      <c r="MCD24" s="31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9"/>
      <c r="MCP24" s="24"/>
      <c r="MCQ24" s="24"/>
      <c r="MCR24" s="20"/>
      <c r="MCS24" s="30"/>
      <c r="MCT24" s="31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9"/>
      <c r="MDF24" s="24"/>
      <c r="MDG24" s="24"/>
      <c r="MDH24" s="20"/>
      <c r="MDI24" s="30"/>
      <c r="MDJ24" s="31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9"/>
      <c r="MDV24" s="24"/>
      <c r="MDW24" s="24"/>
      <c r="MDX24" s="20"/>
      <c r="MDY24" s="30"/>
      <c r="MDZ24" s="31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9"/>
      <c r="MEL24" s="24"/>
      <c r="MEM24" s="24"/>
      <c r="MEN24" s="20"/>
      <c r="MEO24" s="30"/>
      <c r="MEP24" s="31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9"/>
      <c r="MFB24" s="24"/>
      <c r="MFC24" s="24"/>
      <c r="MFD24" s="20"/>
      <c r="MFE24" s="30"/>
      <c r="MFF24" s="31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9"/>
      <c r="MFR24" s="24"/>
      <c r="MFS24" s="24"/>
      <c r="MFT24" s="20"/>
      <c r="MFU24" s="30"/>
      <c r="MFV24" s="31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9"/>
      <c r="MGH24" s="24"/>
      <c r="MGI24" s="24"/>
      <c r="MGJ24" s="20"/>
      <c r="MGK24" s="30"/>
      <c r="MGL24" s="31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9"/>
      <c r="MGX24" s="24"/>
      <c r="MGY24" s="24"/>
      <c r="MGZ24" s="20"/>
      <c r="MHA24" s="30"/>
      <c r="MHB24" s="31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9"/>
      <c r="MHN24" s="24"/>
      <c r="MHO24" s="24"/>
      <c r="MHP24" s="20"/>
      <c r="MHQ24" s="30"/>
      <c r="MHR24" s="31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9"/>
      <c r="MID24" s="24"/>
      <c r="MIE24" s="24"/>
      <c r="MIF24" s="20"/>
      <c r="MIG24" s="30"/>
      <c r="MIH24" s="31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9"/>
      <c r="MIT24" s="24"/>
      <c r="MIU24" s="24"/>
      <c r="MIV24" s="20"/>
      <c r="MIW24" s="30"/>
      <c r="MIX24" s="31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9"/>
      <c r="MJJ24" s="24"/>
      <c r="MJK24" s="24"/>
      <c r="MJL24" s="20"/>
      <c r="MJM24" s="30"/>
      <c r="MJN24" s="31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9"/>
      <c r="MJZ24" s="24"/>
      <c r="MKA24" s="24"/>
      <c r="MKB24" s="20"/>
      <c r="MKC24" s="30"/>
      <c r="MKD24" s="31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9"/>
      <c r="MKP24" s="24"/>
      <c r="MKQ24" s="24"/>
      <c r="MKR24" s="20"/>
      <c r="MKS24" s="30"/>
      <c r="MKT24" s="31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9"/>
      <c r="MLF24" s="24"/>
      <c r="MLG24" s="24"/>
      <c r="MLH24" s="20"/>
      <c r="MLI24" s="30"/>
      <c r="MLJ24" s="31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9"/>
      <c r="MLV24" s="24"/>
      <c r="MLW24" s="24"/>
      <c r="MLX24" s="20"/>
      <c r="MLY24" s="30"/>
      <c r="MLZ24" s="31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9"/>
      <c r="MML24" s="24"/>
      <c r="MMM24" s="24"/>
      <c r="MMN24" s="20"/>
      <c r="MMO24" s="30"/>
      <c r="MMP24" s="31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9"/>
      <c r="MNB24" s="24"/>
      <c r="MNC24" s="24"/>
      <c r="MND24" s="20"/>
      <c r="MNE24" s="30"/>
      <c r="MNF24" s="31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9"/>
      <c r="MNR24" s="24"/>
      <c r="MNS24" s="24"/>
      <c r="MNT24" s="20"/>
      <c r="MNU24" s="30"/>
      <c r="MNV24" s="31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9"/>
      <c r="MOH24" s="24"/>
      <c r="MOI24" s="24"/>
      <c r="MOJ24" s="20"/>
      <c r="MOK24" s="30"/>
      <c r="MOL24" s="31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9"/>
      <c r="MOX24" s="24"/>
      <c r="MOY24" s="24"/>
      <c r="MOZ24" s="20"/>
      <c r="MPA24" s="30"/>
      <c r="MPB24" s="31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9"/>
      <c r="MPN24" s="24"/>
      <c r="MPO24" s="24"/>
      <c r="MPP24" s="20"/>
      <c r="MPQ24" s="30"/>
      <c r="MPR24" s="31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9"/>
      <c r="MQD24" s="24"/>
      <c r="MQE24" s="24"/>
      <c r="MQF24" s="20"/>
      <c r="MQG24" s="30"/>
      <c r="MQH24" s="31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9"/>
      <c r="MQT24" s="24"/>
      <c r="MQU24" s="24"/>
      <c r="MQV24" s="20"/>
      <c r="MQW24" s="30"/>
      <c r="MQX24" s="31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9"/>
      <c r="MRJ24" s="24"/>
      <c r="MRK24" s="24"/>
      <c r="MRL24" s="20"/>
      <c r="MRM24" s="30"/>
      <c r="MRN24" s="31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9"/>
      <c r="MRZ24" s="24"/>
      <c r="MSA24" s="24"/>
      <c r="MSB24" s="20"/>
      <c r="MSC24" s="30"/>
      <c r="MSD24" s="31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9"/>
      <c r="MSP24" s="24"/>
      <c r="MSQ24" s="24"/>
      <c r="MSR24" s="20"/>
      <c r="MSS24" s="30"/>
      <c r="MST24" s="31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9"/>
      <c r="MTF24" s="24"/>
      <c r="MTG24" s="24"/>
      <c r="MTH24" s="20"/>
      <c r="MTI24" s="30"/>
      <c r="MTJ24" s="31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9"/>
      <c r="MTV24" s="24"/>
      <c r="MTW24" s="24"/>
      <c r="MTX24" s="20"/>
      <c r="MTY24" s="30"/>
      <c r="MTZ24" s="31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9"/>
      <c r="MUL24" s="24"/>
      <c r="MUM24" s="24"/>
      <c r="MUN24" s="20"/>
      <c r="MUO24" s="30"/>
      <c r="MUP24" s="31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9"/>
      <c r="MVB24" s="24"/>
      <c r="MVC24" s="24"/>
      <c r="MVD24" s="20"/>
      <c r="MVE24" s="30"/>
      <c r="MVF24" s="31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9"/>
      <c r="MVR24" s="24"/>
      <c r="MVS24" s="24"/>
      <c r="MVT24" s="20"/>
      <c r="MVU24" s="30"/>
      <c r="MVV24" s="31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9"/>
      <c r="MWH24" s="24"/>
      <c r="MWI24" s="24"/>
      <c r="MWJ24" s="20"/>
      <c r="MWK24" s="30"/>
      <c r="MWL24" s="31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9"/>
      <c r="MWX24" s="24"/>
      <c r="MWY24" s="24"/>
      <c r="MWZ24" s="20"/>
      <c r="MXA24" s="30"/>
      <c r="MXB24" s="31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9"/>
      <c r="MXN24" s="24"/>
      <c r="MXO24" s="24"/>
      <c r="MXP24" s="20"/>
      <c r="MXQ24" s="30"/>
      <c r="MXR24" s="31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9"/>
      <c r="MYD24" s="24"/>
      <c r="MYE24" s="24"/>
      <c r="MYF24" s="20"/>
      <c r="MYG24" s="30"/>
      <c r="MYH24" s="31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9"/>
      <c r="MYT24" s="24"/>
      <c r="MYU24" s="24"/>
      <c r="MYV24" s="20"/>
      <c r="MYW24" s="30"/>
      <c r="MYX24" s="31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9"/>
      <c r="MZJ24" s="24"/>
      <c r="MZK24" s="24"/>
      <c r="MZL24" s="20"/>
      <c r="MZM24" s="30"/>
      <c r="MZN24" s="31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9"/>
      <c r="MZZ24" s="24"/>
      <c r="NAA24" s="24"/>
      <c r="NAB24" s="20"/>
      <c r="NAC24" s="30"/>
      <c r="NAD24" s="31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9"/>
      <c r="NAP24" s="24"/>
      <c r="NAQ24" s="24"/>
      <c r="NAR24" s="20"/>
      <c r="NAS24" s="30"/>
      <c r="NAT24" s="31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9"/>
      <c r="NBF24" s="24"/>
      <c r="NBG24" s="24"/>
      <c r="NBH24" s="20"/>
      <c r="NBI24" s="30"/>
      <c r="NBJ24" s="31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9"/>
      <c r="NBV24" s="24"/>
      <c r="NBW24" s="24"/>
      <c r="NBX24" s="20"/>
      <c r="NBY24" s="30"/>
      <c r="NBZ24" s="31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9"/>
      <c r="NCL24" s="24"/>
      <c r="NCM24" s="24"/>
      <c r="NCN24" s="20"/>
      <c r="NCO24" s="30"/>
      <c r="NCP24" s="31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9"/>
      <c r="NDB24" s="24"/>
      <c r="NDC24" s="24"/>
      <c r="NDD24" s="20"/>
      <c r="NDE24" s="30"/>
      <c r="NDF24" s="31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9"/>
      <c r="NDR24" s="24"/>
      <c r="NDS24" s="24"/>
      <c r="NDT24" s="20"/>
      <c r="NDU24" s="30"/>
      <c r="NDV24" s="31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9"/>
      <c r="NEH24" s="24"/>
      <c r="NEI24" s="24"/>
      <c r="NEJ24" s="20"/>
      <c r="NEK24" s="30"/>
      <c r="NEL24" s="31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9"/>
      <c r="NEX24" s="24"/>
      <c r="NEY24" s="24"/>
      <c r="NEZ24" s="20"/>
      <c r="NFA24" s="30"/>
      <c r="NFB24" s="31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9"/>
      <c r="NFN24" s="24"/>
      <c r="NFO24" s="24"/>
      <c r="NFP24" s="20"/>
      <c r="NFQ24" s="30"/>
      <c r="NFR24" s="31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9"/>
      <c r="NGD24" s="24"/>
      <c r="NGE24" s="24"/>
      <c r="NGF24" s="20"/>
      <c r="NGG24" s="30"/>
      <c r="NGH24" s="31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9"/>
      <c r="NGT24" s="24"/>
      <c r="NGU24" s="24"/>
      <c r="NGV24" s="20"/>
      <c r="NGW24" s="30"/>
      <c r="NGX24" s="31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9"/>
      <c r="NHJ24" s="24"/>
      <c r="NHK24" s="24"/>
      <c r="NHL24" s="20"/>
      <c r="NHM24" s="30"/>
      <c r="NHN24" s="31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9"/>
      <c r="NHZ24" s="24"/>
      <c r="NIA24" s="24"/>
      <c r="NIB24" s="20"/>
      <c r="NIC24" s="30"/>
      <c r="NID24" s="31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9"/>
      <c r="NIP24" s="24"/>
      <c r="NIQ24" s="24"/>
      <c r="NIR24" s="20"/>
      <c r="NIS24" s="30"/>
      <c r="NIT24" s="31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9"/>
      <c r="NJF24" s="24"/>
      <c r="NJG24" s="24"/>
      <c r="NJH24" s="20"/>
      <c r="NJI24" s="30"/>
      <c r="NJJ24" s="31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9"/>
      <c r="NJV24" s="24"/>
      <c r="NJW24" s="24"/>
      <c r="NJX24" s="20"/>
      <c r="NJY24" s="30"/>
      <c r="NJZ24" s="31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9"/>
      <c r="NKL24" s="24"/>
      <c r="NKM24" s="24"/>
      <c r="NKN24" s="20"/>
      <c r="NKO24" s="30"/>
      <c r="NKP24" s="31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9"/>
      <c r="NLB24" s="24"/>
      <c r="NLC24" s="24"/>
      <c r="NLD24" s="20"/>
      <c r="NLE24" s="30"/>
      <c r="NLF24" s="31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9"/>
      <c r="NLR24" s="24"/>
      <c r="NLS24" s="24"/>
      <c r="NLT24" s="20"/>
      <c r="NLU24" s="30"/>
      <c r="NLV24" s="31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9"/>
      <c r="NMH24" s="24"/>
      <c r="NMI24" s="24"/>
      <c r="NMJ24" s="20"/>
      <c r="NMK24" s="30"/>
      <c r="NML24" s="31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9"/>
      <c r="NMX24" s="24"/>
      <c r="NMY24" s="24"/>
      <c r="NMZ24" s="20"/>
      <c r="NNA24" s="30"/>
      <c r="NNB24" s="31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9"/>
      <c r="NNN24" s="24"/>
      <c r="NNO24" s="24"/>
      <c r="NNP24" s="20"/>
      <c r="NNQ24" s="30"/>
      <c r="NNR24" s="31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9"/>
      <c r="NOD24" s="24"/>
      <c r="NOE24" s="24"/>
      <c r="NOF24" s="20"/>
      <c r="NOG24" s="30"/>
      <c r="NOH24" s="31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9"/>
      <c r="NOT24" s="24"/>
      <c r="NOU24" s="24"/>
      <c r="NOV24" s="20"/>
      <c r="NOW24" s="30"/>
      <c r="NOX24" s="31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9"/>
      <c r="NPJ24" s="24"/>
      <c r="NPK24" s="24"/>
      <c r="NPL24" s="20"/>
      <c r="NPM24" s="30"/>
      <c r="NPN24" s="31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9"/>
      <c r="NPZ24" s="24"/>
      <c r="NQA24" s="24"/>
      <c r="NQB24" s="20"/>
      <c r="NQC24" s="30"/>
      <c r="NQD24" s="31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9"/>
      <c r="NQP24" s="24"/>
      <c r="NQQ24" s="24"/>
      <c r="NQR24" s="20"/>
      <c r="NQS24" s="30"/>
      <c r="NQT24" s="31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9"/>
      <c r="NRF24" s="24"/>
      <c r="NRG24" s="24"/>
      <c r="NRH24" s="20"/>
      <c r="NRI24" s="30"/>
      <c r="NRJ24" s="31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9"/>
      <c r="NRV24" s="24"/>
      <c r="NRW24" s="24"/>
      <c r="NRX24" s="20"/>
      <c r="NRY24" s="30"/>
      <c r="NRZ24" s="31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9"/>
      <c r="NSL24" s="24"/>
      <c r="NSM24" s="24"/>
      <c r="NSN24" s="20"/>
      <c r="NSO24" s="30"/>
      <c r="NSP24" s="31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9"/>
      <c r="NTB24" s="24"/>
      <c r="NTC24" s="24"/>
      <c r="NTD24" s="20"/>
      <c r="NTE24" s="30"/>
      <c r="NTF24" s="31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9"/>
      <c r="NTR24" s="24"/>
      <c r="NTS24" s="24"/>
      <c r="NTT24" s="20"/>
      <c r="NTU24" s="30"/>
      <c r="NTV24" s="31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9"/>
      <c r="NUH24" s="24"/>
      <c r="NUI24" s="24"/>
      <c r="NUJ24" s="20"/>
      <c r="NUK24" s="30"/>
      <c r="NUL24" s="31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9"/>
      <c r="NUX24" s="24"/>
      <c r="NUY24" s="24"/>
      <c r="NUZ24" s="20"/>
      <c r="NVA24" s="30"/>
      <c r="NVB24" s="31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9"/>
      <c r="NVN24" s="24"/>
      <c r="NVO24" s="24"/>
      <c r="NVP24" s="20"/>
      <c r="NVQ24" s="30"/>
      <c r="NVR24" s="31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9"/>
      <c r="NWD24" s="24"/>
      <c r="NWE24" s="24"/>
      <c r="NWF24" s="20"/>
      <c r="NWG24" s="30"/>
      <c r="NWH24" s="31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9"/>
      <c r="NWT24" s="24"/>
      <c r="NWU24" s="24"/>
      <c r="NWV24" s="20"/>
      <c r="NWW24" s="30"/>
      <c r="NWX24" s="31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9"/>
      <c r="NXJ24" s="24"/>
      <c r="NXK24" s="24"/>
      <c r="NXL24" s="20"/>
      <c r="NXM24" s="30"/>
      <c r="NXN24" s="31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9"/>
      <c r="NXZ24" s="24"/>
      <c r="NYA24" s="24"/>
      <c r="NYB24" s="20"/>
      <c r="NYC24" s="30"/>
      <c r="NYD24" s="31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9"/>
      <c r="NYP24" s="24"/>
      <c r="NYQ24" s="24"/>
      <c r="NYR24" s="20"/>
      <c r="NYS24" s="30"/>
      <c r="NYT24" s="31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9"/>
      <c r="NZF24" s="24"/>
      <c r="NZG24" s="24"/>
      <c r="NZH24" s="20"/>
      <c r="NZI24" s="30"/>
      <c r="NZJ24" s="31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9"/>
      <c r="NZV24" s="24"/>
      <c r="NZW24" s="24"/>
      <c r="NZX24" s="20"/>
      <c r="NZY24" s="30"/>
      <c r="NZZ24" s="31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9"/>
      <c r="OAL24" s="24"/>
      <c r="OAM24" s="24"/>
      <c r="OAN24" s="20"/>
      <c r="OAO24" s="30"/>
      <c r="OAP24" s="31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9"/>
      <c r="OBB24" s="24"/>
      <c r="OBC24" s="24"/>
      <c r="OBD24" s="20"/>
      <c r="OBE24" s="30"/>
      <c r="OBF24" s="31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9"/>
      <c r="OBR24" s="24"/>
      <c r="OBS24" s="24"/>
      <c r="OBT24" s="20"/>
      <c r="OBU24" s="30"/>
      <c r="OBV24" s="31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9"/>
      <c r="OCH24" s="24"/>
      <c r="OCI24" s="24"/>
      <c r="OCJ24" s="20"/>
      <c r="OCK24" s="30"/>
      <c r="OCL24" s="31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9"/>
      <c r="OCX24" s="24"/>
      <c r="OCY24" s="24"/>
      <c r="OCZ24" s="20"/>
      <c r="ODA24" s="30"/>
      <c r="ODB24" s="31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9"/>
      <c r="ODN24" s="24"/>
      <c r="ODO24" s="24"/>
      <c r="ODP24" s="20"/>
      <c r="ODQ24" s="30"/>
      <c r="ODR24" s="31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9"/>
      <c r="OED24" s="24"/>
      <c r="OEE24" s="24"/>
      <c r="OEF24" s="20"/>
      <c r="OEG24" s="30"/>
      <c r="OEH24" s="31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9"/>
      <c r="OET24" s="24"/>
      <c r="OEU24" s="24"/>
      <c r="OEV24" s="20"/>
      <c r="OEW24" s="30"/>
      <c r="OEX24" s="31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9"/>
      <c r="OFJ24" s="24"/>
      <c r="OFK24" s="24"/>
      <c r="OFL24" s="20"/>
      <c r="OFM24" s="30"/>
      <c r="OFN24" s="31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9"/>
      <c r="OFZ24" s="24"/>
      <c r="OGA24" s="24"/>
      <c r="OGB24" s="20"/>
      <c r="OGC24" s="30"/>
      <c r="OGD24" s="31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9"/>
      <c r="OGP24" s="24"/>
      <c r="OGQ24" s="24"/>
      <c r="OGR24" s="20"/>
      <c r="OGS24" s="30"/>
      <c r="OGT24" s="31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9"/>
      <c r="OHF24" s="24"/>
      <c r="OHG24" s="24"/>
      <c r="OHH24" s="20"/>
      <c r="OHI24" s="30"/>
      <c r="OHJ24" s="31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9"/>
      <c r="OHV24" s="24"/>
      <c r="OHW24" s="24"/>
      <c r="OHX24" s="20"/>
      <c r="OHY24" s="30"/>
      <c r="OHZ24" s="31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9"/>
      <c r="OIL24" s="24"/>
      <c r="OIM24" s="24"/>
      <c r="OIN24" s="20"/>
      <c r="OIO24" s="30"/>
      <c r="OIP24" s="31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9"/>
      <c r="OJB24" s="24"/>
      <c r="OJC24" s="24"/>
      <c r="OJD24" s="20"/>
      <c r="OJE24" s="30"/>
      <c r="OJF24" s="31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9"/>
      <c r="OJR24" s="24"/>
      <c r="OJS24" s="24"/>
      <c r="OJT24" s="20"/>
      <c r="OJU24" s="30"/>
      <c r="OJV24" s="31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9"/>
      <c r="OKH24" s="24"/>
      <c r="OKI24" s="24"/>
      <c r="OKJ24" s="20"/>
      <c r="OKK24" s="30"/>
      <c r="OKL24" s="31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9"/>
      <c r="OKX24" s="24"/>
      <c r="OKY24" s="24"/>
      <c r="OKZ24" s="20"/>
      <c r="OLA24" s="30"/>
      <c r="OLB24" s="31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9"/>
      <c r="OLN24" s="24"/>
      <c r="OLO24" s="24"/>
      <c r="OLP24" s="20"/>
      <c r="OLQ24" s="30"/>
      <c r="OLR24" s="31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9"/>
      <c r="OMD24" s="24"/>
      <c r="OME24" s="24"/>
      <c r="OMF24" s="20"/>
      <c r="OMG24" s="30"/>
      <c r="OMH24" s="31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9"/>
      <c r="OMT24" s="24"/>
      <c r="OMU24" s="24"/>
      <c r="OMV24" s="20"/>
      <c r="OMW24" s="30"/>
      <c r="OMX24" s="31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9"/>
      <c r="ONJ24" s="24"/>
      <c r="ONK24" s="24"/>
      <c r="ONL24" s="20"/>
      <c r="ONM24" s="30"/>
      <c r="ONN24" s="31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9"/>
      <c r="ONZ24" s="24"/>
      <c r="OOA24" s="24"/>
      <c r="OOB24" s="20"/>
      <c r="OOC24" s="30"/>
      <c r="OOD24" s="31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9"/>
      <c r="OOP24" s="24"/>
      <c r="OOQ24" s="24"/>
      <c r="OOR24" s="20"/>
      <c r="OOS24" s="30"/>
      <c r="OOT24" s="31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9"/>
      <c r="OPF24" s="24"/>
      <c r="OPG24" s="24"/>
      <c r="OPH24" s="20"/>
      <c r="OPI24" s="30"/>
      <c r="OPJ24" s="31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9"/>
      <c r="OPV24" s="24"/>
      <c r="OPW24" s="24"/>
      <c r="OPX24" s="20"/>
      <c r="OPY24" s="30"/>
      <c r="OPZ24" s="31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9"/>
      <c r="OQL24" s="24"/>
      <c r="OQM24" s="24"/>
      <c r="OQN24" s="20"/>
      <c r="OQO24" s="30"/>
      <c r="OQP24" s="31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9"/>
      <c r="ORB24" s="24"/>
      <c r="ORC24" s="24"/>
      <c r="ORD24" s="20"/>
      <c r="ORE24" s="30"/>
      <c r="ORF24" s="31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9"/>
      <c r="ORR24" s="24"/>
      <c r="ORS24" s="24"/>
      <c r="ORT24" s="20"/>
      <c r="ORU24" s="30"/>
      <c r="ORV24" s="31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9"/>
      <c r="OSH24" s="24"/>
      <c r="OSI24" s="24"/>
      <c r="OSJ24" s="20"/>
      <c r="OSK24" s="30"/>
      <c r="OSL24" s="31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9"/>
      <c r="OSX24" s="24"/>
      <c r="OSY24" s="24"/>
      <c r="OSZ24" s="20"/>
      <c r="OTA24" s="30"/>
      <c r="OTB24" s="31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9"/>
      <c r="OTN24" s="24"/>
      <c r="OTO24" s="24"/>
      <c r="OTP24" s="20"/>
      <c r="OTQ24" s="30"/>
      <c r="OTR24" s="31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9"/>
      <c r="OUD24" s="24"/>
      <c r="OUE24" s="24"/>
      <c r="OUF24" s="20"/>
      <c r="OUG24" s="30"/>
      <c r="OUH24" s="31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9"/>
      <c r="OUT24" s="24"/>
      <c r="OUU24" s="24"/>
      <c r="OUV24" s="20"/>
      <c r="OUW24" s="30"/>
      <c r="OUX24" s="31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9"/>
      <c r="OVJ24" s="24"/>
      <c r="OVK24" s="24"/>
      <c r="OVL24" s="20"/>
      <c r="OVM24" s="30"/>
      <c r="OVN24" s="31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9"/>
      <c r="OVZ24" s="24"/>
      <c r="OWA24" s="24"/>
      <c r="OWB24" s="20"/>
      <c r="OWC24" s="30"/>
      <c r="OWD24" s="31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9"/>
      <c r="OWP24" s="24"/>
      <c r="OWQ24" s="24"/>
      <c r="OWR24" s="20"/>
      <c r="OWS24" s="30"/>
      <c r="OWT24" s="31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9"/>
      <c r="OXF24" s="24"/>
      <c r="OXG24" s="24"/>
      <c r="OXH24" s="20"/>
      <c r="OXI24" s="30"/>
      <c r="OXJ24" s="31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9"/>
      <c r="OXV24" s="24"/>
      <c r="OXW24" s="24"/>
      <c r="OXX24" s="20"/>
      <c r="OXY24" s="30"/>
      <c r="OXZ24" s="31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9"/>
      <c r="OYL24" s="24"/>
      <c r="OYM24" s="24"/>
      <c r="OYN24" s="20"/>
      <c r="OYO24" s="30"/>
      <c r="OYP24" s="31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9"/>
      <c r="OZB24" s="24"/>
      <c r="OZC24" s="24"/>
      <c r="OZD24" s="20"/>
      <c r="OZE24" s="30"/>
      <c r="OZF24" s="31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9"/>
      <c r="OZR24" s="24"/>
      <c r="OZS24" s="24"/>
      <c r="OZT24" s="20"/>
      <c r="OZU24" s="30"/>
      <c r="OZV24" s="31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9"/>
      <c r="PAH24" s="24"/>
      <c r="PAI24" s="24"/>
      <c r="PAJ24" s="20"/>
      <c r="PAK24" s="30"/>
      <c r="PAL24" s="31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9"/>
      <c r="PAX24" s="24"/>
      <c r="PAY24" s="24"/>
      <c r="PAZ24" s="20"/>
      <c r="PBA24" s="30"/>
      <c r="PBB24" s="31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9"/>
      <c r="PBN24" s="24"/>
      <c r="PBO24" s="24"/>
      <c r="PBP24" s="20"/>
      <c r="PBQ24" s="30"/>
      <c r="PBR24" s="31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9"/>
      <c r="PCD24" s="24"/>
      <c r="PCE24" s="24"/>
      <c r="PCF24" s="20"/>
      <c r="PCG24" s="30"/>
      <c r="PCH24" s="31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9"/>
      <c r="PCT24" s="24"/>
      <c r="PCU24" s="24"/>
      <c r="PCV24" s="20"/>
      <c r="PCW24" s="30"/>
      <c r="PCX24" s="31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9"/>
      <c r="PDJ24" s="24"/>
      <c r="PDK24" s="24"/>
      <c r="PDL24" s="20"/>
      <c r="PDM24" s="30"/>
      <c r="PDN24" s="31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9"/>
      <c r="PDZ24" s="24"/>
      <c r="PEA24" s="24"/>
      <c r="PEB24" s="20"/>
      <c r="PEC24" s="30"/>
      <c r="PED24" s="31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9"/>
      <c r="PEP24" s="24"/>
      <c r="PEQ24" s="24"/>
      <c r="PER24" s="20"/>
      <c r="PES24" s="30"/>
      <c r="PET24" s="31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9"/>
      <c r="PFF24" s="24"/>
      <c r="PFG24" s="24"/>
      <c r="PFH24" s="20"/>
      <c r="PFI24" s="30"/>
      <c r="PFJ24" s="31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9"/>
      <c r="PFV24" s="24"/>
      <c r="PFW24" s="24"/>
      <c r="PFX24" s="20"/>
      <c r="PFY24" s="30"/>
      <c r="PFZ24" s="31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9"/>
      <c r="PGL24" s="24"/>
      <c r="PGM24" s="24"/>
      <c r="PGN24" s="20"/>
      <c r="PGO24" s="30"/>
      <c r="PGP24" s="31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9"/>
      <c r="PHB24" s="24"/>
      <c r="PHC24" s="24"/>
      <c r="PHD24" s="20"/>
      <c r="PHE24" s="30"/>
      <c r="PHF24" s="31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9"/>
      <c r="PHR24" s="24"/>
      <c r="PHS24" s="24"/>
      <c r="PHT24" s="20"/>
      <c r="PHU24" s="30"/>
      <c r="PHV24" s="31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9"/>
      <c r="PIH24" s="24"/>
      <c r="PII24" s="24"/>
      <c r="PIJ24" s="20"/>
      <c r="PIK24" s="30"/>
      <c r="PIL24" s="31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9"/>
      <c r="PIX24" s="24"/>
      <c r="PIY24" s="24"/>
      <c r="PIZ24" s="20"/>
      <c r="PJA24" s="30"/>
      <c r="PJB24" s="31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9"/>
      <c r="PJN24" s="24"/>
      <c r="PJO24" s="24"/>
      <c r="PJP24" s="20"/>
      <c r="PJQ24" s="30"/>
      <c r="PJR24" s="31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9"/>
      <c r="PKD24" s="24"/>
      <c r="PKE24" s="24"/>
      <c r="PKF24" s="20"/>
      <c r="PKG24" s="30"/>
      <c r="PKH24" s="31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9"/>
      <c r="PKT24" s="24"/>
      <c r="PKU24" s="24"/>
      <c r="PKV24" s="20"/>
      <c r="PKW24" s="30"/>
      <c r="PKX24" s="31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9"/>
      <c r="PLJ24" s="24"/>
      <c r="PLK24" s="24"/>
      <c r="PLL24" s="20"/>
      <c r="PLM24" s="30"/>
      <c r="PLN24" s="31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9"/>
      <c r="PLZ24" s="24"/>
      <c r="PMA24" s="24"/>
      <c r="PMB24" s="20"/>
      <c r="PMC24" s="30"/>
      <c r="PMD24" s="31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9"/>
      <c r="PMP24" s="24"/>
      <c r="PMQ24" s="24"/>
      <c r="PMR24" s="20"/>
      <c r="PMS24" s="30"/>
      <c r="PMT24" s="31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9"/>
      <c r="PNF24" s="24"/>
      <c r="PNG24" s="24"/>
      <c r="PNH24" s="20"/>
      <c r="PNI24" s="30"/>
      <c r="PNJ24" s="31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9"/>
      <c r="PNV24" s="24"/>
      <c r="PNW24" s="24"/>
      <c r="PNX24" s="20"/>
      <c r="PNY24" s="30"/>
      <c r="PNZ24" s="31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9"/>
      <c r="POL24" s="24"/>
      <c r="POM24" s="24"/>
      <c r="PON24" s="20"/>
      <c r="POO24" s="30"/>
      <c r="POP24" s="31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9"/>
      <c r="PPB24" s="24"/>
      <c r="PPC24" s="24"/>
      <c r="PPD24" s="20"/>
      <c r="PPE24" s="30"/>
      <c r="PPF24" s="31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9"/>
      <c r="PPR24" s="24"/>
      <c r="PPS24" s="24"/>
      <c r="PPT24" s="20"/>
      <c r="PPU24" s="30"/>
      <c r="PPV24" s="31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9"/>
      <c r="PQH24" s="24"/>
      <c r="PQI24" s="24"/>
      <c r="PQJ24" s="20"/>
      <c r="PQK24" s="30"/>
      <c r="PQL24" s="31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9"/>
      <c r="PQX24" s="24"/>
      <c r="PQY24" s="24"/>
      <c r="PQZ24" s="20"/>
      <c r="PRA24" s="30"/>
      <c r="PRB24" s="31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9"/>
      <c r="PRN24" s="24"/>
      <c r="PRO24" s="24"/>
      <c r="PRP24" s="20"/>
      <c r="PRQ24" s="30"/>
      <c r="PRR24" s="31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9"/>
      <c r="PSD24" s="24"/>
      <c r="PSE24" s="24"/>
      <c r="PSF24" s="20"/>
      <c r="PSG24" s="30"/>
      <c r="PSH24" s="31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9"/>
      <c r="PST24" s="24"/>
      <c r="PSU24" s="24"/>
      <c r="PSV24" s="20"/>
      <c r="PSW24" s="30"/>
      <c r="PSX24" s="31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9"/>
      <c r="PTJ24" s="24"/>
      <c r="PTK24" s="24"/>
      <c r="PTL24" s="20"/>
      <c r="PTM24" s="30"/>
      <c r="PTN24" s="31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9"/>
      <c r="PTZ24" s="24"/>
      <c r="PUA24" s="24"/>
      <c r="PUB24" s="20"/>
      <c r="PUC24" s="30"/>
      <c r="PUD24" s="31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9"/>
      <c r="PUP24" s="24"/>
      <c r="PUQ24" s="24"/>
      <c r="PUR24" s="20"/>
      <c r="PUS24" s="30"/>
      <c r="PUT24" s="31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9"/>
      <c r="PVF24" s="24"/>
      <c r="PVG24" s="24"/>
      <c r="PVH24" s="20"/>
      <c r="PVI24" s="30"/>
      <c r="PVJ24" s="31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9"/>
      <c r="PVV24" s="24"/>
      <c r="PVW24" s="24"/>
      <c r="PVX24" s="20"/>
      <c r="PVY24" s="30"/>
      <c r="PVZ24" s="31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9"/>
      <c r="PWL24" s="24"/>
      <c r="PWM24" s="24"/>
      <c r="PWN24" s="20"/>
      <c r="PWO24" s="30"/>
      <c r="PWP24" s="31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9"/>
      <c r="PXB24" s="24"/>
      <c r="PXC24" s="24"/>
      <c r="PXD24" s="20"/>
      <c r="PXE24" s="30"/>
      <c r="PXF24" s="31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9"/>
      <c r="PXR24" s="24"/>
      <c r="PXS24" s="24"/>
      <c r="PXT24" s="20"/>
      <c r="PXU24" s="30"/>
      <c r="PXV24" s="31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9"/>
      <c r="PYH24" s="24"/>
      <c r="PYI24" s="24"/>
      <c r="PYJ24" s="20"/>
      <c r="PYK24" s="30"/>
      <c r="PYL24" s="31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9"/>
      <c r="PYX24" s="24"/>
      <c r="PYY24" s="24"/>
      <c r="PYZ24" s="20"/>
      <c r="PZA24" s="30"/>
      <c r="PZB24" s="31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9"/>
      <c r="PZN24" s="24"/>
      <c r="PZO24" s="24"/>
      <c r="PZP24" s="20"/>
      <c r="PZQ24" s="30"/>
      <c r="PZR24" s="31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9"/>
      <c r="QAD24" s="24"/>
      <c r="QAE24" s="24"/>
      <c r="QAF24" s="20"/>
      <c r="QAG24" s="30"/>
      <c r="QAH24" s="31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9"/>
      <c r="QAT24" s="24"/>
      <c r="QAU24" s="24"/>
      <c r="QAV24" s="20"/>
      <c r="QAW24" s="30"/>
      <c r="QAX24" s="31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9"/>
      <c r="QBJ24" s="24"/>
      <c r="QBK24" s="24"/>
      <c r="QBL24" s="20"/>
      <c r="QBM24" s="30"/>
      <c r="QBN24" s="31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9"/>
      <c r="QBZ24" s="24"/>
      <c r="QCA24" s="24"/>
      <c r="QCB24" s="20"/>
      <c r="QCC24" s="30"/>
      <c r="QCD24" s="31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9"/>
      <c r="QCP24" s="24"/>
      <c r="QCQ24" s="24"/>
      <c r="QCR24" s="20"/>
      <c r="QCS24" s="30"/>
      <c r="QCT24" s="31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9"/>
      <c r="QDF24" s="24"/>
      <c r="QDG24" s="24"/>
      <c r="QDH24" s="20"/>
      <c r="QDI24" s="30"/>
      <c r="QDJ24" s="31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9"/>
      <c r="QDV24" s="24"/>
      <c r="QDW24" s="24"/>
      <c r="QDX24" s="20"/>
      <c r="QDY24" s="30"/>
      <c r="QDZ24" s="31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9"/>
      <c r="QEL24" s="24"/>
      <c r="QEM24" s="24"/>
      <c r="QEN24" s="20"/>
      <c r="QEO24" s="30"/>
      <c r="QEP24" s="31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9"/>
      <c r="QFB24" s="24"/>
      <c r="QFC24" s="24"/>
      <c r="QFD24" s="20"/>
      <c r="QFE24" s="30"/>
      <c r="QFF24" s="31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9"/>
      <c r="QFR24" s="24"/>
      <c r="QFS24" s="24"/>
      <c r="QFT24" s="20"/>
      <c r="QFU24" s="30"/>
      <c r="QFV24" s="31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9"/>
      <c r="QGH24" s="24"/>
      <c r="QGI24" s="24"/>
      <c r="QGJ24" s="20"/>
      <c r="QGK24" s="30"/>
      <c r="QGL24" s="31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9"/>
      <c r="QGX24" s="24"/>
      <c r="QGY24" s="24"/>
      <c r="QGZ24" s="20"/>
      <c r="QHA24" s="30"/>
      <c r="QHB24" s="31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9"/>
      <c r="QHN24" s="24"/>
      <c r="QHO24" s="24"/>
      <c r="QHP24" s="20"/>
      <c r="QHQ24" s="30"/>
      <c r="QHR24" s="31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9"/>
      <c r="QID24" s="24"/>
      <c r="QIE24" s="24"/>
      <c r="QIF24" s="20"/>
      <c r="QIG24" s="30"/>
      <c r="QIH24" s="31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9"/>
      <c r="QIT24" s="24"/>
      <c r="QIU24" s="24"/>
      <c r="QIV24" s="20"/>
      <c r="QIW24" s="30"/>
      <c r="QIX24" s="31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9"/>
      <c r="QJJ24" s="24"/>
      <c r="QJK24" s="24"/>
      <c r="QJL24" s="20"/>
      <c r="QJM24" s="30"/>
      <c r="QJN24" s="31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9"/>
      <c r="QJZ24" s="24"/>
      <c r="QKA24" s="24"/>
      <c r="QKB24" s="20"/>
      <c r="QKC24" s="30"/>
      <c r="QKD24" s="31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9"/>
      <c r="QKP24" s="24"/>
      <c r="QKQ24" s="24"/>
      <c r="QKR24" s="20"/>
      <c r="QKS24" s="30"/>
      <c r="QKT24" s="31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9"/>
      <c r="QLF24" s="24"/>
      <c r="QLG24" s="24"/>
      <c r="QLH24" s="20"/>
      <c r="QLI24" s="30"/>
      <c r="QLJ24" s="31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9"/>
      <c r="QLV24" s="24"/>
      <c r="QLW24" s="24"/>
      <c r="QLX24" s="20"/>
      <c r="QLY24" s="30"/>
      <c r="QLZ24" s="31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9"/>
      <c r="QML24" s="24"/>
      <c r="QMM24" s="24"/>
      <c r="QMN24" s="20"/>
      <c r="QMO24" s="30"/>
      <c r="QMP24" s="31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9"/>
      <c r="QNB24" s="24"/>
      <c r="QNC24" s="24"/>
      <c r="QND24" s="20"/>
      <c r="QNE24" s="30"/>
      <c r="QNF24" s="31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9"/>
      <c r="QNR24" s="24"/>
      <c r="QNS24" s="24"/>
      <c r="QNT24" s="20"/>
      <c r="QNU24" s="30"/>
      <c r="QNV24" s="31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9"/>
      <c r="QOH24" s="24"/>
      <c r="QOI24" s="24"/>
      <c r="QOJ24" s="20"/>
      <c r="QOK24" s="30"/>
      <c r="QOL24" s="31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9"/>
      <c r="QOX24" s="24"/>
      <c r="QOY24" s="24"/>
      <c r="QOZ24" s="20"/>
      <c r="QPA24" s="30"/>
      <c r="QPB24" s="31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9"/>
      <c r="QPN24" s="24"/>
      <c r="QPO24" s="24"/>
      <c r="QPP24" s="20"/>
      <c r="QPQ24" s="30"/>
      <c r="QPR24" s="31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9"/>
      <c r="QQD24" s="24"/>
      <c r="QQE24" s="24"/>
      <c r="QQF24" s="20"/>
      <c r="QQG24" s="30"/>
      <c r="QQH24" s="31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9"/>
      <c r="QQT24" s="24"/>
      <c r="QQU24" s="24"/>
      <c r="QQV24" s="20"/>
      <c r="QQW24" s="30"/>
      <c r="QQX24" s="31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9"/>
      <c r="QRJ24" s="24"/>
      <c r="QRK24" s="24"/>
      <c r="QRL24" s="20"/>
      <c r="QRM24" s="30"/>
      <c r="QRN24" s="31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9"/>
      <c r="QRZ24" s="24"/>
      <c r="QSA24" s="24"/>
      <c r="QSB24" s="20"/>
      <c r="QSC24" s="30"/>
      <c r="QSD24" s="31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9"/>
      <c r="QSP24" s="24"/>
      <c r="QSQ24" s="24"/>
      <c r="QSR24" s="20"/>
      <c r="QSS24" s="30"/>
      <c r="QST24" s="31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9"/>
      <c r="QTF24" s="24"/>
      <c r="QTG24" s="24"/>
      <c r="QTH24" s="20"/>
      <c r="QTI24" s="30"/>
      <c r="QTJ24" s="31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9"/>
      <c r="QTV24" s="24"/>
      <c r="QTW24" s="24"/>
      <c r="QTX24" s="20"/>
      <c r="QTY24" s="30"/>
      <c r="QTZ24" s="31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9"/>
      <c r="QUL24" s="24"/>
      <c r="QUM24" s="24"/>
      <c r="QUN24" s="20"/>
      <c r="QUO24" s="30"/>
      <c r="QUP24" s="31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9"/>
      <c r="QVB24" s="24"/>
      <c r="QVC24" s="24"/>
      <c r="QVD24" s="20"/>
      <c r="QVE24" s="30"/>
      <c r="QVF24" s="31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9"/>
      <c r="QVR24" s="24"/>
      <c r="QVS24" s="24"/>
      <c r="QVT24" s="20"/>
      <c r="QVU24" s="30"/>
      <c r="QVV24" s="31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9"/>
      <c r="QWH24" s="24"/>
      <c r="QWI24" s="24"/>
      <c r="QWJ24" s="20"/>
      <c r="QWK24" s="30"/>
      <c r="QWL24" s="31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9"/>
      <c r="QWX24" s="24"/>
      <c r="QWY24" s="24"/>
      <c r="QWZ24" s="20"/>
      <c r="QXA24" s="30"/>
      <c r="QXB24" s="31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9"/>
      <c r="QXN24" s="24"/>
      <c r="QXO24" s="24"/>
      <c r="QXP24" s="20"/>
      <c r="QXQ24" s="30"/>
      <c r="QXR24" s="31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9"/>
      <c r="QYD24" s="24"/>
      <c r="QYE24" s="24"/>
      <c r="QYF24" s="20"/>
      <c r="QYG24" s="30"/>
      <c r="QYH24" s="31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9"/>
      <c r="QYT24" s="24"/>
      <c r="QYU24" s="24"/>
      <c r="QYV24" s="20"/>
      <c r="QYW24" s="30"/>
      <c r="QYX24" s="31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9"/>
      <c r="QZJ24" s="24"/>
      <c r="QZK24" s="24"/>
      <c r="QZL24" s="20"/>
      <c r="QZM24" s="30"/>
      <c r="QZN24" s="31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9"/>
      <c r="QZZ24" s="24"/>
      <c r="RAA24" s="24"/>
      <c r="RAB24" s="20"/>
      <c r="RAC24" s="30"/>
      <c r="RAD24" s="31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9"/>
      <c r="RAP24" s="24"/>
      <c r="RAQ24" s="24"/>
      <c r="RAR24" s="20"/>
      <c r="RAS24" s="30"/>
      <c r="RAT24" s="31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9"/>
      <c r="RBF24" s="24"/>
      <c r="RBG24" s="24"/>
      <c r="RBH24" s="20"/>
      <c r="RBI24" s="30"/>
      <c r="RBJ24" s="31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9"/>
      <c r="RBV24" s="24"/>
      <c r="RBW24" s="24"/>
      <c r="RBX24" s="20"/>
      <c r="RBY24" s="30"/>
      <c r="RBZ24" s="31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9"/>
      <c r="RCL24" s="24"/>
      <c r="RCM24" s="24"/>
      <c r="RCN24" s="20"/>
      <c r="RCO24" s="30"/>
      <c r="RCP24" s="31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9"/>
      <c r="RDB24" s="24"/>
      <c r="RDC24" s="24"/>
      <c r="RDD24" s="20"/>
      <c r="RDE24" s="30"/>
      <c r="RDF24" s="31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9"/>
      <c r="RDR24" s="24"/>
      <c r="RDS24" s="24"/>
      <c r="RDT24" s="20"/>
      <c r="RDU24" s="30"/>
      <c r="RDV24" s="31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9"/>
      <c r="REH24" s="24"/>
      <c r="REI24" s="24"/>
      <c r="REJ24" s="20"/>
      <c r="REK24" s="30"/>
      <c r="REL24" s="31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9"/>
      <c r="REX24" s="24"/>
      <c r="REY24" s="24"/>
      <c r="REZ24" s="20"/>
      <c r="RFA24" s="30"/>
      <c r="RFB24" s="31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9"/>
      <c r="RFN24" s="24"/>
      <c r="RFO24" s="24"/>
      <c r="RFP24" s="20"/>
      <c r="RFQ24" s="30"/>
      <c r="RFR24" s="31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9"/>
      <c r="RGD24" s="24"/>
      <c r="RGE24" s="24"/>
      <c r="RGF24" s="20"/>
      <c r="RGG24" s="30"/>
      <c r="RGH24" s="31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9"/>
      <c r="RGT24" s="24"/>
      <c r="RGU24" s="24"/>
      <c r="RGV24" s="20"/>
      <c r="RGW24" s="30"/>
      <c r="RGX24" s="31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9"/>
      <c r="RHJ24" s="24"/>
      <c r="RHK24" s="24"/>
      <c r="RHL24" s="20"/>
      <c r="RHM24" s="30"/>
      <c r="RHN24" s="31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9"/>
      <c r="RHZ24" s="24"/>
      <c r="RIA24" s="24"/>
      <c r="RIB24" s="20"/>
      <c r="RIC24" s="30"/>
      <c r="RID24" s="31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9"/>
      <c r="RIP24" s="24"/>
      <c r="RIQ24" s="24"/>
      <c r="RIR24" s="20"/>
      <c r="RIS24" s="30"/>
      <c r="RIT24" s="31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9"/>
      <c r="RJF24" s="24"/>
      <c r="RJG24" s="24"/>
      <c r="RJH24" s="20"/>
      <c r="RJI24" s="30"/>
      <c r="RJJ24" s="31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9"/>
      <c r="RJV24" s="24"/>
      <c r="RJW24" s="24"/>
      <c r="RJX24" s="20"/>
      <c r="RJY24" s="30"/>
      <c r="RJZ24" s="31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9"/>
      <c r="RKL24" s="24"/>
      <c r="RKM24" s="24"/>
      <c r="RKN24" s="20"/>
      <c r="RKO24" s="30"/>
      <c r="RKP24" s="31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9"/>
      <c r="RLB24" s="24"/>
      <c r="RLC24" s="24"/>
      <c r="RLD24" s="20"/>
      <c r="RLE24" s="30"/>
      <c r="RLF24" s="31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9"/>
      <c r="RLR24" s="24"/>
      <c r="RLS24" s="24"/>
      <c r="RLT24" s="20"/>
      <c r="RLU24" s="30"/>
      <c r="RLV24" s="31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9"/>
      <c r="RMH24" s="24"/>
      <c r="RMI24" s="24"/>
      <c r="RMJ24" s="20"/>
      <c r="RMK24" s="30"/>
      <c r="RML24" s="31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9"/>
      <c r="RMX24" s="24"/>
      <c r="RMY24" s="24"/>
      <c r="RMZ24" s="20"/>
      <c r="RNA24" s="30"/>
      <c r="RNB24" s="31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9"/>
      <c r="RNN24" s="24"/>
      <c r="RNO24" s="24"/>
      <c r="RNP24" s="20"/>
      <c r="RNQ24" s="30"/>
      <c r="RNR24" s="31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9"/>
      <c r="ROD24" s="24"/>
      <c r="ROE24" s="24"/>
      <c r="ROF24" s="20"/>
      <c r="ROG24" s="30"/>
      <c r="ROH24" s="31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9"/>
      <c r="ROT24" s="24"/>
      <c r="ROU24" s="24"/>
      <c r="ROV24" s="20"/>
      <c r="ROW24" s="30"/>
      <c r="ROX24" s="31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9"/>
      <c r="RPJ24" s="24"/>
      <c r="RPK24" s="24"/>
      <c r="RPL24" s="20"/>
      <c r="RPM24" s="30"/>
      <c r="RPN24" s="31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9"/>
      <c r="RPZ24" s="24"/>
      <c r="RQA24" s="24"/>
      <c r="RQB24" s="20"/>
      <c r="RQC24" s="30"/>
      <c r="RQD24" s="31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9"/>
      <c r="RQP24" s="24"/>
      <c r="RQQ24" s="24"/>
      <c r="RQR24" s="20"/>
      <c r="RQS24" s="30"/>
      <c r="RQT24" s="31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9"/>
      <c r="RRF24" s="24"/>
      <c r="RRG24" s="24"/>
      <c r="RRH24" s="20"/>
      <c r="RRI24" s="30"/>
      <c r="RRJ24" s="31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9"/>
      <c r="RRV24" s="24"/>
      <c r="RRW24" s="24"/>
      <c r="RRX24" s="20"/>
      <c r="RRY24" s="30"/>
      <c r="RRZ24" s="31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9"/>
      <c r="RSL24" s="24"/>
      <c r="RSM24" s="24"/>
      <c r="RSN24" s="20"/>
      <c r="RSO24" s="30"/>
      <c r="RSP24" s="31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9"/>
      <c r="RTB24" s="24"/>
      <c r="RTC24" s="24"/>
      <c r="RTD24" s="20"/>
      <c r="RTE24" s="30"/>
      <c r="RTF24" s="31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9"/>
      <c r="RTR24" s="24"/>
      <c r="RTS24" s="24"/>
      <c r="RTT24" s="20"/>
      <c r="RTU24" s="30"/>
      <c r="RTV24" s="31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9"/>
      <c r="RUH24" s="24"/>
      <c r="RUI24" s="24"/>
      <c r="RUJ24" s="20"/>
      <c r="RUK24" s="30"/>
      <c r="RUL24" s="31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9"/>
      <c r="RUX24" s="24"/>
      <c r="RUY24" s="24"/>
      <c r="RUZ24" s="20"/>
      <c r="RVA24" s="30"/>
      <c r="RVB24" s="31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9"/>
      <c r="RVN24" s="24"/>
      <c r="RVO24" s="24"/>
      <c r="RVP24" s="20"/>
      <c r="RVQ24" s="30"/>
      <c r="RVR24" s="31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9"/>
      <c r="RWD24" s="24"/>
      <c r="RWE24" s="24"/>
      <c r="RWF24" s="20"/>
      <c r="RWG24" s="30"/>
      <c r="RWH24" s="31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9"/>
      <c r="RWT24" s="24"/>
      <c r="RWU24" s="24"/>
      <c r="RWV24" s="20"/>
      <c r="RWW24" s="30"/>
      <c r="RWX24" s="31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9"/>
      <c r="RXJ24" s="24"/>
      <c r="RXK24" s="24"/>
      <c r="RXL24" s="20"/>
      <c r="RXM24" s="30"/>
      <c r="RXN24" s="31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9"/>
      <c r="RXZ24" s="24"/>
      <c r="RYA24" s="24"/>
      <c r="RYB24" s="20"/>
      <c r="RYC24" s="30"/>
      <c r="RYD24" s="31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9"/>
      <c r="RYP24" s="24"/>
      <c r="RYQ24" s="24"/>
      <c r="RYR24" s="20"/>
      <c r="RYS24" s="30"/>
      <c r="RYT24" s="31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9"/>
      <c r="RZF24" s="24"/>
      <c r="RZG24" s="24"/>
      <c r="RZH24" s="20"/>
      <c r="RZI24" s="30"/>
      <c r="RZJ24" s="31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9"/>
      <c r="RZV24" s="24"/>
      <c r="RZW24" s="24"/>
      <c r="RZX24" s="20"/>
      <c r="RZY24" s="30"/>
      <c r="RZZ24" s="31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9"/>
      <c r="SAL24" s="24"/>
      <c r="SAM24" s="24"/>
      <c r="SAN24" s="20"/>
      <c r="SAO24" s="30"/>
      <c r="SAP24" s="31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9"/>
      <c r="SBB24" s="24"/>
      <c r="SBC24" s="24"/>
      <c r="SBD24" s="20"/>
      <c r="SBE24" s="30"/>
      <c r="SBF24" s="31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9"/>
      <c r="SBR24" s="24"/>
      <c r="SBS24" s="24"/>
      <c r="SBT24" s="20"/>
      <c r="SBU24" s="30"/>
      <c r="SBV24" s="31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9"/>
      <c r="SCH24" s="24"/>
      <c r="SCI24" s="24"/>
      <c r="SCJ24" s="20"/>
      <c r="SCK24" s="30"/>
      <c r="SCL24" s="31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9"/>
      <c r="SCX24" s="24"/>
      <c r="SCY24" s="24"/>
      <c r="SCZ24" s="20"/>
      <c r="SDA24" s="30"/>
      <c r="SDB24" s="31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9"/>
      <c r="SDN24" s="24"/>
      <c r="SDO24" s="24"/>
      <c r="SDP24" s="20"/>
      <c r="SDQ24" s="30"/>
      <c r="SDR24" s="31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9"/>
      <c r="SED24" s="24"/>
      <c r="SEE24" s="24"/>
      <c r="SEF24" s="20"/>
      <c r="SEG24" s="30"/>
      <c r="SEH24" s="31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9"/>
      <c r="SET24" s="24"/>
      <c r="SEU24" s="24"/>
      <c r="SEV24" s="20"/>
      <c r="SEW24" s="30"/>
      <c r="SEX24" s="31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9"/>
      <c r="SFJ24" s="24"/>
      <c r="SFK24" s="24"/>
      <c r="SFL24" s="20"/>
      <c r="SFM24" s="30"/>
      <c r="SFN24" s="31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9"/>
      <c r="SFZ24" s="24"/>
      <c r="SGA24" s="24"/>
      <c r="SGB24" s="20"/>
      <c r="SGC24" s="30"/>
      <c r="SGD24" s="31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9"/>
      <c r="SGP24" s="24"/>
      <c r="SGQ24" s="24"/>
      <c r="SGR24" s="20"/>
      <c r="SGS24" s="30"/>
      <c r="SGT24" s="31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9"/>
      <c r="SHF24" s="24"/>
      <c r="SHG24" s="24"/>
      <c r="SHH24" s="20"/>
      <c r="SHI24" s="30"/>
      <c r="SHJ24" s="31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9"/>
      <c r="SHV24" s="24"/>
      <c r="SHW24" s="24"/>
      <c r="SHX24" s="20"/>
      <c r="SHY24" s="30"/>
      <c r="SHZ24" s="31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9"/>
      <c r="SIL24" s="24"/>
      <c r="SIM24" s="24"/>
      <c r="SIN24" s="20"/>
      <c r="SIO24" s="30"/>
      <c r="SIP24" s="31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9"/>
      <c r="SJB24" s="24"/>
      <c r="SJC24" s="24"/>
      <c r="SJD24" s="20"/>
      <c r="SJE24" s="30"/>
      <c r="SJF24" s="31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9"/>
      <c r="SJR24" s="24"/>
      <c r="SJS24" s="24"/>
      <c r="SJT24" s="20"/>
      <c r="SJU24" s="30"/>
      <c r="SJV24" s="31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9"/>
      <c r="SKH24" s="24"/>
      <c r="SKI24" s="24"/>
      <c r="SKJ24" s="20"/>
      <c r="SKK24" s="30"/>
      <c r="SKL24" s="31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9"/>
      <c r="SKX24" s="24"/>
      <c r="SKY24" s="24"/>
      <c r="SKZ24" s="20"/>
      <c r="SLA24" s="30"/>
      <c r="SLB24" s="31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9"/>
      <c r="SLN24" s="24"/>
      <c r="SLO24" s="24"/>
      <c r="SLP24" s="20"/>
      <c r="SLQ24" s="30"/>
      <c r="SLR24" s="31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9"/>
      <c r="SMD24" s="24"/>
      <c r="SME24" s="24"/>
      <c r="SMF24" s="20"/>
      <c r="SMG24" s="30"/>
      <c r="SMH24" s="31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9"/>
      <c r="SMT24" s="24"/>
      <c r="SMU24" s="24"/>
      <c r="SMV24" s="20"/>
      <c r="SMW24" s="30"/>
      <c r="SMX24" s="31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9"/>
      <c r="SNJ24" s="24"/>
      <c r="SNK24" s="24"/>
      <c r="SNL24" s="20"/>
      <c r="SNM24" s="30"/>
      <c r="SNN24" s="31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9"/>
      <c r="SNZ24" s="24"/>
      <c r="SOA24" s="24"/>
      <c r="SOB24" s="20"/>
      <c r="SOC24" s="30"/>
      <c r="SOD24" s="31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9"/>
      <c r="SOP24" s="24"/>
      <c r="SOQ24" s="24"/>
      <c r="SOR24" s="20"/>
      <c r="SOS24" s="30"/>
      <c r="SOT24" s="31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9"/>
      <c r="SPF24" s="24"/>
      <c r="SPG24" s="24"/>
      <c r="SPH24" s="20"/>
      <c r="SPI24" s="30"/>
      <c r="SPJ24" s="31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9"/>
      <c r="SPV24" s="24"/>
      <c r="SPW24" s="24"/>
      <c r="SPX24" s="20"/>
      <c r="SPY24" s="30"/>
      <c r="SPZ24" s="31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9"/>
      <c r="SQL24" s="24"/>
      <c r="SQM24" s="24"/>
      <c r="SQN24" s="20"/>
      <c r="SQO24" s="30"/>
      <c r="SQP24" s="31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9"/>
      <c r="SRB24" s="24"/>
      <c r="SRC24" s="24"/>
      <c r="SRD24" s="20"/>
      <c r="SRE24" s="30"/>
      <c r="SRF24" s="31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9"/>
      <c r="SRR24" s="24"/>
      <c r="SRS24" s="24"/>
      <c r="SRT24" s="20"/>
      <c r="SRU24" s="30"/>
      <c r="SRV24" s="31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9"/>
      <c r="SSH24" s="24"/>
      <c r="SSI24" s="24"/>
      <c r="SSJ24" s="20"/>
      <c r="SSK24" s="30"/>
      <c r="SSL24" s="31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9"/>
      <c r="SSX24" s="24"/>
      <c r="SSY24" s="24"/>
      <c r="SSZ24" s="20"/>
      <c r="STA24" s="30"/>
      <c r="STB24" s="31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9"/>
      <c r="STN24" s="24"/>
      <c r="STO24" s="24"/>
      <c r="STP24" s="20"/>
      <c r="STQ24" s="30"/>
      <c r="STR24" s="31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9"/>
      <c r="SUD24" s="24"/>
      <c r="SUE24" s="24"/>
      <c r="SUF24" s="20"/>
      <c r="SUG24" s="30"/>
      <c r="SUH24" s="31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9"/>
      <c r="SUT24" s="24"/>
      <c r="SUU24" s="24"/>
      <c r="SUV24" s="20"/>
      <c r="SUW24" s="30"/>
      <c r="SUX24" s="31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9"/>
      <c r="SVJ24" s="24"/>
      <c r="SVK24" s="24"/>
      <c r="SVL24" s="20"/>
      <c r="SVM24" s="30"/>
      <c r="SVN24" s="31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9"/>
      <c r="SVZ24" s="24"/>
      <c r="SWA24" s="24"/>
      <c r="SWB24" s="20"/>
      <c r="SWC24" s="30"/>
      <c r="SWD24" s="31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9"/>
      <c r="SWP24" s="24"/>
      <c r="SWQ24" s="24"/>
      <c r="SWR24" s="20"/>
      <c r="SWS24" s="30"/>
      <c r="SWT24" s="31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9"/>
      <c r="SXF24" s="24"/>
      <c r="SXG24" s="24"/>
      <c r="SXH24" s="20"/>
      <c r="SXI24" s="30"/>
      <c r="SXJ24" s="31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9"/>
      <c r="SXV24" s="24"/>
      <c r="SXW24" s="24"/>
      <c r="SXX24" s="20"/>
      <c r="SXY24" s="30"/>
      <c r="SXZ24" s="31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9"/>
      <c r="SYL24" s="24"/>
      <c r="SYM24" s="24"/>
      <c r="SYN24" s="20"/>
      <c r="SYO24" s="30"/>
      <c r="SYP24" s="31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9"/>
      <c r="SZB24" s="24"/>
      <c r="SZC24" s="24"/>
      <c r="SZD24" s="20"/>
      <c r="SZE24" s="30"/>
      <c r="SZF24" s="31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9"/>
      <c r="SZR24" s="24"/>
      <c r="SZS24" s="24"/>
      <c r="SZT24" s="20"/>
      <c r="SZU24" s="30"/>
      <c r="SZV24" s="31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9"/>
      <c r="TAH24" s="24"/>
      <c r="TAI24" s="24"/>
      <c r="TAJ24" s="20"/>
      <c r="TAK24" s="30"/>
      <c r="TAL24" s="31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9"/>
      <c r="TAX24" s="24"/>
      <c r="TAY24" s="24"/>
      <c r="TAZ24" s="20"/>
      <c r="TBA24" s="30"/>
      <c r="TBB24" s="31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9"/>
      <c r="TBN24" s="24"/>
      <c r="TBO24" s="24"/>
      <c r="TBP24" s="20"/>
      <c r="TBQ24" s="30"/>
      <c r="TBR24" s="31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9"/>
      <c r="TCD24" s="24"/>
      <c r="TCE24" s="24"/>
      <c r="TCF24" s="20"/>
      <c r="TCG24" s="30"/>
      <c r="TCH24" s="31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9"/>
      <c r="TCT24" s="24"/>
      <c r="TCU24" s="24"/>
      <c r="TCV24" s="20"/>
      <c r="TCW24" s="30"/>
      <c r="TCX24" s="31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9"/>
      <c r="TDJ24" s="24"/>
      <c r="TDK24" s="24"/>
      <c r="TDL24" s="20"/>
      <c r="TDM24" s="30"/>
      <c r="TDN24" s="31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9"/>
      <c r="TDZ24" s="24"/>
      <c r="TEA24" s="24"/>
      <c r="TEB24" s="20"/>
      <c r="TEC24" s="30"/>
      <c r="TED24" s="31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9"/>
      <c r="TEP24" s="24"/>
      <c r="TEQ24" s="24"/>
      <c r="TER24" s="20"/>
      <c r="TES24" s="30"/>
      <c r="TET24" s="31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9"/>
      <c r="TFF24" s="24"/>
      <c r="TFG24" s="24"/>
      <c r="TFH24" s="20"/>
      <c r="TFI24" s="30"/>
      <c r="TFJ24" s="31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9"/>
      <c r="TFV24" s="24"/>
      <c r="TFW24" s="24"/>
      <c r="TFX24" s="20"/>
      <c r="TFY24" s="30"/>
      <c r="TFZ24" s="31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9"/>
      <c r="TGL24" s="24"/>
      <c r="TGM24" s="24"/>
      <c r="TGN24" s="20"/>
      <c r="TGO24" s="30"/>
      <c r="TGP24" s="31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9"/>
      <c r="THB24" s="24"/>
      <c r="THC24" s="24"/>
      <c r="THD24" s="20"/>
      <c r="THE24" s="30"/>
      <c r="THF24" s="31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9"/>
      <c r="THR24" s="24"/>
      <c r="THS24" s="24"/>
      <c r="THT24" s="20"/>
      <c r="THU24" s="30"/>
      <c r="THV24" s="31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9"/>
      <c r="TIH24" s="24"/>
      <c r="TII24" s="24"/>
      <c r="TIJ24" s="20"/>
      <c r="TIK24" s="30"/>
      <c r="TIL24" s="31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9"/>
      <c r="TIX24" s="24"/>
      <c r="TIY24" s="24"/>
      <c r="TIZ24" s="20"/>
      <c r="TJA24" s="30"/>
      <c r="TJB24" s="31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9"/>
      <c r="TJN24" s="24"/>
      <c r="TJO24" s="24"/>
      <c r="TJP24" s="20"/>
      <c r="TJQ24" s="30"/>
      <c r="TJR24" s="31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9"/>
      <c r="TKD24" s="24"/>
      <c r="TKE24" s="24"/>
      <c r="TKF24" s="20"/>
      <c r="TKG24" s="30"/>
      <c r="TKH24" s="31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9"/>
      <c r="TKT24" s="24"/>
      <c r="TKU24" s="24"/>
      <c r="TKV24" s="20"/>
      <c r="TKW24" s="30"/>
      <c r="TKX24" s="31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9"/>
      <c r="TLJ24" s="24"/>
      <c r="TLK24" s="24"/>
      <c r="TLL24" s="20"/>
      <c r="TLM24" s="30"/>
      <c r="TLN24" s="31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9"/>
      <c r="TLZ24" s="24"/>
      <c r="TMA24" s="24"/>
      <c r="TMB24" s="20"/>
      <c r="TMC24" s="30"/>
      <c r="TMD24" s="31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9"/>
      <c r="TMP24" s="24"/>
      <c r="TMQ24" s="24"/>
      <c r="TMR24" s="20"/>
      <c r="TMS24" s="30"/>
      <c r="TMT24" s="31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9"/>
      <c r="TNF24" s="24"/>
      <c r="TNG24" s="24"/>
      <c r="TNH24" s="20"/>
      <c r="TNI24" s="30"/>
      <c r="TNJ24" s="31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9"/>
      <c r="TNV24" s="24"/>
      <c r="TNW24" s="24"/>
      <c r="TNX24" s="20"/>
      <c r="TNY24" s="30"/>
      <c r="TNZ24" s="31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9"/>
      <c r="TOL24" s="24"/>
      <c r="TOM24" s="24"/>
      <c r="TON24" s="20"/>
      <c r="TOO24" s="30"/>
      <c r="TOP24" s="31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9"/>
      <c r="TPB24" s="24"/>
      <c r="TPC24" s="24"/>
      <c r="TPD24" s="20"/>
      <c r="TPE24" s="30"/>
      <c r="TPF24" s="31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9"/>
      <c r="TPR24" s="24"/>
      <c r="TPS24" s="24"/>
      <c r="TPT24" s="20"/>
      <c r="TPU24" s="30"/>
      <c r="TPV24" s="31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9"/>
      <c r="TQH24" s="24"/>
      <c r="TQI24" s="24"/>
      <c r="TQJ24" s="20"/>
      <c r="TQK24" s="30"/>
      <c r="TQL24" s="31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9"/>
      <c r="TQX24" s="24"/>
      <c r="TQY24" s="24"/>
      <c r="TQZ24" s="20"/>
      <c r="TRA24" s="30"/>
      <c r="TRB24" s="31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9"/>
      <c r="TRN24" s="24"/>
      <c r="TRO24" s="24"/>
      <c r="TRP24" s="20"/>
      <c r="TRQ24" s="30"/>
      <c r="TRR24" s="31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9"/>
      <c r="TSD24" s="24"/>
      <c r="TSE24" s="24"/>
      <c r="TSF24" s="20"/>
      <c r="TSG24" s="30"/>
      <c r="TSH24" s="31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9"/>
      <c r="TST24" s="24"/>
      <c r="TSU24" s="24"/>
      <c r="TSV24" s="20"/>
      <c r="TSW24" s="30"/>
      <c r="TSX24" s="31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9"/>
      <c r="TTJ24" s="24"/>
      <c r="TTK24" s="24"/>
      <c r="TTL24" s="20"/>
      <c r="TTM24" s="30"/>
      <c r="TTN24" s="31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9"/>
      <c r="TTZ24" s="24"/>
      <c r="TUA24" s="24"/>
      <c r="TUB24" s="20"/>
      <c r="TUC24" s="30"/>
      <c r="TUD24" s="31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9"/>
      <c r="TUP24" s="24"/>
      <c r="TUQ24" s="24"/>
      <c r="TUR24" s="20"/>
      <c r="TUS24" s="30"/>
      <c r="TUT24" s="31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9"/>
      <c r="TVF24" s="24"/>
      <c r="TVG24" s="24"/>
      <c r="TVH24" s="20"/>
      <c r="TVI24" s="30"/>
      <c r="TVJ24" s="31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9"/>
      <c r="TVV24" s="24"/>
      <c r="TVW24" s="24"/>
      <c r="TVX24" s="20"/>
      <c r="TVY24" s="30"/>
      <c r="TVZ24" s="31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9"/>
      <c r="TWL24" s="24"/>
      <c r="TWM24" s="24"/>
      <c r="TWN24" s="20"/>
      <c r="TWO24" s="30"/>
      <c r="TWP24" s="31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9"/>
      <c r="TXB24" s="24"/>
      <c r="TXC24" s="24"/>
      <c r="TXD24" s="20"/>
      <c r="TXE24" s="30"/>
      <c r="TXF24" s="31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9"/>
      <c r="TXR24" s="24"/>
      <c r="TXS24" s="24"/>
      <c r="TXT24" s="20"/>
      <c r="TXU24" s="30"/>
      <c r="TXV24" s="31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9"/>
      <c r="TYH24" s="24"/>
      <c r="TYI24" s="24"/>
      <c r="TYJ24" s="20"/>
      <c r="TYK24" s="30"/>
      <c r="TYL24" s="31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9"/>
      <c r="TYX24" s="24"/>
      <c r="TYY24" s="24"/>
      <c r="TYZ24" s="20"/>
      <c r="TZA24" s="30"/>
      <c r="TZB24" s="31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9"/>
      <c r="TZN24" s="24"/>
      <c r="TZO24" s="24"/>
      <c r="TZP24" s="20"/>
      <c r="TZQ24" s="30"/>
      <c r="TZR24" s="31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9"/>
      <c r="UAD24" s="24"/>
      <c r="UAE24" s="24"/>
      <c r="UAF24" s="20"/>
      <c r="UAG24" s="30"/>
      <c r="UAH24" s="31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9"/>
      <c r="UAT24" s="24"/>
      <c r="UAU24" s="24"/>
      <c r="UAV24" s="20"/>
      <c r="UAW24" s="30"/>
      <c r="UAX24" s="31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9"/>
      <c r="UBJ24" s="24"/>
      <c r="UBK24" s="24"/>
      <c r="UBL24" s="20"/>
      <c r="UBM24" s="30"/>
      <c r="UBN24" s="31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9"/>
      <c r="UBZ24" s="24"/>
      <c r="UCA24" s="24"/>
      <c r="UCB24" s="20"/>
      <c r="UCC24" s="30"/>
      <c r="UCD24" s="31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9"/>
      <c r="UCP24" s="24"/>
      <c r="UCQ24" s="24"/>
      <c r="UCR24" s="20"/>
      <c r="UCS24" s="30"/>
      <c r="UCT24" s="31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9"/>
      <c r="UDF24" s="24"/>
      <c r="UDG24" s="24"/>
      <c r="UDH24" s="20"/>
      <c r="UDI24" s="30"/>
      <c r="UDJ24" s="31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9"/>
      <c r="UDV24" s="24"/>
      <c r="UDW24" s="24"/>
      <c r="UDX24" s="20"/>
      <c r="UDY24" s="30"/>
      <c r="UDZ24" s="31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9"/>
      <c r="UEL24" s="24"/>
      <c r="UEM24" s="24"/>
      <c r="UEN24" s="20"/>
      <c r="UEO24" s="30"/>
      <c r="UEP24" s="31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9"/>
      <c r="UFB24" s="24"/>
      <c r="UFC24" s="24"/>
      <c r="UFD24" s="20"/>
      <c r="UFE24" s="30"/>
      <c r="UFF24" s="31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9"/>
      <c r="UFR24" s="24"/>
      <c r="UFS24" s="24"/>
      <c r="UFT24" s="20"/>
      <c r="UFU24" s="30"/>
      <c r="UFV24" s="31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9"/>
      <c r="UGH24" s="24"/>
      <c r="UGI24" s="24"/>
      <c r="UGJ24" s="20"/>
      <c r="UGK24" s="30"/>
      <c r="UGL24" s="31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9"/>
      <c r="UGX24" s="24"/>
      <c r="UGY24" s="24"/>
      <c r="UGZ24" s="20"/>
      <c r="UHA24" s="30"/>
      <c r="UHB24" s="31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9"/>
      <c r="UHN24" s="24"/>
      <c r="UHO24" s="24"/>
      <c r="UHP24" s="20"/>
      <c r="UHQ24" s="30"/>
      <c r="UHR24" s="31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9"/>
      <c r="UID24" s="24"/>
      <c r="UIE24" s="24"/>
      <c r="UIF24" s="20"/>
      <c r="UIG24" s="30"/>
      <c r="UIH24" s="31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9"/>
      <c r="UIT24" s="24"/>
      <c r="UIU24" s="24"/>
      <c r="UIV24" s="20"/>
      <c r="UIW24" s="30"/>
      <c r="UIX24" s="31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9"/>
      <c r="UJJ24" s="24"/>
      <c r="UJK24" s="24"/>
      <c r="UJL24" s="20"/>
      <c r="UJM24" s="30"/>
      <c r="UJN24" s="31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9"/>
      <c r="UJZ24" s="24"/>
      <c r="UKA24" s="24"/>
      <c r="UKB24" s="20"/>
      <c r="UKC24" s="30"/>
      <c r="UKD24" s="31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9"/>
      <c r="UKP24" s="24"/>
      <c r="UKQ24" s="24"/>
      <c r="UKR24" s="20"/>
      <c r="UKS24" s="30"/>
      <c r="UKT24" s="31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9"/>
      <c r="ULF24" s="24"/>
      <c r="ULG24" s="24"/>
      <c r="ULH24" s="20"/>
      <c r="ULI24" s="30"/>
      <c r="ULJ24" s="31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9"/>
      <c r="ULV24" s="24"/>
      <c r="ULW24" s="24"/>
      <c r="ULX24" s="20"/>
      <c r="ULY24" s="30"/>
      <c r="ULZ24" s="31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9"/>
      <c r="UML24" s="24"/>
      <c r="UMM24" s="24"/>
      <c r="UMN24" s="20"/>
      <c r="UMO24" s="30"/>
      <c r="UMP24" s="31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9"/>
      <c r="UNB24" s="24"/>
      <c r="UNC24" s="24"/>
      <c r="UND24" s="20"/>
      <c r="UNE24" s="30"/>
      <c r="UNF24" s="31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9"/>
      <c r="UNR24" s="24"/>
      <c r="UNS24" s="24"/>
      <c r="UNT24" s="20"/>
      <c r="UNU24" s="30"/>
      <c r="UNV24" s="31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9"/>
      <c r="UOH24" s="24"/>
      <c r="UOI24" s="24"/>
      <c r="UOJ24" s="20"/>
      <c r="UOK24" s="30"/>
      <c r="UOL24" s="31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9"/>
      <c r="UOX24" s="24"/>
      <c r="UOY24" s="24"/>
      <c r="UOZ24" s="20"/>
      <c r="UPA24" s="30"/>
      <c r="UPB24" s="31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9"/>
      <c r="UPN24" s="24"/>
      <c r="UPO24" s="24"/>
      <c r="UPP24" s="20"/>
      <c r="UPQ24" s="30"/>
      <c r="UPR24" s="31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9"/>
      <c r="UQD24" s="24"/>
      <c r="UQE24" s="24"/>
      <c r="UQF24" s="20"/>
      <c r="UQG24" s="30"/>
      <c r="UQH24" s="31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9"/>
      <c r="UQT24" s="24"/>
      <c r="UQU24" s="24"/>
      <c r="UQV24" s="20"/>
      <c r="UQW24" s="30"/>
      <c r="UQX24" s="31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9"/>
      <c r="URJ24" s="24"/>
      <c r="URK24" s="24"/>
      <c r="URL24" s="20"/>
      <c r="URM24" s="30"/>
      <c r="URN24" s="31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9"/>
      <c r="URZ24" s="24"/>
      <c r="USA24" s="24"/>
      <c r="USB24" s="20"/>
      <c r="USC24" s="30"/>
      <c r="USD24" s="31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9"/>
      <c r="USP24" s="24"/>
      <c r="USQ24" s="24"/>
      <c r="USR24" s="20"/>
      <c r="USS24" s="30"/>
      <c r="UST24" s="31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9"/>
      <c r="UTF24" s="24"/>
      <c r="UTG24" s="24"/>
      <c r="UTH24" s="20"/>
      <c r="UTI24" s="30"/>
      <c r="UTJ24" s="31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9"/>
      <c r="UTV24" s="24"/>
      <c r="UTW24" s="24"/>
      <c r="UTX24" s="20"/>
      <c r="UTY24" s="30"/>
      <c r="UTZ24" s="31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9"/>
      <c r="UUL24" s="24"/>
      <c r="UUM24" s="24"/>
      <c r="UUN24" s="20"/>
      <c r="UUO24" s="30"/>
      <c r="UUP24" s="31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9"/>
      <c r="UVB24" s="24"/>
      <c r="UVC24" s="24"/>
      <c r="UVD24" s="20"/>
      <c r="UVE24" s="30"/>
      <c r="UVF24" s="31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9"/>
      <c r="UVR24" s="24"/>
      <c r="UVS24" s="24"/>
      <c r="UVT24" s="20"/>
      <c r="UVU24" s="30"/>
      <c r="UVV24" s="31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9"/>
      <c r="UWH24" s="24"/>
      <c r="UWI24" s="24"/>
      <c r="UWJ24" s="20"/>
      <c r="UWK24" s="30"/>
      <c r="UWL24" s="31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9"/>
      <c r="UWX24" s="24"/>
      <c r="UWY24" s="24"/>
      <c r="UWZ24" s="20"/>
      <c r="UXA24" s="30"/>
      <c r="UXB24" s="31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9"/>
      <c r="UXN24" s="24"/>
      <c r="UXO24" s="24"/>
      <c r="UXP24" s="20"/>
      <c r="UXQ24" s="30"/>
      <c r="UXR24" s="31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9"/>
      <c r="UYD24" s="24"/>
      <c r="UYE24" s="24"/>
      <c r="UYF24" s="20"/>
      <c r="UYG24" s="30"/>
      <c r="UYH24" s="31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9"/>
      <c r="UYT24" s="24"/>
      <c r="UYU24" s="24"/>
      <c r="UYV24" s="20"/>
      <c r="UYW24" s="30"/>
      <c r="UYX24" s="31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9"/>
      <c r="UZJ24" s="24"/>
      <c r="UZK24" s="24"/>
      <c r="UZL24" s="20"/>
      <c r="UZM24" s="30"/>
      <c r="UZN24" s="31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9"/>
      <c r="UZZ24" s="24"/>
      <c r="VAA24" s="24"/>
      <c r="VAB24" s="20"/>
      <c r="VAC24" s="30"/>
      <c r="VAD24" s="31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9"/>
      <c r="VAP24" s="24"/>
      <c r="VAQ24" s="24"/>
      <c r="VAR24" s="20"/>
      <c r="VAS24" s="30"/>
      <c r="VAT24" s="31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9"/>
      <c r="VBF24" s="24"/>
      <c r="VBG24" s="24"/>
      <c r="VBH24" s="20"/>
      <c r="VBI24" s="30"/>
      <c r="VBJ24" s="31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9"/>
      <c r="VBV24" s="24"/>
      <c r="VBW24" s="24"/>
      <c r="VBX24" s="20"/>
      <c r="VBY24" s="30"/>
      <c r="VBZ24" s="31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9"/>
      <c r="VCL24" s="24"/>
      <c r="VCM24" s="24"/>
      <c r="VCN24" s="20"/>
      <c r="VCO24" s="30"/>
      <c r="VCP24" s="31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9"/>
      <c r="VDB24" s="24"/>
      <c r="VDC24" s="24"/>
      <c r="VDD24" s="20"/>
      <c r="VDE24" s="30"/>
      <c r="VDF24" s="31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9"/>
      <c r="VDR24" s="24"/>
      <c r="VDS24" s="24"/>
      <c r="VDT24" s="20"/>
      <c r="VDU24" s="30"/>
      <c r="VDV24" s="31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9"/>
      <c r="VEH24" s="24"/>
      <c r="VEI24" s="24"/>
      <c r="VEJ24" s="20"/>
      <c r="VEK24" s="30"/>
      <c r="VEL24" s="31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9"/>
      <c r="VEX24" s="24"/>
      <c r="VEY24" s="24"/>
      <c r="VEZ24" s="20"/>
      <c r="VFA24" s="30"/>
      <c r="VFB24" s="31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9"/>
      <c r="VFN24" s="24"/>
      <c r="VFO24" s="24"/>
      <c r="VFP24" s="20"/>
      <c r="VFQ24" s="30"/>
      <c r="VFR24" s="31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9"/>
      <c r="VGD24" s="24"/>
      <c r="VGE24" s="24"/>
      <c r="VGF24" s="20"/>
      <c r="VGG24" s="30"/>
      <c r="VGH24" s="31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9"/>
      <c r="VGT24" s="24"/>
      <c r="VGU24" s="24"/>
      <c r="VGV24" s="20"/>
      <c r="VGW24" s="30"/>
      <c r="VGX24" s="31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9"/>
      <c r="VHJ24" s="24"/>
      <c r="VHK24" s="24"/>
      <c r="VHL24" s="20"/>
      <c r="VHM24" s="30"/>
      <c r="VHN24" s="31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9"/>
      <c r="VHZ24" s="24"/>
      <c r="VIA24" s="24"/>
      <c r="VIB24" s="20"/>
      <c r="VIC24" s="30"/>
      <c r="VID24" s="31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9"/>
      <c r="VIP24" s="24"/>
      <c r="VIQ24" s="24"/>
      <c r="VIR24" s="20"/>
      <c r="VIS24" s="30"/>
      <c r="VIT24" s="31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9"/>
      <c r="VJF24" s="24"/>
      <c r="VJG24" s="24"/>
      <c r="VJH24" s="20"/>
      <c r="VJI24" s="30"/>
      <c r="VJJ24" s="31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9"/>
      <c r="VJV24" s="24"/>
      <c r="VJW24" s="24"/>
      <c r="VJX24" s="20"/>
      <c r="VJY24" s="30"/>
      <c r="VJZ24" s="31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9"/>
      <c r="VKL24" s="24"/>
      <c r="VKM24" s="24"/>
      <c r="VKN24" s="20"/>
      <c r="VKO24" s="30"/>
      <c r="VKP24" s="31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9"/>
      <c r="VLB24" s="24"/>
      <c r="VLC24" s="24"/>
      <c r="VLD24" s="20"/>
      <c r="VLE24" s="30"/>
      <c r="VLF24" s="31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9"/>
      <c r="VLR24" s="24"/>
      <c r="VLS24" s="24"/>
      <c r="VLT24" s="20"/>
      <c r="VLU24" s="30"/>
      <c r="VLV24" s="31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9"/>
      <c r="VMH24" s="24"/>
      <c r="VMI24" s="24"/>
      <c r="VMJ24" s="20"/>
      <c r="VMK24" s="30"/>
      <c r="VML24" s="31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9"/>
      <c r="VMX24" s="24"/>
      <c r="VMY24" s="24"/>
      <c r="VMZ24" s="20"/>
      <c r="VNA24" s="30"/>
      <c r="VNB24" s="31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9"/>
      <c r="VNN24" s="24"/>
      <c r="VNO24" s="24"/>
      <c r="VNP24" s="20"/>
      <c r="VNQ24" s="30"/>
      <c r="VNR24" s="31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9"/>
      <c r="VOD24" s="24"/>
      <c r="VOE24" s="24"/>
      <c r="VOF24" s="20"/>
      <c r="VOG24" s="30"/>
      <c r="VOH24" s="31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9"/>
      <c r="VOT24" s="24"/>
      <c r="VOU24" s="24"/>
      <c r="VOV24" s="20"/>
      <c r="VOW24" s="30"/>
      <c r="VOX24" s="31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9"/>
      <c r="VPJ24" s="24"/>
      <c r="VPK24" s="24"/>
      <c r="VPL24" s="20"/>
      <c r="VPM24" s="30"/>
      <c r="VPN24" s="31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9"/>
      <c r="VPZ24" s="24"/>
      <c r="VQA24" s="24"/>
      <c r="VQB24" s="20"/>
      <c r="VQC24" s="30"/>
      <c r="VQD24" s="31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9"/>
      <c r="VQP24" s="24"/>
      <c r="VQQ24" s="24"/>
      <c r="VQR24" s="20"/>
      <c r="VQS24" s="30"/>
      <c r="VQT24" s="31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9"/>
      <c r="VRF24" s="24"/>
      <c r="VRG24" s="24"/>
      <c r="VRH24" s="20"/>
      <c r="VRI24" s="30"/>
      <c r="VRJ24" s="31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9"/>
      <c r="VRV24" s="24"/>
      <c r="VRW24" s="24"/>
      <c r="VRX24" s="20"/>
      <c r="VRY24" s="30"/>
      <c r="VRZ24" s="31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9"/>
      <c r="VSL24" s="24"/>
      <c r="VSM24" s="24"/>
      <c r="VSN24" s="20"/>
      <c r="VSO24" s="30"/>
      <c r="VSP24" s="31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9"/>
      <c r="VTB24" s="24"/>
      <c r="VTC24" s="24"/>
      <c r="VTD24" s="20"/>
      <c r="VTE24" s="30"/>
      <c r="VTF24" s="31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9"/>
      <c r="VTR24" s="24"/>
      <c r="VTS24" s="24"/>
      <c r="VTT24" s="20"/>
      <c r="VTU24" s="30"/>
      <c r="VTV24" s="31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9"/>
      <c r="VUH24" s="24"/>
      <c r="VUI24" s="24"/>
      <c r="VUJ24" s="20"/>
      <c r="VUK24" s="30"/>
      <c r="VUL24" s="31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9"/>
      <c r="VUX24" s="24"/>
      <c r="VUY24" s="24"/>
      <c r="VUZ24" s="20"/>
      <c r="VVA24" s="30"/>
      <c r="VVB24" s="31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9"/>
      <c r="VVN24" s="24"/>
      <c r="VVO24" s="24"/>
      <c r="VVP24" s="20"/>
      <c r="VVQ24" s="30"/>
      <c r="VVR24" s="31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9"/>
      <c r="VWD24" s="24"/>
      <c r="VWE24" s="24"/>
      <c r="VWF24" s="20"/>
      <c r="VWG24" s="30"/>
      <c r="VWH24" s="31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9"/>
      <c r="VWT24" s="24"/>
      <c r="VWU24" s="24"/>
      <c r="VWV24" s="20"/>
      <c r="VWW24" s="30"/>
      <c r="VWX24" s="31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9"/>
      <c r="VXJ24" s="24"/>
      <c r="VXK24" s="24"/>
      <c r="VXL24" s="20"/>
      <c r="VXM24" s="30"/>
      <c r="VXN24" s="31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9"/>
      <c r="VXZ24" s="24"/>
      <c r="VYA24" s="24"/>
      <c r="VYB24" s="20"/>
      <c r="VYC24" s="30"/>
      <c r="VYD24" s="31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9"/>
      <c r="VYP24" s="24"/>
      <c r="VYQ24" s="24"/>
      <c r="VYR24" s="20"/>
      <c r="VYS24" s="30"/>
      <c r="VYT24" s="31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9"/>
      <c r="VZF24" s="24"/>
      <c r="VZG24" s="24"/>
      <c r="VZH24" s="20"/>
      <c r="VZI24" s="30"/>
      <c r="VZJ24" s="31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9"/>
      <c r="VZV24" s="24"/>
      <c r="VZW24" s="24"/>
      <c r="VZX24" s="20"/>
      <c r="VZY24" s="30"/>
      <c r="VZZ24" s="31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9"/>
      <c r="WAL24" s="24"/>
      <c r="WAM24" s="24"/>
      <c r="WAN24" s="20"/>
      <c r="WAO24" s="30"/>
      <c r="WAP24" s="31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9"/>
      <c r="WBB24" s="24"/>
      <c r="WBC24" s="24"/>
      <c r="WBD24" s="20"/>
      <c r="WBE24" s="30"/>
      <c r="WBF24" s="31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9"/>
      <c r="WBR24" s="24"/>
      <c r="WBS24" s="24"/>
      <c r="WBT24" s="20"/>
      <c r="WBU24" s="30"/>
      <c r="WBV24" s="31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9"/>
      <c r="WCH24" s="24"/>
      <c r="WCI24" s="24"/>
      <c r="WCJ24" s="20"/>
      <c r="WCK24" s="30"/>
      <c r="WCL24" s="31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9"/>
      <c r="WCX24" s="24"/>
      <c r="WCY24" s="24"/>
      <c r="WCZ24" s="20"/>
      <c r="WDA24" s="30"/>
      <c r="WDB24" s="31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9"/>
      <c r="WDN24" s="24"/>
      <c r="WDO24" s="24"/>
      <c r="WDP24" s="20"/>
      <c r="WDQ24" s="30"/>
      <c r="WDR24" s="31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9"/>
      <c r="WED24" s="24"/>
      <c r="WEE24" s="24"/>
      <c r="WEF24" s="20"/>
      <c r="WEG24" s="30"/>
      <c r="WEH24" s="31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9"/>
      <c r="WET24" s="24"/>
      <c r="WEU24" s="24"/>
      <c r="WEV24" s="20"/>
      <c r="WEW24" s="30"/>
      <c r="WEX24" s="31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9"/>
      <c r="WFJ24" s="24"/>
      <c r="WFK24" s="24"/>
      <c r="WFL24" s="20"/>
      <c r="WFM24" s="30"/>
      <c r="WFN24" s="31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9"/>
      <c r="WFZ24" s="24"/>
      <c r="WGA24" s="24"/>
      <c r="WGB24" s="20"/>
      <c r="WGC24" s="30"/>
      <c r="WGD24" s="31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9"/>
      <c r="WGP24" s="24"/>
      <c r="WGQ24" s="24"/>
      <c r="WGR24" s="20"/>
      <c r="WGS24" s="30"/>
      <c r="WGT24" s="31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9"/>
      <c r="WHF24" s="24"/>
      <c r="WHG24" s="24"/>
      <c r="WHH24" s="20"/>
      <c r="WHI24" s="30"/>
      <c r="WHJ24" s="31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9"/>
      <c r="WHV24" s="24"/>
      <c r="WHW24" s="24"/>
      <c r="WHX24" s="20"/>
      <c r="WHY24" s="30"/>
      <c r="WHZ24" s="31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9"/>
      <c r="WIL24" s="24"/>
      <c r="WIM24" s="24"/>
      <c r="WIN24" s="20"/>
      <c r="WIO24" s="30"/>
      <c r="WIP24" s="31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9"/>
      <c r="WJB24" s="24"/>
      <c r="WJC24" s="24"/>
      <c r="WJD24" s="20"/>
      <c r="WJE24" s="30"/>
      <c r="WJF24" s="31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9"/>
      <c r="WJR24" s="24"/>
      <c r="WJS24" s="24"/>
      <c r="WJT24" s="20"/>
      <c r="WJU24" s="30"/>
      <c r="WJV24" s="31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9"/>
      <c r="WKH24" s="24"/>
      <c r="WKI24" s="24"/>
      <c r="WKJ24" s="20"/>
      <c r="WKK24" s="30"/>
      <c r="WKL24" s="31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9"/>
      <c r="WKX24" s="24"/>
      <c r="WKY24" s="24"/>
      <c r="WKZ24" s="20"/>
      <c r="WLA24" s="30"/>
      <c r="WLB24" s="31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9"/>
      <c r="WLN24" s="24"/>
      <c r="WLO24" s="24"/>
      <c r="WLP24" s="20"/>
      <c r="WLQ24" s="30"/>
      <c r="WLR24" s="31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9"/>
      <c r="WMD24" s="24"/>
      <c r="WME24" s="24"/>
      <c r="WMF24" s="20"/>
      <c r="WMG24" s="30"/>
      <c r="WMH24" s="31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9"/>
      <c r="WMT24" s="24"/>
      <c r="WMU24" s="24"/>
      <c r="WMV24" s="20"/>
      <c r="WMW24" s="30"/>
      <c r="WMX24" s="31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9"/>
      <c r="WNJ24" s="24"/>
      <c r="WNK24" s="24"/>
      <c r="WNL24" s="20"/>
      <c r="WNM24" s="30"/>
      <c r="WNN24" s="31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9"/>
      <c r="WNZ24" s="24"/>
      <c r="WOA24" s="24"/>
      <c r="WOB24" s="20"/>
      <c r="WOC24" s="30"/>
      <c r="WOD24" s="31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9"/>
      <c r="WOP24" s="24"/>
      <c r="WOQ24" s="24"/>
      <c r="WOR24" s="20"/>
      <c r="WOS24" s="30"/>
      <c r="WOT24" s="31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9"/>
      <c r="WPF24" s="24"/>
      <c r="WPG24" s="24"/>
      <c r="WPH24" s="20"/>
      <c r="WPI24" s="30"/>
      <c r="WPJ24" s="31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9"/>
      <c r="WPV24" s="24"/>
      <c r="WPW24" s="24"/>
      <c r="WPX24" s="20"/>
      <c r="WPY24" s="30"/>
      <c r="WPZ24" s="31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9"/>
      <c r="WQL24" s="24"/>
      <c r="WQM24" s="24"/>
      <c r="WQN24" s="20"/>
      <c r="WQO24" s="30"/>
      <c r="WQP24" s="31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9"/>
      <c r="WRB24" s="24"/>
      <c r="WRC24" s="24"/>
      <c r="WRD24" s="20"/>
      <c r="WRE24" s="30"/>
      <c r="WRF24" s="31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9"/>
      <c r="WRR24" s="24"/>
      <c r="WRS24" s="24"/>
      <c r="WRT24" s="20"/>
      <c r="WRU24" s="30"/>
      <c r="WRV24" s="31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9"/>
      <c r="WSH24" s="24"/>
      <c r="WSI24" s="24"/>
      <c r="WSJ24" s="20"/>
      <c r="WSK24" s="30"/>
      <c r="WSL24" s="31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9"/>
      <c r="WSX24" s="24"/>
      <c r="WSY24" s="24"/>
      <c r="WSZ24" s="20"/>
      <c r="WTA24" s="30"/>
      <c r="WTB24" s="31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9"/>
      <c r="WTN24" s="24"/>
      <c r="WTO24" s="24"/>
      <c r="WTP24" s="20"/>
      <c r="WTQ24" s="30"/>
      <c r="WTR24" s="31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9"/>
      <c r="WUD24" s="24"/>
      <c r="WUE24" s="24"/>
      <c r="WUF24" s="20"/>
      <c r="WUG24" s="30"/>
      <c r="WUH24" s="31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9"/>
      <c r="WUT24" s="24"/>
      <c r="WUU24" s="24"/>
      <c r="WUV24" s="20"/>
      <c r="WUW24" s="30"/>
      <c r="WUX24" s="31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9"/>
      <c r="WVJ24" s="24"/>
      <c r="WVK24" s="24"/>
      <c r="WVL24" s="20"/>
      <c r="WVM24" s="30"/>
      <c r="WVN24" s="31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9"/>
      <c r="WVZ24" s="24"/>
      <c r="WWA24" s="24"/>
      <c r="WWB24" s="20"/>
      <c r="WWC24" s="30"/>
      <c r="WWD24" s="31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9"/>
      <c r="WWP24" s="24"/>
      <c r="WWQ24" s="24"/>
      <c r="WWR24" s="20"/>
      <c r="WWS24" s="30"/>
      <c r="WWT24" s="31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9"/>
      <c r="WXF24" s="24"/>
      <c r="WXG24" s="24"/>
      <c r="WXH24" s="20"/>
      <c r="WXI24" s="30"/>
      <c r="WXJ24" s="31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9"/>
      <c r="WXV24" s="24"/>
      <c r="WXW24" s="24"/>
      <c r="WXX24" s="20"/>
      <c r="WXY24" s="30"/>
      <c r="WXZ24" s="31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9"/>
      <c r="WYL24" s="24"/>
      <c r="WYM24" s="24"/>
      <c r="WYN24" s="20"/>
      <c r="WYO24" s="30"/>
      <c r="WYP24" s="31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9"/>
      <c r="WZB24" s="24"/>
      <c r="WZC24" s="24"/>
      <c r="WZD24" s="20"/>
      <c r="WZE24" s="30"/>
      <c r="WZF24" s="31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9"/>
      <c r="WZR24" s="24"/>
      <c r="WZS24" s="24"/>
      <c r="WZT24" s="20"/>
      <c r="WZU24" s="30"/>
      <c r="WZV24" s="31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9"/>
      <c r="XAH24" s="24"/>
      <c r="XAI24" s="24"/>
      <c r="XAJ24" s="20"/>
      <c r="XAK24" s="30"/>
      <c r="XAL24" s="31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9"/>
      <c r="XAX24" s="24"/>
      <c r="XAY24" s="24"/>
      <c r="XAZ24" s="20"/>
      <c r="XBA24" s="30"/>
      <c r="XBB24" s="31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9"/>
      <c r="XBN24" s="24"/>
      <c r="XBO24" s="24"/>
      <c r="XBP24" s="20"/>
      <c r="XBQ24" s="30"/>
      <c r="XBR24" s="31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9"/>
      <c r="XCD24" s="24"/>
      <c r="XCE24" s="24"/>
      <c r="XCF24" s="20"/>
      <c r="XCG24" s="30"/>
      <c r="XCH24" s="31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9"/>
      <c r="XCT24" s="24"/>
      <c r="XCU24" s="24"/>
      <c r="XCV24" s="20"/>
      <c r="XCW24" s="30"/>
      <c r="XCX24" s="31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9"/>
      <c r="XDJ24" s="24"/>
      <c r="XDK24" s="24"/>
      <c r="XDL24" s="20"/>
      <c r="XDM24" s="30"/>
      <c r="XDN24" s="31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9"/>
      <c r="XDZ24" s="24"/>
      <c r="XEA24" s="24"/>
      <c r="XEB24" s="20"/>
      <c r="XEC24" s="30"/>
      <c r="XED24" s="31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9"/>
      <c r="XEP24" s="24"/>
      <c r="XEQ24" s="24"/>
      <c r="XER24" s="20"/>
      <c r="XES24" s="30"/>
      <c r="XET24" s="31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pans="1:16384" x14ac:dyDescent="0.2">
      <c r="A25" s="19" t="s">
        <v>53</v>
      </c>
      <c r="B25" s="24">
        <v>43210</v>
      </c>
      <c r="C25" s="24">
        <v>43215</v>
      </c>
      <c r="D25" s="20" t="s">
        <v>33</v>
      </c>
      <c r="E25" s="30">
        <v>13.5</v>
      </c>
      <c r="F25" s="31">
        <v>170</v>
      </c>
      <c r="G25" s="13"/>
      <c r="H25" s="13"/>
      <c r="I25" s="13"/>
      <c r="J25" s="13">
        <f t="shared" si="3"/>
        <v>2295</v>
      </c>
      <c r="K25" s="13"/>
      <c r="L25" s="13"/>
      <c r="M25" s="13"/>
      <c r="N25" s="13"/>
      <c r="O25" s="13"/>
      <c r="P25" s="13">
        <f t="shared" si="4"/>
        <v>2295</v>
      </c>
      <c r="Q25" s="19"/>
      <c r="R25" s="24"/>
      <c r="S25" s="24"/>
      <c r="T25" s="20"/>
      <c r="U25" s="30"/>
      <c r="V25" s="3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9"/>
      <c r="AH25" s="24"/>
      <c r="AI25" s="24"/>
      <c r="AJ25" s="20"/>
      <c r="AK25" s="30"/>
      <c r="AL25" s="31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9"/>
      <c r="AX25" s="24"/>
      <c r="AY25" s="24"/>
      <c r="AZ25" s="20"/>
      <c r="BA25" s="30"/>
      <c r="BB25" s="31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9"/>
      <c r="BN25" s="24"/>
      <c r="BO25" s="24"/>
      <c r="BP25" s="20"/>
      <c r="BQ25" s="30"/>
      <c r="BR25" s="31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9"/>
      <c r="CD25" s="24"/>
      <c r="CE25" s="24"/>
      <c r="CF25" s="20"/>
      <c r="CG25" s="30"/>
      <c r="CH25" s="31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9"/>
      <c r="CT25" s="24"/>
      <c r="CU25" s="24"/>
      <c r="CV25" s="20"/>
      <c r="CW25" s="30"/>
      <c r="CX25" s="31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9"/>
      <c r="DJ25" s="24"/>
      <c r="DK25" s="24"/>
      <c r="DL25" s="20"/>
      <c r="DM25" s="30"/>
      <c r="DN25" s="31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9"/>
      <c r="DZ25" s="24"/>
      <c r="EA25" s="24"/>
      <c r="EB25" s="20"/>
      <c r="EC25" s="30"/>
      <c r="ED25" s="31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9"/>
      <c r="EP25" s="24"/>
      <c r="EQ25" s="24"/>
      <c r="ER25" s="20"/>
      <c r="ES25" s="30"/>
      <c r="ET25" s="31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9"/>
      <c r="FF25" s="24"/>
      <c r="FG25" s="24"/>
      <c r="FH25" s="20"/>
      <c r="FI25" s="30"/>
      <c r="FJ25" s="31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9"/>
      <c r="FV25" s="24"/>
      <c r="FW25" s="24"/>
      <c r="FX25" s="20"/>
      <c r="FY25" s="30"/>
      <c r="FZ25" s="31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9"/>
      <c r="GL25" s="24"/>
      <c r="GM25" s="24"/>
      <c r="GN25" s="20"/>
      <c r="GO25" s="30"/>
      <c r="GP25" s="31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9"/>
      <c r="HB25" s="24"/>
      <c r="HC25" s="24"/>
      <c r="HD25" s="20"/>
      <c r="HE25" s="30"/>
      <c r="HF25" s="31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9"/>
      <c r="HR25" s="24"/>
      <c r="HS25" s="24"/>
      <c r="HT25" s="20"/>
      <c r="HU25" s="30"/>
      <c r="HV25" s="31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9"/>
      <c r="IH25" s="24"/>
      <c r="II25" s="24"/>
      <c r="IJ25" s="20"/>
      <c r="IK25" s="30"/>
      <c r="IL25" s="31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9"/>
      <c r="IX25" s="24"/>
      <c r="IY25" s="24"/>
      <c r="IZ25" s="20"/>
      <c r="JA25" s="30"/>
      <c r="JB25" s="31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9"/>
      <c r="JN25" s="24"/>
      <c r="JO25" s="24"/>
      <c r="JP25" s="20"/>
      <c r="JQ25" s="30"/>
      <c r="JR25" s="31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9"/>
      <c r="KD25" s="24"/>
      <c r="KE25" s="24"/>
      <c r="KF25" s="20"/>
      <c r="KG25" s="30"/>
      <c r="KH25" s="31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9"/>
      <c r="KT25" s="24"/>
      <c r="KU25" s="24"/>
      <c r="KV25" s="20"/>
      <c r="KW25" s="30"/>
      <c r="KX25" s="31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9"/>
      <c r="LJ25" s="24"/>
      <c r="LK25" s="24"/>
      <c r="LL25" s="20"/>
      <c r="LM25" s="30"/>
      <c r="LN25" s="31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9"/>
      <c r="LZ25" s="24"/>
      <c r="MA25" s="24"/>
      <c r="MB25" s="20"/>
      <c r="MC25" s="30"/>
      <c r="MD25" s="31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9"/>
      <c r="MP25" s="24"/>
      <c r="MQ25" s="24"/>
      <c r="MR25" s="20"/>
      <c r="MS25" s="30"/>
      <c r="MT25" s="31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9"/>
      <c r="NF25" s="24"/>
      <c r="NG25" s="24"/>
      <c r="NH25" s="20"/>
      <c r="NI25" s="30"/>
      <c r="NJ25" s="31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9"/>
      <c r="NV25" s="24"/>
      <c r="NW25" s="24"/>
      <c r="NX25" s="20"/>
      <c r="NY25" s="30"/>
      <c r="NZ25" s="31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9"/>
      <c r="OL25" s="24"/>
      <c r="OM25" s="24"/>
      <c r="ON25" s="20"/>
      <c r="OO25" s="30"/>
      <c r="OP25" s="31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9"/>
      <c r="PB25" s="24"/>
      <c r="PC25" s="24"/>
      <c r="PD25" s="20"/>
      <c r="PE25" s="30"/>
      <c r="PF25" s="31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9"/>
      <c r="PR25" s="24"/>
      <c r="PS25" s="24"/>
      <c r="PT25" s="20"/>
      <c r="PU25" s="30"/>
      <c r="PV25" s="31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9"/>
      <c r="QH25" s="24"/>
      <c r="QI25" s="24"/>
      <c r="QJ25" s="20"/>
      <c r="QK25" s="30"/>
      <c r="QL25" s="31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9"/>
      <c r="QX25" s="24"/>
      <c r="QY25" s="24"/>
      <c r="QZ25" s="20"/>
      <c r="RA25" s="30"/>
      <c r="RB25" s="31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9"/>
      <c r="RN25" s="24"/>
      <c r="RO25" s="24"/>
      <c r="RP25" s="20"/>
      <c r="RQ25" s="30"/>
      <c r="RR25" s="31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9"/>
      <c r="SD25" s="24"/>
      <c r="SE25" s="24"/>
      <c r="SF25" s="20"/>
      <c r="SG25" s="30"/>
      <c r="SH25" s="31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9"/>
      <c r="ST25" s="24"/>
      <c r="SU25" s="24"/>
      <c r="SV25" s="20"/>
      <c r="SW25" s="30"/>
      <c r="SX25" s="31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9"/>
      <c r="TJ25" s="24"/>
      <c r="TK25" s="24"/>
      <c r="TL25" s="20"/>
      <c r="TM25" s="30"/>
      <c r="TN25" s="31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9"/>
      <c r="TZ25" s="24"/>
      <c r="UA25" s="24"/>
      <c r="UB25" s="20"/>
      <c r="UC25" s="30"/>
      <c r="UD25" s="31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9"/>
      <c r="UP25" s="24"/>
      <c r="UQ25" s="24"/>
      <c r="UR25" s="20"/>
      <c r="US25" s="30"/>
      <c r="UT25" s="31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9"/>
      <c r="VF25" s="24"/>
      <c r="VG25" s="24"/>
      <c r="VH25" s="20"/>
      <c r="VI25" s="30"/>
      <c r="VJ25" s="31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9"/>
      <c r="VV25" s="24"/>
      <c r="VW25" s="24"/>
      <c r="VX25" s="20"/>
      <c r="VY25" s="30"/>
      <c r="VZ25" s="31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9"/>
      <c r="WL25" s="24"/>
      <c r="WM25" s="24"/>
      <c r="WN25" s="20"/>
      <c r="WO25" s="30"/>
      <c r="WP25" s="31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9"/>
      <c r="XB25" s="24"/>
      <c r="XC25" s="24"/>
      <c r="XD25" s="20"/>
      <c r="XE25" s="30"/>
      <c r="XF25" s="31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9"/>
      <c r="XR25" s="24"/>
      <c r="XS25" s="24"/>
      <c r="XT25" s="20"/>
      <c r="XU25" s="30"/>
      <c r="XV25" s="31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9"/>
      <c r="YH25" s="24"/>
      <c r="YI25" s="24"/>
      <c r="YJ25" s="20"/>
      <c r="YK25" s="30"/>
      <c r="YL25" s="31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9"/>
      <c r="YX25" s="24"/>
      <c r="YY25" s="24"/>
      <c r="YZ25" s="20"/>
      <c r="ZA25" s="30"/>
      <c r="ZB25" s="31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9"/>
      <c r="ZN25" s="24"/>
      <c r="ZO25" s="24"/>
      <c r="ZP25" s="20"/>
      <c r="ZQ25" s="30"/>
      <c r="ZR25" s="31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9"/>
      <c r="AAD25" s="24"/>
      <c r="AAE25" s="24"/>
      <c r="AAF25" s="20"/>
      <c r="AAG25" s="30"/>
      <c r="AAH25" s="31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9"/>
      <c r="AAT25" s="24"/>
      <c r="AAU25" s="24"/>
      <c r="AAV25" s="20"/>
      <c r="AAW25" s="30"/>
      <c r="AAX25" s="31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9"/>
      <c r="ABJ25" s="24"/>
      <c r="ABK25" s="24"/>
      <c r="ABL25" s="20"/>
      <c r="ABM25" s="30"/>
      <c r="ABN25" s="31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9"/>
      <c r="ABZ25" s="24"/>
      <c r="ACA25" s="24"/>
      <c r="ACB25" s="20"/>
      <c r="ACC25" s="30"/>
      <c r="ACD25" s="31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9"/>
      <c r="ACP25" s="24"/>
      <c r="ACQ25" s="24"/>
      <c r="ACR25" s="20"/>
      <c r="ACS25" s="30"/>
      <c r="ACT25" s="31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9"/>
      <c r="ADF25" s="24"/>
      <c r="ADG25" s="24"/>
      <c r="ADH25" s="20"/>
      <c r="ADI25" s="30"/>
      <c r="ADJ25" s="31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9"/>
      <c r="ADV25" s="24"/>
      <c r="ADW25" s="24"/>
      <c r="ADX25" s="20"/>
      <c r="ADY25" s="30"/>
      <c r="ADZ25" s="31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9"/>
      <c r="AEL25" s="24"/>
      <c r="AEM25" s="24"/>
      <c r="AEN25" s="20"/>
      <c r="AEO25" s="30"/>
      <c r="AEP25" s="31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9"/>
      <c r="AFB25" s="24"/>
      <c r="AFC25" s="24"/>
      <c r="AFD25" s="20"/>
      <c r="AFE25" s="30"/>
      <c r="AFF25" s="31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9"/>
      <c r="AFR25" s="24"/>
      <c r="AFS25" s="24"/>
      <c r="AFT25" s="20"/>
      <c r="AFU25" s="30"/>
      <c r="AFV25" s="31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9"/>
      <c r="AGH25" s="24"/>
      <c r="AGI25" s="24"/>
      <c r="AGJ25" s="20"/>
      <c r="AGK25" s="30"/>
      <c r="AGL25" s="31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9"/>
      <c r="AGX25" s="24"/>
      <c r="AGY25" s="24"/>
      <c r="AGZ25" s="20"/>
      <c r="AHA25" s="30"/>
      <c r="AHB25" s="31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9"/>
      <c r="AHN25" s="24"/>
      <c r="AHO25" s="24"/>
      <c r="AHP25" s="20"/>
      <c r="AHQ25" s="30"/>
      <c r="AHR25" s="31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9"/>
      <c r="AID25" s="24"/>
      <c r="AIE25" s="24"/>
      <c r="AIF25" s="20"/>
      <c r="AIG25" s="30"/>
      <c r="AIH25" s="31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9"/>
      <c r="AIT25" s="24"/>
      <c r="AIU25" s="24"/>
      <c r="AIV25" s="20"/>
      <c r="AIW25" s="30"/>
      <c r="AIX25" s="31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9"/>
      <c r="AJJ25" s="24"/>
      <c r="AJK25" s="24"/>
      <c r="AJL25" s="20"/>
      <c r="AJM25" s="30"/>
      <c r="AJN25" s="31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9"/>
      <c r="AJZ25" s="24"/>
      <c r="AKA25" s="24"/>
      <c r="AKB25" s="20"/>
      <c r="AKC25" s="30"/>
      <c r="AKD25" s="31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9"/>
      <c r="AKP25" s="24"/>
      <c r="AKQ25" s="24"/>
      <c r="AKR25" s="20"/>
      <c r="AKS25" s="30"/>
      <c r="AKT25" s="31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9"/>
      <c r="ALF25" s="24"/>
      <c r="ALG25" s="24"/>
      <c r="ALH25" s="20"/>
      <c r="ALI25" s="30"/>
      <c r="ALJ25" s="31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9"/>
      <c r="ALV25" s="24"/>
      <c r="ALW25" s="24"/>
      <c r="ALX25" s="20"/>
      <c r="ALY25" s="30"/>
      <c r="ALZ25" s="31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9"/>
      <c r="AML25" s="24"/>
      <c r="AMM25" s="24"/>
      <c r="AMN25" s="20"/>
      <c r="AMO25" s="30"/>
      <c r="AMP25" s="31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9"/>
      <c r="ANB25" s="24"/>
      <c r="ANC25" s="24"/>
      <c r="AND25" s="20"/>
      <c r="ANE25" s="30"/>
      <c r="ANF25" s="31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9"/>
      <c r="ANR25" s="24"/>
      <c r="ANS25" s="24"/>
      <c r="ANT25" s="20"/>
      <c r="ANU25" s="30"/>
      <c r="ANV25" s="31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9"/>
      <c r="AOH25" s="24"/>
      <c r="AOI25" s="24"/>
      <c r="AOJ25" s="20"/>
      <c r="AOK25" s="30"/>
      <c r="AOL25" s="31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9"/>
      <c r="AOX25" s="24"/>
      <c r="AOY25" s="24"/>
      <c r="AOZ25" s="20"/>
      <c r="APA25" s="30"/>
      <c r="APB25" s="31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9"/>
      <c r="APN25" s="24"/>
      <c r="APO25" s="24"/>
      <c r="APP25" s="20"/>
      <c r="APQ25" s="30"/>
      <c r="APR25" s="31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9"/>
      <c r="AQD25" s="24"/>
      <c r="AQE25" s="24"/>
      <c r="AQF25" s="20"/>
      <c r="AQG25" s="30"/>
      <c r="AQH25" s="31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9"/>
      <c r="AQT25" s="24"/>
      <c r="AQU25" s="24"/>
      <c r="AQV25" s="20"/>
      <c r="AQW25" s="30"/>
      <c r="AQX25" s="31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9"/>
      <c r="ARJ25" s="24"/>
      <c r="ARK25" s="24"/>
      <c r="ARL25" s="20"/>
      <c r="ARM25" s="30"/>
      <c r="ARN25" s="31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9"/>
      <c r="ARZ25" s="24"/>
      <c r="ASA25" s="24"/>
      <c r="ASB25" s="20"/>
      <c r="ASC25" s="30"/>
      <c r="ASD25" s="31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9"/>
      <c r="ASP25" s="24"/>
      <c r="ASQ25" s="24"/>
      <c r="ASR25" s="20"/>
      <c r="ASS25" s="30"/>
      <c r="AST25" s="31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9"/>
      <c r="ATF25" s="24"/>
      <c r="ATG25" s="24"/>
      <c r="ATH25" s="20"/>
      <c r="ATI25" s="30"/>
      <c r="ATJ25" s="31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9"/>
      <c r="ATV25" s="24"/>
      <c r="ATW25" s="24"/>
      <c r="ATX25" s="20"/>
      <c r="ATY25" s="30"/>
      <c r="ATZ25" s="31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9"/>
      <c r="AUL25" s="24"/>
      <c r="AUM25" s="24"/>
      <c r="AUN25" s="20"/>
      <c r="AUO25" s="30"/>
      <c r="AUP25" s="31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9"/>
      <c r="AVB25" s="24"/>
      <c r="AVC25" s="24"/>
      <c r="AVD25" s="20"/>
      <c r="AVE25" s="30"/>
      <c r="AVF25" s="31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9"/>
      <c r="AVR25" s="24"/>
      <c r="AVS25" s="24"/>
      <c r="AVT25" s="20"/>
      <c r="AVU25" s="30"/>
      <c r="AVV25" s="31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9"/>
      <c r="AWH25" s="24"/>
      <c r="AWI25" s="24"/>
      <c r="AWJ25" s="20"/>
      <c r="AWK25" s="30"/>
      <c r="AWL25" s="31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9"/>
      <c r="AWX25" s="24"/>
      <c r="AWY25" s="24"/>
      <c r="AWZ25" s="20"/>
      <c r="AXA25" s="30"/>
      <c r="AXB25" s="31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9"/>
      <c r="AXN25" s="24"/>
      <c r="AXO25" s="24"/>
      <c r="AXP25" s="20"/>
      <c r="AXQ25" s="30"/>
      <c r="AXR25" s="31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9"/>
      <c r="AYD25" s="24"/>
      <c r="AYE25" s="24"/>
      <c r="AYF25" s="20"/>
      <c r="AYG25" s="30"/>
      <c r="AYH25" s="31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9"/>
      <c r="AYT25" s="24"/>
      <c r="AYU25" s="24"/>
      <c r="AYV25" s="20"/>
      <c r="AYW25" s="30"/>
      <c r="AYX25" s="31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9"/>
      <c r="AZJ25" s="24"/>
      <c r="AZK25" s="24"/>
      <c r="AZL25" s="20"/>
      <c r="AZM25" s="30"/>
      <c r="AZN25" s="31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9"/>
      <c r="AZZ25" s="24"/>
      <c r="BAA25" s="24"/>
      <c r="BAB25" s="20"/>
      <c r="BAC25" s="30"/>
      <c r="BAD25" s="31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9"/>
      <c r="BAP25" s="24"/>
      <c r="BAQ25" s="24"/>
      <c r="BAR25" s="20"/>
      <c r="BAS25" s="30"/>
      <c r="BAT25" s="31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9"/>
      <c r="BBF25" s="24"/>
      <c r="BBG25" s="24"/>
      <c r="BBH25" s="20"/>
      <c r="BBI25" s="30"/>
      <c r="BBJ25" s="31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9"/>
      <c r="BBV25" s="24"/>
      <c r="BBW25" s="24"/>
      <c r="BBX25" s="20"/>
      <c r="BBY25" s="30"/>
      <c r="BBZ25" s="31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9"/>
      <c r="BCL25" s="24"/>
      <c r="BCM25" s="24"/>
      <c r="BCN25" s="20"/>
      <c r="BCO25" s="30"/>
      <c r="BCP25" s="31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9"/>
      <c r="BDB25" s="24"/>
      <c r="BDC25" s="24"/>
      <c r="BDD25" s="20"/>
      <c r="BDE25" s="30"/>
      <c r="BDF25" s="31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9"/>
      <c r="BDR25" s="24"/>
      <c r="BDS25" s="24"/>
      <c r="BDT25" s="20"/>
      <c r="BDU25" s="30"/>
      <c r="BDV25" s="31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9"/>
      <c r="BEH25" s="24"/>
      <c r="BEI25" s="24"/>
      <c r="BEJ25" s="20"/>
      <c r="BEK25" s="30"/>
      <c r="BEL25" s="31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9"/>
      <c r="BEX25" s="24"/>
      <c r="BEY25" s="24"/>
      <c r="BEZ25" s="20"/>
      <c r="BFA25" s="30"/>
      <c r="BFB25" s="31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9"/>
      <c r="BFN25" s="24"/>
      <c r="BFO25" s="24"/>
      <c r="BFP25" s="20"/>
      <c r="BFQ25" s="30"/>
      <c r="BFR25" s="31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9"/>
      <c r="BGD25" s="24"/>
      <c r="BGE25" s="24"/>
      <c r="BGF25" s="20"/>
      <c r="BGG25" s="30"/>
      <c r="BGH25" s="31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9"/>
      <c r="BGT25" s="24"/>
      <c r="BGU25" s="24"/>
      <c r="BGV25" s="20"/>
      <c r="BGW25" s="30"/>
      <c r="BGX25" s="31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9"/>
      <c r="BHJ25" s="24"/>
      <c r="BHK25" s="24"/>
      <c r="BHL25" s="20"/>
      <c r="BHM25" s="30"/>
      <c r="BHN25" s="31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9"/>
      <c r="BHZ25" s="24"/>
      <c r="BIA25" s="24"/>
      <c r="BIB25" s="20"/>
      <c r="BIC25" s="30"/>
      <c r="BID25" s="31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9"/>
      <c r="BIP25" s="24"/>
      <c r="BIQ25" s="24"/>
      <c r="BIR25" s="20"/>
      <c r="BIS25" s="30"/>
      <c r="BIT25" s="31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9"/>
      <c r="BJF25" s="24"/>
      <c r="BJG25" s="24"/>
      <c r="BJH25" s="20"/>
      <c r="BJI25" s="30"/>
      <c r="BJJ25" s="31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9"/>
      <c r="BJV25" s="24"/>
      <c r="BJW25" s="24"/>
      <c r="BJX25" s="20"/>
      <c r="BJY25" s="30"/>
      <c r="BJZ25" s="31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9"/>
      <c r="BKL25" s="24"/>
      <c r="BKM25" s="24"/>
      <c r="BKN25" s="20"/>
      <c r="BKO25" s="30"/>
      <c r="BKP25" s="31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9"/>
      <c r="BLB25" s="24"/>
      <c r="BLC25" s="24"/>
      <c r="BLD25" s="20"/>
      <c r="BLE25" s="30"/>
      <c r="BLF25" s="31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9"/>
      <c r="BLR25" s="24"/>
      <c r="BLS25" s="24"/>
      <c r="BLT25" s="20"/>
      <c r="BLU25" s="30"/>
      <c r="BLV25" s="31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9"/>
      <c r="BMH25" s="24"/>
      <c r="BMI25" s="24"/>
      <c r="BMJ25" s="20"/>
      <c r="BMK25" s="30"/>
      <c r="BML25" s="31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9"/>
      <c r="BMX25" s="24"/>
      <c r="BMY25" s="24"/>
      <c r="BMZ25" s="20"/>
      <c r="BNA25" s="30"/>
      <c r="BNB25" s="31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9"/>
      <c r="BNN25" s="24"/>
      <c r="BNO25" s="24"/>
      <c r="BNP25" s="20"/>
      <c r="BNQ25" s="30"/>
      <c r="BNR25" s="31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9"/>
      <c r="BOD25" s="24"/>
      <c r="BOE25" s="24"/>
      <c r="BOF25" s="20"/>
      <c r="BOG25" s="30"/>
      <c r="BOH25" s="31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9"/>
      <c r="BOT25" s="24"/>
      <c r="BOU25" s="24"/>
      <c r="BOV25" s="20"/>
      <c r="BOW25" s="30"/>
      <c r="BOX25" s="31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9"/>
      <c r="BPJ25" s="24"/>
      <c r="BPK25" s="24"/>
      <c r="BPL25" s="20"/>
      <c r="BPM25" s="30"/>
      <c r="BPN25" s="31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9"/>
      <c r="BPZ25" s="24"/>
      <c r="BQA25" s="24"/>
      <c r="BQB25" s="20"/>
      <c r="BQC25" s="30"/>
      <c r="BQD25" s="31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9"/>
      <c r="BQP25" s="24"/>
      <c r="BQQ25" s="24"/>
      <c r="BQR25" s="20"/>
      <c r="BQS25" s="30"/>
      <c r="BQT25" s="31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9"/>
      <c r="BRF25" s="24"/>
      <c r="BRG25" s="24"/>
      <c r="BRH25" s="20"/>
      <c r="BRI25" s="30"/>
      <c r="BRJ25" s="31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9"/>
      <c r="BRV25" s="24"/>
      <c r="BRW25" s="24"/>
      <c r="BRX25" s="20"/>
      <c r="BRY25" s="30"/>
      <c r="BRZ25" s="31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9"/>
      <c r="BSL25" s="24"/>
      <c r="BSM25" s="24"/>
      <c r="BSN25" s="20"/>
      <c r="BSO25" s="30"/>
      <c r="BSP25" s="31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9"/>
      <c r="BTB25" s="24"/>
      <c r="BTC25" s="24"/>
      <c r="BTD25" s="20"/>
      <c r="BTE25" s="30"/>
      <c r="BTF25" s="31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9"/>
      <c r="BTR25" s="24"/>
      <c r="BTS25" s="24"/>
      <c r="BTT25" s="20"/>
      <c r="BTU25" s="30"/>
      <c r="BTV25" s="31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9"/>
      <c r="BUH25" s="24"/>
      <c r="BUI25" s="24"/>
      <c r="BUJ25" s="20"/>
      <c r="BUK25" s="30"/>
      <c r="BUL25" s="31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9"/>
      <c r="BUX25" s="24"/>
      <c r="BUY25" s="24"/>
      <c r="BUZ25" s="20"/>
      <c r="BVA25" s="30"/>
      <c r="BVB25" s="31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9"/>
      <c r="BVN25" s="24"/>
      <c r="BVO25" s="24"/>
      <c r="BVP25" s="20"/>
      <c r="BVQ25" s="30"/>
      <c r="BVR25" s="31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9"/>
      <c r="BWD25" s="24"/>
      <c r="BWE25" s="24"/>
      <c r="BWF25" s="20"/>
      <c r="BWG25" s="30"/>
      <c r="BWH25" s="31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9"/>
      <c r="BWT25" s="24"/>
      <c r="BWU25" s="24"/>
      <c r="BWV25" s="20"/>
      <c r="BWW25" s="30"/>
      <c r="BWX25" s="31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9"/>
      <c r="BXJ25" s="24"/>
      <c r="BXK25" s="24"/>
      <c r="BXL25" s="20"/>
      <c r="BXM25" s="30"/>
      <c r="BXN25" s="31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9"/>
      <c r="BXZ25" s="24"/>
      <c r="BYA25" s="24"/>
      <c r="BYB25" s="20"/>
      <c r="BYC25" s="30"/>
      <c r="BYD25" s="31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9"/>
      <c r="BYP25" s="24"/>
      <c r="BYQ25" s="24"/>
      <c r="BYR25" s="20"/>
      <c r="BYS25" s="30"/>
      <c r="BYT25" s="31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9"/>
      <c r="BZF25" s="24"/>
      <c r="BZG25" s="24"/>
      <c r="BZH25" s="20"/>
      <c r="BZI25" s="30"/>
      <c r="BZJ25" s="31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9"/>
      <c r="BZV25" s="24"/>
      <c r="BZW25" s="24"/>
      <c r="BZX25" s="20"/>
      <c r="BZY25" s="30"/>
      <c r="BZZ25" s="31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9"/>
      <c r="CAL25" s="24"/>
      <c r="CAM25" s="24"/>
      <c r="CAN25" s="20"/>
      <c r="CAO25" s="30"/>
      <c r="CAP25" s="31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9"/>
      <c r="CBB25" s="24"/>
      <c r="CBC25" s="24"/>
      <c r="CBD25" s="20"/>
      <c r="CBE25" s="30"/>
      <c r="CBF25" s="31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9"/>
      <c r="CBR25" s="24"/>
      <c r="CBS25" s="24"/>
      <c r="CBT25" s="20"/>
      <c r="CBU25" s="30"/>
      <c r="CBV25" s="31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9"/>
      <c r="CCH25" s="24"/>
      <c r="CCI25" s="24"/>
      <c r="CCJ25" s="20"/>
      <c r="CCK25" s="30"/>
      <c r="CCL25" s="31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9"/>
      <c r="CCX25" s="24"/>
      <c r="CCY25" s="24"/>
      <c r="CCZ25" s="20"/>
      <c r="CDA25" s="30"/>
      <c r="CDB25" s="31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9"/>
      <c r="CDN25" s="24"/>
      <c r="CDO25" s="24"/>
      <c r="CDP25" s="20"/>
      <c r="CDQ25" s="30"/>
      <c r="CDR25" s="31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9"/>
      <c r="CED25" s="24"/>
      <c r="CEE25" s="24"/>
      <c r="CEF25" s="20"/>
      <c r="CEG25" s="30"/>
      <c r="CEH25" s="31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9"/>
      <c r="CET25" s="24"/>
      <c r="CEU25" s="24"/>
      <c r="CEV25" s="20"/>
      <c r="CEW25" s="30"/>
      <c r="CEX25" s="31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9"/>
      <c r="CFJ25" s="24"/>
      <c r="CFK25" s="24"/>
      <c r="CFL25" s="20"/>
      <c r="CFM25" s="30"/>
      <c r="CFN25" s="31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9"/>
      <c r="CFZ25" s="24"/>
      <c r="CGA25" s="24"/>
      <c r="CGB25" s="20"/>
      <c r="CGC25" s="30"/>
      <c r="CGD25" s="31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9"/>
      <c r="CGP25" s="24"/>
      <c r="CGQ25" s="24"/>
      <c r="CGR25" s="20"/>
      <c r="CGS25" s="30"/>
      <c r="CGT25" s="31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9"/>
      <c r="CHF25" s="24"/>
      <c r="CHG25" s="24"/>
      <c r="CHH25" s="20"/>
      <c r="CHI25" s="30"/>
      <c r="CHJ25" s="31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9"/>
      <c r="CHV25" s="24"/>
      <c r="CHW25" s="24"/>
      <c r="CHX25" s="20"/>
      <c r="CHY25" s="30"/>
      <c r="CHZ25" s="31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9"/>
      <c r="CIL25" s="24"/>
      <c r="CIM25" s="24"/>
      <c r="CIN25" s="20"/>
      <c r="CIO25" s="30"/>
      <c r="CIP25" s="31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9"/>
      <c r="CJB25" s="24"/>
      <c r="CJC25" s="24"/>
      <c r="CJD25" s="20"/>
      <c r="CJE25" s="30"/>
      <c r="CJF25" s="31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9"/>
      <c r="CJR25" s="24"/>
      <c r="CJS25" s="24"/>
      <c r="CJT25" s="20"/>
      <c r="CJU25" s="30"/>
      <c r="CJV25" s="31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9"/>
      <c r="CKH25" s="24"/>
      <c r="CKI25" s="24"/>
      <c r="CKJ25" s="20"/>
      <c r="CKK25" s="30"/>
      <c r="CKL25" s="31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9"/>
      <c r="CKX25" s="24"/>
      <c r="CKY25" s="24"/>
      <c r="CKZ25" s="20"/>
      <c r="CLA25" s="30"/>
      <c r="CLB25" s="31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9"/>
      <c r="CLN25" s="24"/>
      <c r="CLO25" s="24"/>
      <c r="CLP25" s="20"/>
      <c r="CLQ25" s="30"/>
      <c r="CLR25" s="31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9"/>
      <c r="CMD25" s="24"/>
      <c r="CME25" s="24"/>
      <c r="CMF25" s="20"/>
      <c r="CMG25" s="30"/>
      <c r="CMH25" s="31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9"/>
      <c r="CMT25" s="24"/>
      <c r="CMU25" s="24"/>
      <c r="CMV25" s="20"/>
      <c r="CMW25" s="30"/>
      <c r="CMX25" s="31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9"/>
      <c r="CNJ25" s="24"/>
      <c r="CNK25" s="24"/>
      <c r="CNL25" s="20"/>
      <c r="CNM25" s="30"/>
      <c r="CNN25" s="31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9"/>
      <c r="CNZ25" s="24"/>
      <c r="COA25" s="24"/>
      <c r="COB25" s="20"/>
      <c r="COC25" s="30"/>
      <c r="COD25" s="31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9"/>
      <c r="COP25" s="24"/>
      <c r="COQ25" s="24"/>
      <c r="COR25" s="20"/>
      <c r="COS25" s="30"/>
      <c r="COT25" s="31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9"/>
      <c r="CPF25" s="24"/>
      <c r="CPG25" s="24"/>
      <c r="CPH25" s="20"/>
      <c r="CPI25" s="30"/>
      <c r="CPJ25" s="31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9"/>
      <c r="CPV25" s="24"/>
      <c r="CPW25" s="24"/>
      <c r="CPX25" s="20"/>
      <c r="CPY25" s="30"/>
      <c r="CPZ25" s="31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9"/>
      <c r="CQL25" s="24"/>
      <c r="CQM25" s="24"/>
      <c r="CQN25" s="20"/>
      <c r="CQO25" s="30"/>
      <c r="CQP25" s="31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9"/>
      <c r="CRB25" s="24"/>
      <c r="CRC25" s="24"/>
      <c r="CRD25" s="20"/>
      <c r="CRE25" s="30"/>
      <c r="CRF25" s="31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9"/>
      <c r="CRR25" s="24"/>
      <c r="CRS25" s="24"/>
      <c r="CRT25" s="20"/>
      <c r="CRU25" s="30"/>
      <c r="CRV25" s="31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9"/>
      <c r="CSH25" s="24"/>
      <c r="CSI25" s="24"/>
      <c r="CSJ25" s="20"/>
      <c r="CSK25" s="30"/>
      <c r="CSL25" s="31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9"/>
      <c r="CSX25" s="24"/>
      <c r="CSY25" s="24"/>
      <c r="CSZ25" s="20"/>
      <c r="CTA25" s="30"/>
      <c r="CTB25" s="31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9"/>
      <c r="CTN25" s="24"/>
      <c r="CTO25" s="24"/>
      <c r="CTP25" s="20"/>
      <c r="CTQ25" s="30"/>
      <c r="CTR25" s="31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9"/>
      <c r="CUD25" s="24"/>
      <c r="CUE25" s="24"/>
      <c r="CUF25" s="20"/>
      <c r="CUG25" s="30"/>
      <c r="CUH25" s="31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9"/>
      <c r="CUT25" s="24"/>
      <c r="CUU25" s="24"/>
      <c r="CUV25" s="20"/>
      <c r="CUW25" s="30"/>
      <c r="CUX25" s="31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9"/>
      <c r="CVJ25" s="24"/>
      <c r="CVK25" s="24"/>
      <c r="CVL25" s="20"/>
      <c r="CVM25" s="30"/>
      <c r="CVN25" s="31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9"/>
      <c r="CVZ25" s="24"/>
      <c r="CWA25" s="24"/>
      <c r="CWB25" s="20"/>
      <c r="CWC25" s="30"/>
      <c r="CWD25" s="31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9"/>
      <c r="CWP25" s="24"/>
      <c r="CWQ25" s="24"/>
      <c r="CWR25" s="20"/>
      <c r="CWS25" s="30"/>
      <c r="CWT25" s="31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9"/>
      <c r="CXF25" s="24"/>
      <c r="CXG25" s="24"/>
      <c r="CXH25" s="20"/>
      <c r="CXI25" s="30"/>
      <c r="CXJ25" s="31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9"/>
      <c r="CXV25" s="24"/>
      <c r="CXW25" s="24"/>
      <c r="CXX25" s="20"/>
      <c r="CXY25" s="30"/>
      <c r="CXZ25" s="31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9"/>
      <c r="CYL25" s="24"/>
      <c r="CYM25" s="24"/>
      <c r="CYN25" s="20"/>
      <c r="CYO25" s="30"/>
      <c r="CYP25" s="31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9"/>
      <c r="CZB25" s="24"/>
      <c r="CZC25" s="24"/>
      <c r="CZD25" s="20"/>
      <c r="CZE25" s="30"/>
      <c r="CZF25" s="31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9"/>
      <c r="CZR25" s="24"/>
      <c r="CZS25" s="24"/>
      <c r="CZT25" s="20"/>
      <c r="CZU25" s="30"/>
      <c r="CZV25" s="31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9"/>
      <c r="DAH25" s="24"/>
      <c r="DAI25" s="24"/>
      <c r="DAJ25" s="20"/>
      <c r="DAK25" s="30"/>
      <c r="DAL25" s="31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9"/>
      <c r="DAX25" s="24"/>
      <c r="DAY25" s="24"/>
      <c r="DAZ25" s="20"/>
      <c r="DBA25" s="30"/>
      <c r="DBB25" s="31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9"/>
      <c r="DBN25" s="24"/>
      <c r="DBO25" s="24"/>
      <c r="DBP25" s="20"/>
      <c r="DBQ25" s="30"/>
      <c r="DBR25" s="31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9"/>
      <c r="DCD25" s="24"/>
      <c r="DCE25" s="24"/>
      <c r="DCF25" s="20"/>
      <c r="DCG25" s="30"/>
      <c r="DCH25" s="31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9"/>
      <c r="DCT25" s="24"/>
      <c r="DCU25" s="24"/>
      <c r="DCV25" s="20"/>
      <c r="DCW25" s="30"/>
      <c r="DCX25" s="31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9"/>
      <c r="DDJ25" s="24"/>
      <c r="DDK25" s="24"/>
      <c r="DDL25" s="20"/>
      <c r="DDM25" s="30"/>
      <c r="DDN25" s="31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9"/>
      <c r="DDZ25" s="24"/>
      <c r="DEA25" s="24"/>
      <c r="DEB25" s="20"/>
      <c r="DEC25" s="30"/>
      <c r="DED25" s="31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9"/>
      <c r="DEP25" s="24"/>
      <c r="DEQ25" s="24"/>
      <c r="DER25" s="20"/>
      <c r="DES25" s="30"/>
      <c r="DET25" s="31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9"/>
      <c r="DFF25" s="24"/>
      <c r="DFG25" s="24"/>
      <c r="DFH25" s="20"/>
      <c r="DFI25" s="30"/>
      <c r="DFJ25" s="31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9"/>
      <c r="DFV25" s="24"/>
      <c r="DFW25" s="24"/>
      <c r="DFX25" s="20"/>
      <c r="DFY25" s="30"/>
      <c r="DFZ25" s="31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9"/>
      <c r="DGL25" s="24"/>
      <c r="DGM25" s="24"/>
      <c r="DGN25" s="20"/>
      <c r="DGO25" s="30"/>
      <c r="DGP25" s="31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9"/>
      <c r="DHB25" s="24"/>
      <c r="DHC25" s="24"/>
      <c r="DHD25" s="20"/>
      <c r="DHE25" s="30"/>
      <c r="DHF25" s="31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9"/>
      <c r="DHR25" s="24"/>
      <c r="DHS25" s="24"/>
      <c r="DHT25" s="20"/>
      <c r="DHU25" s="30"/>
      <c r="DHV25" s="31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9"/>
      <c r="DIH25" s="24"/>
      <c r="DII25" s="24"/>
      <c r="DIJ25" s="20"/>
      <c r="DIK25" s="30"/>
      <c r="DIL25" s="31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9"/>
      <c r="DIX25" s="24"/>
      <c r="DIY25" s="24"/>
      <c r="DIZ25" s="20"/>
      <c r="DJA25" s="30"/>
      <c r="DJB25" s="31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9"/>
      <c r="DJN25" s="24"/>
      <c r="DJO25" s="24"/>
      <c r="DJP25" s="20"/>
      <c r="DJQ25" s="30"/>
      <c r="DJR25" s="31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9"/>
      <c r="DKD25" s="24"/>
      <c r="DKE25" s="24"/>
      <c r="DKF25" s="20"/>
      <c r="DKG25" s="30"/>
      <c r="DKH25" s="31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9"/>
      <c r="DKT25" s="24"/>
      <c r="DKU25" s="24"/>
      <c r="DKV25" s="20"/>
      <c r="DKW25" s="30"/>
      <c r="DKX25" s="31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9"/>
      <c r="DLJ25" s="24"/>
      <c r="DLK25" s="24"/>
      <c r="DLL25" s="20"/>
      <c r="DLM25" s="30"/>
      <c r="DLN25" s="31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9"/>
      <c r="DLZ25" s="24"/>
      <c r="DMA25" s="24"/>
      <c r="DMB25" s="20"/>
      <c r="DMC25" s="30"/>
      <c r="DMD25" s="31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9"/>
      <c r="DMP25" s="24"/>
      <c r="DMQ25" s="24"/>
      <c r="DMR25" s="20"/>
      <c r="DMS25" s="30"/>
      <c r="DMT25" s="31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9"/>
      <c r="DNF25" s="24"/>
      <c r="DNG25" s="24"/>
      <c r="DNH25" s="20"/>
      <c r="DNI25" s="30"/>
      <c r="DNJ25" s="31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9"/>
      <c r="DNV25" s="24"/>
      <c r="DNW25" s="24"/>
      <c r="DNX25" s="20"/>
      <c r="DNY25" s="30"/>
      <c r="DNZ25" s="31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9"/>
      <c r="DOL25" s="24"/>
      <c r="DOM25" s="24"/>
      <c r="DON25" s="20"/>
      <c r="DOO25" s="30"/>
      <c r="DOP25" s="31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9"/>
      <c r="DPB25" s="24"/>
      <c r="DPC25" s="24"/>
      <c r="DPD25" s="20"/>
      <c r="DPE25" s="30"/>
      <c r="DPF25" s="31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9"/>
      <c r="DPR25" s="24"/>
      <c r="DPS25" s="24"/>
      <c r="DPT25" s="20"/>
      <c r="DPU25" s="30"/>
      <c r="DPV25" s="31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9"/>
      <c r="DQH25" s="24"/>
      <c r="DQI25" s="24"/>
      <c r="DQJ25" s="20"/>
      <c r="DQK25" s="30"/>
      <c r="DQL25" s="31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9"/>
      <c r="DQX25" s="24"/>
      <c r="DQY25" s="24"/>
      <c r="DQZ25" s="20"/>
      <c r="DRA25" s="30"/>
      <c r="DRB25" s="31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9"/>
      <c r="DRN25" s="24"/>
      <c r="DRO25" s="24"/>
      <c r="DRP25" s="20"/>
      <c r="DRQ25" s="30"/>
      <c r="DRR25" s="31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9"/>
      <c r="DSD25" s="24"/>
      <c r="DSE25" s="24"/>
      <c r="DSF25" s="20"/>
      <c r="DSG25" s="30"/>
      <c r="DSH25" s="31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9"/>
      <c r="DST25" s="24"/>
      <c r="DSU25" s="24"/>
      <c r="DSV25" s="20"/>
      <c r="DSW25" s="30"/>
      <c r="DSX25" s="31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9"/>
      <c r="DTJ25" s="24"/>
      <c r="DTK25" s="24"/>
      <c r="DTL25" s="20"/>
      <c r="DTM25" s="30"/>
      <c r="DTN25" s="31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9"/>
      <c r="DTZ25" s="24"/>
      <c r="DUA25" s="24"/>
      <c r="DUB25" s="20"/>
      <c r="DUC25" s="30"/>
      <c r="DUD25" s="31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9"/>
      <c r="DUP25" s="24"/>
      <c r="DUQ25" s="24"/>
      <c r="DUR25" s="20"/>
      <c r="DUS25" s="30"/>
      <c r="DUT25" s="31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9"/>
      <c r="DVF25" s="24"/>
      <c r="DVG25" s="24"/>
      <c r="DVH25" s="20"/>
      <c r="DVI25" s="30"/>
      <c r="DVJ25" s="31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9"/>
      <c r="DVV25" s="24"/>
      <c r="DVW25" s="24"/>
      <c r="DVX25" s="20"/>
      <c r="DVY25" s="30"/>
      <c r="DVZ25" s="31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9"/>
      <c r="DWL25" s="24"/>
      <c r="DWM25" s="24"/>
      <c r="DWN25" s="20"/>
      <c r="DWO25" s="30"/>
      <c r="DWP25" s="31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9"/>
      <c r="DXB25" s="24"/>
      <c r="DXC25" s="24"/>
      <c r="DXD25" s="20"/>
      <c r="DXE25" s="30"/>
      <c r="DXF25" s="31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9"/>
      <c r="DXR25" s="24"/>
      <c r="DXS25" s="24"/>
      <c r="DXT25" s="20"/>
      <c r="DXU25" s="30"/>
      <c r="DXV25" s="31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9"/>
      <c r="DYH25" s="24"/>
      <c r="DYI25" s="24"/>
      <c r="DYJ25" s="20"/>
      <c r="DYK25" s="30"/>
      <c r="DYL25" s="31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9"/>
      <c r="DYX25" s="24"/>
      <c r="DYY25" s="24"/>
      <c r="DYZ25" s="20"/>
      <c r="DZA25" s="30"/>
      <c r="DZB25" s="31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9"/>
      <c r="DZN25" s="24"/>
      <c r="DZO25" s="24"/>
      <c r="DZP25" s="20"/>
      <c r="DZQ25" s="30"/>
      <c r="DZR25" s="31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9"/>
      <c r="EAD25" s="24"/>
      <c r="EAE25" s="24"/>
      <c r="EAF25" s="20"/>
      <c r="EAG25" s="30"/>
      <c r="EAH25" s="31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9"/>
      <c r="EAT25" s="24"/>
      <c r="EAU25" s="24"/>
      <c r="EAV25" s="20"/>
      <c r="EAW25" s="30"/>
      <c r="EAX25" s="31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9"/>
      <c r="EBJ25" s="24"/>
      <c r="EBK25" s="24"/>
      <c r="EBL25" s="20"/>
      <c r="EBM25" s="30"/>
      <c r="EBN25" s="31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9"/>
      <c r="EBZ25" s="24"/>
      <c r="ECA25" s="24"/>
      <c r="ECB25" s="20"/>
      <c r="ECC25" s="30"/>
      <c r="ECD25" s="31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9"/>
      <c r="ECP25" s="24"/>
      <c r="ECQ25" s="24"/>
      <c r="ECR25" s="20"/>
      <c r="ECS25" s="30"/>
      <c r="ECT25" s="31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9"/>
      <c r="EDF25" s="24"/>
      <c r="EDG25" s="24"/>
      <c r="EDH25" s="20"/>
      <c r="EDI25" s="30"/>
      <c r="EDJ25" s="31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9"/>
      <c r="EDV25" s="24"/>
      <c r="EDW25" s="24"/>
      <c r="EDX25" s="20"/>
      <c r="EDY25" s="30"/>
      <c r="EDZ25" s="31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9"/>
      <c r="EEL25" s="24"/>
      <c r="EEM25" s="24"/>
      <c r="EEN25" s="20"/>
      <c r="EEO25" s="30"/>
      <c r="EEP25" s="31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9"/>
      <c r="EFB25" s="24"/>
      <c r="EFC25" s="24"/>
      <c r="EFD25" s="20"/>
      <c r="EFE25" s="30"/>
      <c r="EFF25" s="31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9"/>
      <c r="EFR25" s="24"/>
      <c r="EFS25" s="24"/>
      <c r="EFT25" s="20"/>
      <c r="EFU25" s="30"/>
      <c r="EFV25" s="31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9"/>
      <c r="EGH25" s="24"/>
      <c r="EGI25" s="24"/>
      <c r="EGJ25" s="20"/>
      <c r="EGK25" s="30"/>
      <c r="EGL25" s="31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9"/>
      <c r="EGX25" s="24"/>
      <c r="EGY25" s="24"/>
      <c r="EGZ25" s="20"/>
      <c r="EHA25" s="30"/>
      <c r="EHB25" s="31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9"/>
      <c r="EHN25" s="24"/>
      <c r="EHO25" s="24"/>
      <c r="EHP25" s="20"/>
      <c r="EHQ25" s="30"/>
      <c r="EHR25" s="31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9"/>
      <c r="EID25" s="24"/>
      <c r="EIE25" s="24"/>
      <c r="EIF25" s="20"/>
      <c r="EIG25" s="30"/>
      <c r="EIH25" s="31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9"/>
      <c r="EIT25" s="24"/>
      <c r="EIU25" s="24"/>
      <c r="EIV25" s="20"/>
      <c r="EIW25" s="30"/>
      <c r="EIX25" s="31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9"/>
      <c r="EJJ25" s="24"/>
      <c r="EJK25" s="24"/>
      <c r="EJL25" s="20"/>
      <c r="EJM25" s="30"/>
      <c r="EJN25" s="31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9"/>
      <c r="EJZ25" s="24"/>
      <c r="EKA25" s="24"/>
      <c r="EKB25" s="20"/>
      <c r="EKC25" s="30"/>
      <c r="EKD25" s="31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9"/>
      <c r="EKP25" s="24"/>
      <c r="EKQ25" s="24"/>
      <c r="EKR25" s="20"/>
      <c r="EKS25" s="30"/>
      <c r="EKT25" s="31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9"/>
      <c r="ELF25" s="24"/>
      <c r="ELG25" s="24"/>
      <c r="ELH25" s="20"/>
      <c r="ELI25" s="30"/>
      <c r="ELJ25" s="31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9"/>
      <c r="ELV25" s="24"/>
      <c r="ELW25" s="24"/>
      <c r="ELX25" s="20"/>
      <c r="ELY25" s="30"/>
      <c r="ELZ25" s="31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9"/>
      <c r="EML25" s="24"/>
      <c r="EMM25" s="24"/>
      <c r="EMN25" s="20"/>
      <c r="EMO25" s="30"/>
      <c r="EMP25" s="31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9"/>
      <c r="ENB25" s="24"/>
      <c r="ENC25" s="24"/>
      <c r="END25" s="20"/>
      <c r="ENE25" s="30"/>
      <c r="ENF25" s="31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9"/>
      <c r="ENR25" s="24"/>
      <c r="ENS25" s="24"/>
      <c r="ENT25" s="20"/>
      <c r="ENU25" s="30"/>
      <c r="ENV25" s="31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9"/>
      <c r="EOH25" s="24"/>
      <c r="EOI25" s="24"/>
      <c r="EOJ25" s="20"/>
      <c r="EOK25" s="30"/>
      <c r="EOL25" s="31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9"/>
      <c r="EOX25" s="24"/>
      <c r="EOY25" s="24"/>
      <c r="EOZ25" s="20"/>
      <c r="EPA25" s="30"/>
      <c r="EPB25" s="31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9"/>
      <c r="EPN25" s="24"/>
      <c r="EPO25" s="24"/>
      <c r="EPP25" s="20"/>
      <c r="EPQ25" s="30"/>
      <c r="EPR25" s="31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9"/>
      <c r="EQD25" s="24"/>
      <c r="EQE25" s="24"/>
      <c r="EQF25" s="20"/>
      <c r="EQG25" s="30"/>
      <c r="EQH25" s="31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9"/>
      <c r="EQT25" s="24"/>
      <c r="EQU25" s="24"/>
      <c r="EQV25" s="20"/>
      <c r="EQW25" s="30"/>
      <c r="EQX25" s="31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9"/>
      <c r="ERJ25" s="24"/>
      <c r="ERK25" s="24"/>
      <c r="ERL25" s="20"/>
      <c r="ERM25" s="30"/>
      <c r="ERN25" s="31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9"/>
      <c r="ERZ25" s="24"/>
      <c r="ESA25" s="24"/>
      <c r="ESB25" s="20"/>
      <c r="ESC25" s="30"/>
      <c r="ESD25" s="31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9"/>
      <c r="ESP25" s="24"/>
      <c r="ESQ25" s="24"/>
      <c r="ESR25" s="20"/>
      <c r="ESS25" s="30"/>
      <c r="EST25" s="31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9"/>
      <c r="ETF25" s="24"/>
      <c r="ETG25" s="24"/>
      <c r="ETH25" s="20"/>
      <c r="ETI25" s="30"/>
      <c r="ETJ25" s="31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9"/>
      <c r="ETV25" s="24"/>
      <c r="ETW25" s="24"/>
      <c r="ETX25" s="20"/>
      <c r="ETY25" s="30"/>
      <c r="ETZ25" s="31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9"/>
      <c r="EUL25" s="24"/>
      <c r="EUM25" s="24"/>
      <c r="EUN25" s="20"/>
      <c r="EUO25" s="30"/>
      <c r="EUP25" s="31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9"/>
      <c r="EVB25" s="24"/>
      <c r="EVC25" s="24"/>
      <c r="EVD25" s="20"/>
      <c r="EVE25" s="30"/>
      <c r="EVF25" s="31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9"/>
      <c r="EVR25" s="24"/>
      <c r="EVS25" s="24"/>
      <c r="EVT25" s="20"/>
      <c r="EVU25" s="30"/>
      <c r="EVV25" s="31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9"/>
      <c r="EWH25" s="24"/>
      <c r="EWI25" s="24"/>
      <c r="EWJ25" s="20"/>
      <c r="EWK25" s="30"/>
      <c r="EWL25" s="31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9"/>
      <c r="EWX25" s="24"/>
      <c r="EWY25" s="24"/>
      <c r="EWZ25" s="20"/>
      <c r="EXA25" s="30"/>
      <c r="EXB25" s="31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9"/>
      <c r="EXN25" s="24"/>
      <c r="EXO25" s="24"/>
      <c r="EXP25" s="20"/>
      <c r="EXQ25" s="30"/>
      <c r="EXR25" s="31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9"/>
      <c r="EYD25" s="24"/>
      <c r="EYE25" s="24"/>
      <c r="EYF25" s="20"/>
      <c r="EYG25" s="30"/>
      <c r="EYH25" s="31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9"/>
      <c r="EYT25" s="24"/>
      <c r="EYU25" s="24"/>
      <c r="EYV25" s="20"/>
      <c r="EYW25" s="30"/>
      <c r="EYX25" s="31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9"/>
      <c r="EZJ25" s="24"/>
      <c r="EZK25" s="24"/>
      <c r="EZL25" s="20"/>
      <c r="EZM25" s="30"/>
      <c r="EZN25" s="31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9"/>
      <c r="EZZ25" s="24"/>
      <c r="FAA25" s="24"/>
      <c r="FAB25" s="20"/>
      <c r="FAC25" s="30"/>
      <c r="FAD25" s="31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9"/>
      <c r="FAP25" s="24"/>
      <c r="FAQ25" s="24"/>
      <c r="FAR25" s="20"/>
      <c r="FAS25" s="30"/>
      <c r="FAT25" s="31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9"/>
      <c r="FBF25" s="24"/>
      <c r="FBG25" s="24"/>
      <c r="FBH25" s="20"/>
      <c r="FBI25" s="30"/>
      <c r="FBJ25" s="31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9"/>
      <c r="FBV25" s="24"/>
      <c r="FBW25" s="24"/>
      <c r="FBX25" s="20"/>
      <c r="FBY25" s="30"/>
      <c r="FBZ25" s="31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9"/>
      <c r="FCL25" s="24"/>
      <c r="FCM25" s="24"/>
      <c r="FCN25" s="20"/>
      <c r="FCO25" s="30"/>
      <c r="FCP25" s="31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9"/>
      <c r="FDB25" s="24"/>
      <c r="FDC25" s="24"/>
      <c r="FDD25" s="20"/>
      <c r="FDE25" s="30"/>
      <c r="FDF25" s="31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9"/>
      <c r="FDR25" s="24"/>
      <c r="FDS25" s="24"/>
      <c r="FDT25" s="20"/>
      <c r="FDU25" s="30"/>
      <c r="FDV25" s="31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9"/>
      <c r="FEH25" s="24"/>
      <c r="FEI25" s="24"/>
      <c r="FEJ25" s="20"/>
      <c r="FEK25" s="30"/>
      <c r="FEL25" s="31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9"/>
      <c r="FEX25" s="24"/>
      <c r="FEY25" s="24"/>
      <c r="FEZ25" s="20"/>
      <c r="FFA25" s="30"/>
      <c r="FFB25" s="31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9"/>
      <c r="FFN25" s="24"/>
      <c r="FFO25" s="24"/>
      <c r="FFP25" s="20"/>
      <c r="FFQ25" s="30"/>
      <c r="FFR25" s="31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9"/>
      <c r="FGD25" s="24"/>
      <c r="FGE25" s="24"/>
      <c r="FGF25" s="20"/>
      <c r="FGG25" s="30"/>
      <c r="FGH25" s="31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9"/>
      <c r="FGT25" s="24"/>
      <c r="FGU25" s="24"/>
      <c r="FGV25" s="20"/>
      <c r="FGW25" s="30"/>
      <c r="FGX25" s="31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9"/>
      <c r="FHJ25" s="24"/>
      <c r="FHK25" s="24"/>
      <c r="FHL25" s="20"/>
      <c r="FHM25" s="30"/>
      <c r="FHN25" s="31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9"/>
      <c r="FHZ25" s="24"/>
      <c r="FIA25" s="24"/>
      <c r="FIB25" s="20"/>
      <c r="FIC25" s="30"/>
      <c r="FID25" s="31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9"/>
      <c r="FIP25" s="24"/>
      <c r="FIQ25" s="24"/>
      <c r="FIR25" s="20"/>
      <c r="FIS25" s="30"/>
      <c r="FIT25" s="31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9"/>
      <c r="FJF25" s="24"/>
      <c r="FJG25" s="24"/>
      <c r="FJH25" s="20"/>
      <c r="FJI25" s="30"/>
      <c r="FJJ25" s="31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9"/>
      <c r="FJV25" s="24"/>
      <c r="FJW25" s="24"/>
      <c r="FJX25" s="20"/>
      <c r="FJY25" s="30"/>
      <c r="FJZ25" s="31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9"/>
      <c r="FKL25" s="24"/>
      <c r="FKM25" s="24"/>
      <c r="FKN25" s="20"/>
      <c r="FKO25" s="30"/>
      <c r="FKP25" s="31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9"/>
      <c r="FLB25" s="24"/>
      <c r="FLC25" s="24"/>
      <c r="FLD25" s="20"/>
      <c r="FLE25" s="30"/>
      <c r="FLF25" s="31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9"/>
      <c r="FLR25" s="24"/>
      <c r="FLS25" s="24"/>
      <c r="FLT25" s="20"/>
      <c r="FLU25" s="30"/>
      <c r="FLV25" s="31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9"/>
      <c r="FMH25" s="24"/>
      <c r="FMI25" s="24"/>
      <c r="FMJ25" s="20"/>
      <c r="FMK25" s="30"/>
      <c r="FML25" s="31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9"/>
      <c r="FMX25" s="24"/>
      <c r="FMY25" s="24"/>
      <c r="FMZ25" s="20"/>
      <c r="FNA25" s="30"/>
      <c r="FNB25" s="31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9"/>
      <c r="FNN25" s="24"/>
      <c r="FNO25" s="24"/>
      <c r="FNP25" s="20"/>
      <c r="FNQ25" s="30"/>
      <c r="FNR25" s="31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9"/>
      <c r="FOD25" s="24"/>
      <c r="FOE25" s="24"/>
      <c r="FOF25" s="20"/>
      <c r="FOG25" s="30"/>
      <c r="FOH25" s="31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9"/>
      <c r="FOT25" s="24"/>
      <c r="FOU25" s="24"/>
      <c r="FOV25" s="20"/>
      <c r="FOW25" s="30"/>
      <c r="FOX25" s="31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9"/>
      <c r="FPJ25" s="24"/>
      <c r="FPK25" s="24"/>
      <c r="FPL25" s="20"/>
      <c r="FPM25" s="30"/>
      <c r="FPN25" s="31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9"/>
      <c r="FPZ25" s="24"/>
      <c r="FQA25" s="24"/>
      <c r="FQB25" s="20"/>
      <c r="FQC25" s="30"/>
      <c r="FQD25" s="31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9"/>
      <c r="FQP25" s="24"/>
      <c r="FQQ25" s="24"/>
      <c r="FQR25" s="20"/>
      <c r="FQS25" s="30"/>
      <c r="FQT25" s="31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9"/>
      <c r="FRF25" s="24"/>
      <c r="FRG25" s="24"/>
      <c r="FRH25" s="20"/>
      <c r="FRI25" s="30"/>
      <c r="FRJ25" s="31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9"/>
      <c r="FRV25" s="24"/>
      <c r="FRW25" s="24"/>
      <c r="FRX25" s="20"/>
      <c r="FRY25" s="30"/>
      <c r="FRZ25" s="31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9"/>
      <c r="FSL25" s="24"/>
      <c r="FSM25" s="24"/>
      <c r="FSN25" s="20"/>
      <c r="FSO25" s="30"/>
      <c r="FSP25" s="31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9"/>
      <c r="FTB25" s="24"/>
      <c r="FTC25" s="24"/>
      <c r="FTD25" s="20"/>
      <c r="FTE25" s="30"/>
      <c r="FTF25" s="31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9"/>
      <c r="FTR25" s="24"/>
      <c r="FTS25" s="24"/>
      <c r="FTT25" s="20"/>
      <c r="FTU25" s="30"/>
      <c r="FTV25" s="31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9"/>
      <c r="FUH25" s="24"/>
      <c r="FUI25" s="24"/>
      <c r="FUJ25" s="20"/>
      <c r="FUK25" s="30"/>
      <c r="FUL25" s="31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9"/>
      <c r="FUX25" s="24"/>
      <c r="FUY25" s="24"/>
      <c r="FUZ25" s="20"/>
      <c r="FVA25" s="30"/>
      <c r="FVB25" s="31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9"/>
      <c r="FVN25" s="24"/>
      <c r="FVO25" s="24"/>
      <c r="FVP25" s="20"/>
      <c r="FVQ25" s="30"/>
      <c r="FVR25" s="31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9"/>
      <c r="FWD25" s="24"/>
      <c r="FWE25" s="24"/>
      <c r="FWF25" s="20"/>
      <c r="FWG25" s="30"/>
      <c r="FWH25" s="31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9"/>
      <c r="FWT25" s="24"/>
      <c r="FWU25" s="24"/>
      <c r="FWV25" s="20"/>
      <c r="FWW25" s="30"/>
      <c r="FWX25" s="31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9"/>
      <c r="FXJ25" s="24"/>
      <c r="FXK25" s="24"/>
      <c r="FXL25" s="20"/>
      <c r="FXM25" s="30"/>
      <c r="FXN25" s="31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9"/>
      <c r="FXZ25" s="24"/>
      <c r="FYA25" s="24"/>
      <c r="FYB25" s="20"/>
      <c r="FYC25" s="30"/>
      <c r="FYD25" s="31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9"/>
      <c r="FYP25" s="24"/>
      <c r="FYQ25" s="24"/>
      <c r="FYR25" s="20"/>
      <c r="FYS25" s="30"/>
      <c r="FYT25" s="31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9"/>
      <c r="FZF25" s="24"/>
      <c r="FZG25" s="24"/>
      <c r="FZH25" s="20"/>
      <c r="FZI25" s="30"/>
      <c r="FZJ25" s="31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9"/>
      <c r="FZV25" s="24"/>
      <c r="FZW25" s="24"/>
      <c r="FZX25" s="20"/>
      <c r="FZY25" s="30"/>
      <c r="FZZ25" s="31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9"/>
      <c r="GAL25" s="24"/>
      <c r="GAM25" s="24"/>
      <c r="GAN25" s="20"/>
      <c r="GAO25" s="30"/>
      <c r="GAP25" s="31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9"/>
      <c r="GBB25" s="24"/>
      <c r="GBC25" s="24"/>
      <c r="GBD25" s="20"/>
      <c r="GBE25" s="30"/>
      <c r="GBF25" s="31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9"/>
      <c r="GBR25" s="24"/>
      <c r="GBS25" s="24"/>
      <c r="GBT25" s="20"/>
      <c r="GBU25" s="30"/>
      <c r="GBV25" s="31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9"/>
      <c r="GCH25" s="24"/>
      <c r="GCI25" s="24"/>
      <c r="GCJ25" s="20"/>
      <c r="GCK25" s="30"/>
      <c r="GCL25" s="31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9"/>
      <c r="GCX25" s="24"/>
      <c r="GCY25" s="24"/>
      <c r="GCZ25" s="20"/>
      <c r="GDA25" s="30"/>
      <c r="GDB25" s="31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9"/>
      <c r="GDN25" s="24"/>
      <c r="GDO25" s="24"/>
      <c r="GDP25" s="20"/>
      <c r="GDQ25" s="30"/>
      <c r="GDR25" s="31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9"/>
      <c r="GED25" s="24"/>
      <c r="GEE25" s="24"/>
      <c r="GEF25" s="20"/>
      <c r="GEG25" s="30"/>
      <c r="GEH25" s="31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9"/>
      <c r="GET25" s="24"/>
      <c r="GEU25" s="24"/>
      <c r="GEV25" s="20"/>
      <c r="GEW25" s="30"/>
      <c r="GEX25" s="31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9"/>
      <c r="GFJ25" s="24"/>
      <c r="GFK25" s="24"/>
      <c r="GFL25" s="20"/>
      <c r="GFM25" s="30"/>
      <c r="GFN25" s="31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9"/>
      <c r="GFZ25" s="24"/>
      <c r="GGA25" s="24"/>
      <c r="GGB25" s="20"/>
      <c r="GGC25" s="30"/>
      <c r="GGD25" s="31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9"/>
      <c r="GGP25" s="24"/>
      <c r="GGQ25" s="24"/>
      <c r="GGR25" s="20"/>
      <c r="GGS25" s="30"/>
      <c r="GGT25" s="31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9"/>
      <c r="GHF25" s="24"/>
      <c r="GHG25" s="24"/>
      <c r="GHH25" s="20"/>
      <c r="GHI25" s="30"/>
      <c r="GHJ25" s="31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9"/>
      <c r="GHV25" s="24"/>
      <c r="GHW25" s="24"/>
      <c r="GHX25" s="20"/>
      <c r="GHY25" s="30"/>
      <c r="GHZ25" s="31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9"/>
      <c r="GIL25" s="24"/>
      <c r="GIM25" s="24"/>
      <c r="GIN25" s="20"/>
      <c r="GIO25" s="30"/>
      <c r="GIP25" s="31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9"/>
      <c r="GJB25" s="24"/>
      <c r="GJC25" s="24"/>
      <c r="GJD25" s="20"/>
      <c r="GJE25" s="30"/>
      <c r="GJF25" s="31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9"/>
      <c r="GJR25" s="24"/>
      <c r="GJS25" s="24"/>
      <c r="GJT25" s="20"/>
      <c r="GJU25" s="30"/>
      <c r="GJV25" s="31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9"/>
      <c r="GKH25" s="24"/>
      <c r="GKI25" s="24"/>
      <c r="GKJ25" s="20"/>
      <c r="GKK25" s="30"/>
      <c r="GKL25" s="31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9"/>
      <c r="GKX25" s="24"/>
      <c r="GKY25" s="24"/>
      <c r="GKZ25" s="20"/>
      <c r="GLA25" s="30"/>
      <c r="GLB25" s="31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9"/>
      <c r="GLN25" s="24"/>
      <c r="GLO25" s="24"/>
      <c r="GLP25" s="20"/>
      <c r="GLQ25" s="30"/>
      <c r="GLR25" s="31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9"/>
      <c r="GMD25" s="24"/>
      <c r="GME25" s="24"/>
      <c r="GMF25" s="20"/>
      <c r="GMG25" s="30"/>
      <c r="GMH25" s="31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9"/>
      <c r="GMT25" s="24"/>
      <c r="GMU25" s="24"/>
      <c r="GMV25" s="20"/>
      <c r="GMW25" s="30"/>
      <c r="GMX25" s="31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9"/>
      <c r="GNJ25" s="24"/>
      <c r="GNK25" s="24"/>
      <c r="GNL25" s="20"/>
      <c r="GNM25" s="30"/>
      <c r="GNN25" s="31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9"/>
      <c r="GNZ25" s="24"/>
      <c r="GOA25" s="24"/>
      <c r="GOB25" s="20"/>
      <c r="GOC25" s="30"/>
      <c r="GOD25" s="31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9"/>
      <c r="GOP25" s="24"/>
      <c r="GOQ25" s="24"/>
      <c r="GOR25" s="20"/>
      <c r="GOS25" s="30"/>
      <c r="GOT25" s="31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9"/>
      <c r="GPF25" s="24"/>
      <c r="GPG25" s="24"/>
      <c r="GPH25" s="20"/>
      <c r="GPI25" s="30"/>
      <c r="GPJ25" s="31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9"/>
      <c r="GPV25" s="24"/>
      <c r="GPW25" s="24"/>
      <c r="GPX25" s="20"/>
      <c r="GPY25" s="30"/>
      <c r="GPZ25" s="31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9"/>
      <c r="GQL25" s="24"/>
      <c r="GQM25" s="24"/>
      <c r="GQN25" s="20"/>
      <c r="GQO25" s="30"/>
      <c r="GQP25" s="31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9"/>
      <c r="GRB25" s="24"/>
      <c r="GRC25" s="24"/>
      <c r="GRD25" s="20"/>
      <c r="GRE25" s="30"/>
      <c r="GRF25" s="31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9"/>
      <c r="GRR25" s="24"/>
      <c r="GRS25" s="24"/>
      <c r="GRT25" s="20"/>
      <c r="GRU25" s="30"/>
      <c r="GRV25" s="31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9"/>
      <c r="GSH25" s="24"/>
      <c r="GSI25" s="24"/>
      <c r="GSJ25" s="20"/>
      <c r="GSK25" s="30"/>
      <c r="GSL25" s="31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9"/>
      <c r="GSX25" s="24"/>
      <c r="GSY25" s="24"/>
      <c r="GSZ25" s="20"/>
      <c r="GTA25" s="30"/>
      <c r="GTB25" s="31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9"/>
      <c r="GTN25" s="24"/>
      <c r="GTO25" s="24"/>
      <c r="GTP25" s="20"/>
      <c r="GTQ25" s="30"/>
      <c r="GTR25" s="31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9"/>
      <c r="GUD25" s="24"/>
      <c r="GUE25" s="24"/>
      <c r="GUF25" s="20"/>
      <c r="GUG25" s="30"/>
      <c r="GUH25" s="31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9"/>
      <c r="GUT25" s="24"/>
      <c r="GUU25" s="24"/>
      <c r="GUV25" s="20"/>
      <c r="GUW25" s="30"/>
      <c r="GUX25" s="31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9"/>
      <c r="GVJ25" s="24"/>
      <c r="GVK25" s="24"/>
      <c r="GVL25" s="20"/>
      <c r="GVM25" s="30"/>
      <c r="GVN25" s="31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9"/>
      <c r="GVZ25" s="24"/>
      <c r="GWA25" s="24"/>
      <c r="GWB25" s="20"/>
      <c r="GWC25" s="30"/>
      <c r="GWD25" s="31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9"/>
      <c r="GWP25" s="24"/>
      <c r="GWQ25" s="24"/>
      <c r="GWR25" s="20"/>
      <c r="GWS25" s="30"/>
      <c r="GWT25" s="31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9"/>
      <c r="GXF25" s="24"/>
      <c r="GXG25" s="24"/>
      <c r="GXH25" s="20"/>
      <c r="GXI25" s="30"/>
      <c r="GXJ25" s="31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9"/>
      <c r="GXV25" s="24"/>
      <c r="GXW25" s="24"/>
      <c r="GXX25" s="20"/>
      <c r="GXY25" s="30"/>
      <c r="GXZ25" s="31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9"/>
      <c r="GYL25" s="24"/>
      <c r="GYM25" s="24"/>
      <c r="GYN25" s="20"/>
      <c r="GYO25" s="30"/>
      <c r="GYP25" s="31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9"/>
      <c r="GZB25" s="24"/>
      <c r="GZC25" s="24"/>
      <c r="GZD25" s="20"/>
      <c r="GZE25" s="30"/>
      <c r="GZF25" s="31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9"/>
      <c r="GZR25" s="24"/>
      <c r="GZS25" s="24"/>
      <c r="GZT25" s="20"/>
      <c r="GZU25" s="30"/>
      <c r="GZV25" s="31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9"/>
      <c r="HAH25" s="24"/>
      <c r="HAI25" s="24"/>
      <c r="HAJ25" s="20"/>
      <c r="HAK25" s="30"/>
      <c r="HAL25" s="31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9"/>
      <c r="HAX25" s="24"/>
      <c r="HAY25" s="24"/>
      <c r="HAZ25" s="20"/>
      <c r="HBA25" s="30"/>
      <c r="HBB25" s="31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9"/>
      <c r="HBN25" s="24"/>
      <c r="HBO25" s="24"/>
      <c r="HBP25" s="20"/>
      <c r="HBQ25" s="30"/>
      <c r="HBR25" s="31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9"/>
      <c r="HCD25" s="24"/>
      <c r="HCE25" s="24"/>
      <c r="HCF25" s="20"/>
      <c r="HCG25" s="30"/>
      <c r="HCH25" s="31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9"/>
      <c r="HCT25" s="24"/>
      <c r="HCU25" s="24"/>
      <c r="HCV25" s="20"/>
      <c r="HCW25" s="30"/>
      <c r="HCX25" s="31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9"/>
      <c r="HDJ25" s="24"/>
      <c r="HDK25" s="24"/>
      <c r="HDL25" s="20"/>
      <c r="HDM25" s="30"/>
      <c r="HDN25" s="31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9"/>
      <c r="HDZ25" s="24"/>
      <c r="HEA25" s="24"/>
      <c r="HEB25" s="20"/>
      <c r="HEC25" s="30"/>
      <c r="HED25" s="31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9"/>
      <c r="HEP25" s="24"/>
      <c r="HEQ25" s="24"/>
      <c r="HER25" s="20"/>
      <c r="HES25" s="30"/>
      <c r="HET25" s="31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9"/>
      <c r="HFF25" s="24"/>
      <c r="HFG25" s="24"/>
      <c r="HFH25" s="20"/>
      <c r="HFI25" s="30"/>
      <c r="HFJ25" s="31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9"/>
      <c r="HFV25" s="24"/>
      <c r="HFW25" s="24"/>
      <c r="HFX25" s="20"/>
      <c r="HFY25" s="30"/>
      <c r="HFZ25" s="31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9"/>
      <c r="HGL25" s="24"/>
      <c r="HGM25" s="24"/>
      <c r="HGN25" s="20"/>
      <c r="HGO25" s="30"/>
      <c r="HGP25" s="31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9"/>
      <c r="HHB25" s="24"/>
      <c r="HHC25" s="24"/>
      <c r="HHD25" s="20"/>
      <c r="HHE25" s="30"/>
      <c r="HHF25" s="31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9"/>
      <c r="HHR25" s="24"/>
      <c r="HHS25" s="24"/>
      <c r="HHT25" s="20"/>
      <c r="HHU25" s="30"/>
      <c r="HHV25" s="31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9"/>
      <c r="HIH25" s="24"/>
      <c r="HII25" s="24"/>
      <c r="HIJ25" s="20"/>
      <c r="HIK25" s="30"/>
      <c r="HIL25" s="31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9"/>
      <c r="HIX25" s="24"/>
      <c r="HIY25" s="24"/>
      <c r="HIZ25" s="20"/>
      <c r="HJA25" s="30"/>
      <c r="HJB25" s="31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9"/>
      <c r="HJN25" s="24"/>
      <c r="HJO25" s="24"/>
      <c r="HJP25" s="20"/>
      <c r="HJQ25" s="30"/>
      <c r="HJR25" s="31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9"/>
      <c r="HKD25" s="24"/>
      <c r="HKE25" s="24"/>
      <c r="HKF25" s="20"/>
      <c r="HKG25" s="30"/>
      <c r="HKH25" s="31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9"/>
      <c r="HKT25" s="24"/>
      <c r="HKU25" s="24"/>
      <c r="HKV25" s="20"/>
      <c r="HKW25" s="30"/>
      <c r="HKX25" s="31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9"/>
      <c r="HLJ25" s="24"/>
      <c r="HLK25" s="24"/>
      <c r="HLL25" s="20"/>
      <c r="HLM25" s="30"/>
      <c r="HLN25" s="31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9"/>
      <c r="HLZ25" s="24"/>
      <c r="HMA25" s="24"/>
      <c r="HMB25" s="20"/>
      <c r="HMC25" s="30"/>
      <c r="HMD25" s="31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9"/>
      <c r="HMP25" s="24"/>
      <c r="HMQ25" s="24"/>
      <c r="HMR25" s="20"/>
      <c r="HMS25" s="30"/>
      <c r="HMT25" s="31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9"/>
      <c r="HNF25" s="24"/>
      <c r="HNG25" s="24"/>
      <c r="HNH25" s="20"/>
      <c r="HNI25" s="30"/>
      <c r="HNJ25" s="31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9"/>
      <c r="HNV25" s="24"/>
      <c r="HNW25" s="24"/>
      <c r="HNX25" s="20"/>
      <c r="HNY25" s="30"/>
      <c r="HNZ25" s="31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9"/>
      <c r="HOL25" s="24"/>
      <c r="HOM25" s="24"/>
      <c r="HON25" s="20"/>
      <c r="HOO25" s="30"/>
      <c r="HOP25" s="31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9"/>
      <c r="HPB25" s="24"/>
      <c r="HPC25" s="24"/>
      <c r="HPD25" s="20"/>
      <c r="HPE25" s="30"/>
      <c r="HPF25" s="31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9"/>
      <c r="HPR25" s="24"/>
      <c r="HPS25" s="24"/>
      <c r="HPT25" s="20"/>
      <c r="HPU25" s="30"/>
      <c r="HPV25" s="31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9"/>
      <c r="HQH25" s="24"/>
      <c r="HQI25" s="24"/>
      <c r="HQJ25" s="20"/>
      <c r="HQK25" s="30"/>
      <c r="HQL25" s="31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9"/>
      <c r="HQX25" s="24"/>
      <c r="HQY25" s="24"/>
      <c r="HQZ25" s="20"/>
      <c r="HRA25" s="30"/>
      <c r="HRB25" s="31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9"/>
      <c r="HRN25" s="24"/>
      <c r="HRO25" s="24"/>
      <c r="HRP25" s="20"/>
      <c r="HRQ25" s="30"/>
      <c r="HRR25" s="31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9"/>
      <c r="HSD25" s="24"/>
      <c r="HSE25" s="24"/>
      <c r="HSF25" s="20"/>
      <c r="HSG25" s="30"/>
      <c r="HSH25" s="31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9"/>
      <c r="HST25" s="24"/>
      <c r="HSU25" s="24"/>
      <c r="HSV25" s="20"/>
      <c r="HSW25" s="30"/>
      <c r="HSX25" s="31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9"/>
      <c r="HTJ25" s="24"/>
      <c r="HTK25" s="24"/>
      <c r="HTL25" s="20"/>
      <c r="HTM25" s="30"/>
      <c r="HTN25" s="31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9"/>
      <c r="HTZ25" s="24"/>
      <c r="HUA25" s="24"/>
      <c r="HUB25" s="20"/>
      <c r="HUC25" s="30"/>
      <c r="HUD25" s="31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9"/>
      <c r="HUP25" s="24"/>
      <c r="HUQ25" s="24"/>
      <c r="HUR25" s="20"/>
      <c r="HUS25" s="30"/>
      <c r="HUT25" s="31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9"/>
      <c r="HVF25" s="24"/>
      <c r="HVG25" s="24"/>
      <c r="HVH25" s="20"/>
      <c r="HVI25" s="30"/>
      <c r="HVJ25" s="31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9"/>
      <c r="HVV25" s="24"/>
      <c r="HVW25" s="24"/>
      <c r="HVX25" s="20"/>
      <c r="HVY25" s="30"/>
      <c r="HVZ25" s="31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9"/>
      <c r="HWL25" s="24"/>
      <c r="HWM25" s="24"/>
      <c r="HWN25" s="20"/>
      <c r="HWO25" s="30"/>
      <c r="HWP25" s="31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9"/>
      <c r="HXB25" s="24"/>
      <c r="HXC25" s="24"/>
      <c r="HXD25" s="20"/>
      <c r="HXE25" s="30"/>
      <c r="HXF25" s="31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9"/>
      <c r="HXR25" s="24"/>
      <c r="HXS25" s="24"/>
      <c r="HXT25" s="20"/>
      <c r="HXU25" s="30"/>
      <c r="HXV25" s="31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9"/>
      <c r="HYH25" s="24"/>
      <c r="HYI25" s="24"/>
      <c r="HYJ25" s="20"/>
      <c r="HYK25" s="30"/>
      <c r="HYL25" s="31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9"/>
      <c r="HYX25" s="24"/>
      <c r="HYY25" s="24"/>
      <c r="HYZ25" s="20"/>
      <c r="HZA25" s="30"/>
      <c r="HZB25" s="31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9"/>
      <c r="HZN25" s="24"/>
      <c r="HZO25" s="24"/>
      <c r="HZP25" s="20"/>
      <c r="HZQ25" s="30"/>
      <c r="HZR25" s="31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9"/>
      <c r="IAD25" s="24"/>
      <c r="IAE25" s="24"/>
      <c r="IAF25" s="20"/>
      <c r="IAG25" s="30"/>
      <c r="IAH25" s="31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9"/>
      <c r="IAT25" s="24"/>
      <c r="IAU25" s="24"/>
      <c r="IAV25" s="20"/>
      <c r="IAW25" s="30"/>
      <c r="IAX25" s="31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9"/>
      <c r="IBJ25" s="24"/>
      <c r="IBK25" s="24"/>
      <c r="IBL25" s="20"/>
      <c r="IBM25" s="30"/>
      <c r="IBN25" s="31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9"/>
      <c r="IBZ25" s="24"/>
      <c r="ICA25" s="24"/>
      <c r="ICB25" s="20"/>
      <c r="ICC25" s="30"/>
      <c r="ICD25" s="31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9"/>
      <c r="ICP25" s="24"/>
      <c r="ICQ25" s="24"/>
      <c r="ICR25" s="20"/>
      <c r="ICS25" s="30"/>
      <c r="ICT25" s="31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9"/>
      <c r="IDF25" s="24"/>
      <c r="IDG25" s="24"/>
      <c r="IDH25" s="20"/>
      <c r="IDI25" s="30"/>
      <c r="IDJ25" s="31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9"/>
      <c r="IDV25" s="24"/>
      <c r="IDW25" s="24"/>
      <c r="IDX25" s="20"/>
      <c r="IDY25" s="30"/>
      <c r="IDZ25" s="31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9"/>
      <c r="IEL25" s="24"/>
      <c r="IEM25" s="24"/>
      <c r="IEN25" s="20"/>
      <c r="IEO25" s="30"/>
      <c r="IEP25" s="31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9"/>
      <c r="IFB25" s="24"/>
      <c r="IFC25" s="24"/>
      <c r="IFD25" s="20"/>
      <c r="IFE25" s="30"/>
      <c r="IFF25" s="31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9"/>
      <c r="IFR25" s="24"/>
      <c r="IFS25" s="24"/>
      <c r="IFT25" s="20"/>
      <c r="IFU25" s="30"/>
      <c r="IFV25" s="31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9"/>
      <c r="IGH25" s="24"/>
      <c r="IGI25" s="24"/>
      <c r="IGJ25" s="20"/>
      <c r="IGK25" s="30"/>
      <c r="IGL25" s="31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9"/>
      <c r="IGX25" s="24"/>
      <c r="IGY25" s="24"/>
      <c r="IGZ25" s="20"/>
      <c r="IHA25" s="30"/>
      <c r="IHB25" s="31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9"/>
      <c r="IHN25" s="24"/>
      <c r="IHO25" s="24"/>
      <c r="IHP25" s="20"/>
      <c r="IHQ25" s="30"/>
      <c r="IHR25" s="31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9"/>
      <c r="IID25" s="24"/>
      <c r="IIE25" s="24"/>
      <c r="IIF25" s="20"/>
      <c r="IIG25" s="30"/>
      <c r="IIH25" s="31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9"/>
      <c r="IIT25" s="24"/>
      <c r="IIU25" s="24"/>
      <c r="IIV25" s="20"/>
      <c r="IIW25" s="30"/>
      <c r="IIX25" s="31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9"/>
      <c r="IJJ25" s="24"/>
      <c r="IJK25" s="24"/>
      <c r="IJL25" s="20"/>
      <c r="IJM25" s="30"/>
      <c r="IJN25" s="31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9"/>
      <c r="IJZ25" s="24"/>
      <c r="IKA25" s="24"/>
      <c r="IKB25" s="20"/>
      <c r="IKC25" s="30"/>
      <c r="IKD25" s="31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9"/>
      <c r="IKP25" s="24"/>
      <c r="IKQ25" s="24"/>
      <c r="IKR25" s="20"/>
      <c r="IKS25" s="30"/>
      <c r="IKT25" s="31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9"/>
      <c r="ILF25" s="24"/>
      <c r="ILG25" s="24"/>
      <c r="ILH25" s="20"/>
      <c r="ILI25" s="30"/>
      <c r="ILJ25" s="31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9"/>
      <c r="ILV25" s="24"/>
      <c r="ILW25" s="24"/>
      <c r="ILX25" s="20"/>
      <c r="ILY25" s="30"/>
      <c r="ILZ25" s="31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9"/>
      <c r="IML25" s="24"/>
      <c r="IMM25" s="24"/>
      <c r="IMN25" s="20"/>
      <c r="IMO25" s="30"/>
      <c r="IMP25" s="31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9"/>
      <c r="INB25" s="24"/>
      <c r="INC25" s="24"/>
      <c r="IND25" s="20"/>
      <c r="INE25" s="30"/>
      <c r="INF25" s="31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9"/>
      <c r="INR25" s="24"/>
      <c r="INS25" s="24"/>
      <c r="INT25" s="20"/>
      <c r="INU25" s="30"/>
      <c r="INV25" s="31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9"/>
      <c r="IOH25" s="24"/>
      <c r="IOI25" s="24"/>
      <c r="IOJ25" s="20"/>
      <c r="IOK25" s="30"/>
      <c r="IOL25" s="31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9"/>
      <c r="IOX25" s="24"/>
      <c r="IOY25" s="24"/>
      <c r="IOZ25" s="20"/>
      <c r="IPA25" s="30"/>
      <c r="IPB25" s="31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9"/>
      <c r="IPN25" s="24"/>
      <c r="IPO25" s="24"/>
      <c r="IPP25" s="20"/>
      <c r="IPQ25" s="30"/>
      <c r="IPR25" s="31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9"/>
      <c r="IQD25" s="24"/>
      <c r="IQE25" s="24"/>
      <c r="IQF25" s="20"/>
      <c r="IQG25" s="30"/>
      <c r="IQH25" s="31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9"/>
      <c r="IQT25" s="24"/>
      <c r="IQU25" s="24"/>
      <c r="IQV25" s="20"/>
      <c r="IQW25" s="30"/>
      <c r="IQX25" s="31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9"/>
      <c r="IRJ25" s="24"/>
      <c r="IRK25" s="24"/>
      <c r="IRL25" s="20"/>
      <c r="IRM25" s="30"/>
      <c r="IRN25" s="31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9"/>
      <c r="IRZ25" s="24"/>
      <c r="ISA25" s="24"/>
      <c r="ISB25" s="20"/>
      <c r="ISC25" s="30"/>
      <c r="ISD25" s="31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9"/>
      <c r="ISP25" s="24"/>
      <c r="ISQ25" s="24"/>
      <c r="ISR25" s="20"/>
      <c r="ISS25" s="30"/>
      <c r="IST25" s="31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9"/>
      <c r="ITF25" s="24"/>
      <c r="ITG25" s="24"/>
      <c r="ITH25" s="20"/>
      <c r="ITI25" s="30"/>
      <c r="ITJ25" s="31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9"/>
      <c r="ITV25" s="24"/>
      <c r="ITW25" s="24"/>
      <c r="ITX25" s="20"/>
      <c r="ITY25" s="30"/>
      <c r="ITZ25" s="31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9"/>
      <c r="IUL25" s="24"/>
      <c r="IUM25" s="24"/>
      <c r="IUN25" s="20"/>
      <c r="IUO25" s="30"/>
      <c r="IUP25" s="31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9"/>
      <c r="IVB25" s="24"/>
      <c r="IVC25" s="24"/>
      <c r="IVD25" s="20"/>
      <c r="IVE25" s="30"/>
      <c r="IVF25" s="31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9"/>
      <c r="IVR25" s="24"/>
      <c r="IVS25" s="24"/>
      <c r="IVT25" s="20"/>
      <c r="IVU25" s="30"/>
      <c r="IVV25" s="31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9"/>
      <c r="IWH25" s="24"/>
      <c r="IWI25" s="24"/>
      <c r="IWJ25" s="20"/>
      <c r="IWK25" s="30"/>
      <c r="IWL25" s="31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9"/>
      <c r="IWX25" s="24"/>
      <c r="IWY25" s="24"/>
      <c r="IWZ25" s="20"/>
      <c r="IXA25" s="30"/>
      <c r="IXB25" s="31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9"/>
      <c r="IXN25" s="24"/>
      <c r="IXO25" s="24"/>
      <c r="IXP25" s="20"/>
      <c r="IXQ25" s="30"/>
      <c r="IXR25" s="31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9"/>
      <c r="IYD25" s="24"/>
      <c r="IYE25" s="24"/>
      <c r="IYF25" s="20"/>
      <c r="IYG25" s="30"/>
      <c r="IYH25" s="31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9"/>
      <c r="IYT25" s="24"/>
      <c r="IYU25" s="24"/>
      <c r="IYV25" s="20"/>
      <c r="IYW25" s="30"/>
      <c r="IYX25" s="31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9"/>
      <c r="IZJ25" s="24"/>
      <c r="IZK25" s="24"/>
      <c r="IZL25" s="20"/>
      <c r="IZM25" s="30"/>
      <c r="IZN25" s="31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9"/>
      <c r="IZZ25" s="24"/>
      <c r="JAA25" s="24"/>
      <c r="JAB25" s="20"/>
      <c r="JAC25" s="30"/>
      <c r="JAD25" s="31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9"/>
      <c r="JAP25" s="24"/>
      <c r="JAQ25" s="24"/>
      <c r="JAR25" s="20"/>
      <c r="JAS25" s="30"/>
      <c r="JAT25" s="31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9"/>
      <c r="JBF25" s="24"/>
      <c r="JBG25" s="24"/>
      <c r="JBH25" s="20"/>
      <c r="JBI25" s="30"/>
      <c r="JBJ25" s="31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9"/>
      <c r="JBV25" s="24"/>
      <c r="JBW25" s="24"/>
      <c r="JBX25" s="20"/>
      <c r="JBY25" s="30"/>
      <c r="JBZ25" s="31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9"/>
      <c r="JCL25" s="24"/>
      <c r="JCM25" s="24"/>
      <c r="JCN25" s="20"/>
      <c r="JCO25" s="30"/>
      <c r="JCP25" s="31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9"/>
      <c r="JDB25" s="24"/>
      <c r="JDC25" s="24"/>
      <c r="JDD25" s="20"/>
      <c r="JDE25" s="30"/>
      <c r="JDF25" s="31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9"/>
      <c r="JDR25" s="24"/>
      <c r="JDS25" s="24"/>
      <c r="JDT25" s="20"/>
      <c r="JDU25" s="30"/>
      <c r="JDV25" s="31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9"/>
      <c r="JEH25" s="24"/>
      <c r="JEI25" s="24"/>
      <c r="JEJ25" s="20"/>
      <c r="JEK25" s="30"/>
      <c r="JEL25" s="31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9"/>
      <c r="JEX25" s="24"/>
      <c r="JEY25" s="24"/>
      <c r="JEZ25" s="20"/>
      <c r="JFA25" s="30"/>
      <c r="JFB25" s="31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9"/>
      <c r="JFN25" s="24"/>
      <c r="JFO25" s="24"/>
      <c r="JFP25" s="20"/>
      <c r="JFQ25" s="30"/>
      <c r="JFR25" s="31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9"/>
      <c r="JGD25" s="24"/>
      <c r="JGE25" s="24"/>
      <c r="JGF25" s="20"/>
      <c r="JGG25" s="30"/>
      <c r="JGH25" s="31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9"/>
      <c r="JGT25" s="24"/>
      <c r="JGU25" s="24"/>
      <c r="JGV25" s="20"/>
      <c r="JGW25" s="30"/>
      <c r="JGX25" s="31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9"/>
      <c r="JHJ25" s="24"/>
      <c r="JHK25" s="24"/>
      <c r="JHL25" s="20"/>
      <c r="JHM25" s="30"/>
      <c r="JHN25" s="31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9"/>
      <c r="JHZ25" s="24"/>
      <c r="JIA25" s="24"/>
      <c r="JIB25" s="20"/>
      <c r="JIC25" s="30"/>
      <c r="JID25" s="31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9"/>
      <c r="JIP25" s="24"/>
      <c r="JIQ25" s="24"/>
      <c r="JIR25" s="20"/>
      <c r="JIS25" s="30"/>
      <c r="JIT25" s="31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9"/>
      <c r="JJF25" s="24"/>
      <c r="JJG25" s="24"/>
      <c r="JJH25" s="20"/>
      <c r="JJI25" s="30"/>
      <c r="JJJ25" s="31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9"/>
      <c r="JJV25" s="24"/>
      <c r="JJW25" s="24"/>
      <c r="JJX25" s="20"/>
      <c r="JJY25" s="30"/>
      <c r="JJZ25" s="31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9"/>
      <c r="JKL25" s="24"/>
      <c r="JKM25" s="24"/>
      <c r="JKN25" s="20"/>
      <c r="JKO25" s="30"/>
      <c r="JKP25" s="31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9"/>
      <c r="JLB25" s="24"/>
      <c r="JLC25" s="24"/>
      <c r="JLD25" s="20"/>
      <c r="JLE25" s="30"/>
      <c r="JLF25" s="31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9"/>
      <c r="JLR25" s="24"/>
      <c r="JLS25" s="24"/>
      <c r="JLT25" s="20"/>
      <c r="JLU25" s="30"/>
      <c r="JLV25" s="31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9"/>
      <c r="JMH25" s="24"/>
      <c r="JMI25" s="24"/>
      <c r="JMJ25" s="20"/>
      <c r="JMK25" s="30"/>
      <c r="JML25" s="31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9"/>
      <c r="JMX25" s="24"/>
      <c r="JMY25" s="24"/>
      <c r="JMZ25" s="20"/>
      <c r="JNA25" s="30"/>
      <c r="JNB25" s="31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9"/>
      <c r="JNN25" s="24"/>
      <c r="JNO25" s="24"/>
      <c r="JNP25" s="20"/>
      <c r="JNQ25" s="30"/>
      <c r="JNR25" s="31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9"/>
      <c r="JOD25" s="24"/>
      <c r="JOE25" s="24"/>
      <c r="JOF25" s="20"/>
      <c r="JOG25" s="30"/>
      <c r="JOH25" s="31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9"/>
      <c r="JOT25" s="24"/>
      <c r="JOU25" s="24"/>
      <c r="JOV25" s="20"/>
      <c r="JOW25" s="30"/>
      <c r="JOX25" s="31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9"/>
      <c r="JPJ25" s="24"/>
      <c r="JPK25" s="24"/>
      <c r="JPL25" s="20"/>
      <c r="JPM25" s="30"/>
      <c r="JPN25" s="31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9"/>
      <c r="JPZ25" s="24"/>
      <c r="JQA25" s="24"/>
      <c r="JQB25" s="20"/>
      <c r="JQC25" s="30"/>
      <c r="JQD25" s="31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9"/>
      <c r="JQP25" s="24"/>
      <c r="JQQ25" s="24"/>
      <c r="JQR25" s="20"/>
      <c r="JQS25" s="30"/>
      <c r="JQT25" s="31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9"/>
      <c r="JRF25" s="24"/>
      <c r="JRG25" s="24"/>
      <c r="JRH25" s="20"/>
      <c r="JRI25" s="30"/>
      <c r="JRJ25" s="31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9"/>
      <c r="JRV25" s="24"/>
      <c r="JRW25" s="24"/>
      <c r="JRX25" s="20"/>
      <c r="JRY25" s="30"/>
      <c r="JRZ25" s="31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9"/>
      <c r="JSL25" s="24"/>
      <c r="JSM25" s="24"/>
      <c r="JSN25" s="20"/>
      <c r="JSO25" s="30"/>
      <c r="JSP25" s="31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9"/>
      <c r="JTB25" s="24"/>
      <c r="JTC25" s="24"/>
      <c r="JTD25" s="20"/>
      <c r="JTE25" s="30"/>
      <c r="JTF25" s="31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9"/>
      <c r="JTR25" s="24"/>
      <c r="JTS25" s="24"/>
      <c r="JTT25" s="20"/>
      <c r="JTU25" s="30"/>
      <c r="JTV25" s="31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9"/>
      <c r="JUH25" s="24"/>
      <c r="JUI25" s="24"/>
      <c r="JUJ25" s="20"/>
      <c r="JUK25" s="30"/>
      <c r="JUL25" s="31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9"/>
      <c r="JUX25" s="24"/>
      <c r="JUY25" s="24"/>
      <c r="JUZ25" s="20"/>
      <c r="JVA25" s="30"/>
      <c r="JVB25" s="31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9"/>
      <c r="JVN25" s="24"/>
      <c r="JVO25" s="24"/>
      <c r="JVP25" s="20"/>
      <c r="JVQ25" s="30"/>
      <c r="JVR25" s="31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9"/>
      <c r="JWD25" s="24"/>
      <c r="JWE25" s="24"/>
      <c r="JWF25" s="20"/>
      <c r="JWG25" s="30"/>
      <c r="JWH25" s="31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9"/>
      <c r="JWT25" s="24"/>
      <c r="JWU25" s="24"/>
      <c r="JWV25" s="20"/>
      <c r="JWW25" s="30"/>
      <c r="JWX25" s="31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9"/>
      <c r="JXJ25" s="24"/>
      <c r="JXK25" s="24"/>
      <c r="JXL25" s="20"/>
      <c r="JXM25" s="30"/>
      <c r="JXN25" s="31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9"/>
      <c r="JXZ25" s="24"/>
      <c r="JYA25" s="24"/>
      <c r="JYB25" s="20"/>
      <c r="JYC25" s="30"/>
      <c r="JYD25" s="31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9"/>
      <c r="JYP25" s="24"/>
      <c r="JYQ25" s="24"/>
      <c r="JYR25" s="20"/>
      <c r="JYS25" s="30"/>
      <c r="JYT25" s="31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9"/>
      <c r="JZF25" s="24"/>
      <c r="JZG25" s="24"/>
      <c r="JZH25" s="20"/>
      <c r="JZI25" s="30"/>
      <c r="JZJ25" s="31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9"/>
      <c r="JZV25" s="24"/>
      <c r="JZW25" s="24"/>
      <c r="JZX25" s="20"/>
      <c r="JZY25" s="30"/>
      <c r="JZZ25" s="31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9"/>
      <c r="KAL25" s="24"/>
      <c r="KAM25" s="24"/>
      <c r="KAN25" s="20"/>
      <c r="KAO25" s="30"/>
      <c r="KAP25" s="31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9"/>
      <c r="KBB25" s="24"/>
      <c r="KBC25" s="24"/>
      <c r="KBD25" s="20"/>
      <c r="KBE25" s="30"/>
      <c r="KBF25" s="31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9"/>
      <c r="KBR25" s="24"/>
      <c r="KBS25" s="24"/>
      <c r="KBT25" s="20"/>
      <c r="KBU25" s="30"/>
      <c r="KBV25" s="31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9"/>
      <c r="KCH25" s="24"/>
      <c r="KCI25" s="24"/>
      <c r="KCJ25" s="20"/>
      <c r="KCK25" s="30"/>
      <c r="KCL25" s="31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9"/>
      <c r="KCX25" s="24"/>
      <c r="KCY25" s="24"/>
      <c r="KCZ25" s="20"/>
      <c r="KDA25" s="30"/>
      <c r="KDB25" s="31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9"/>
      <c r="KDN25" s="24"/>
      <c r="KDO25" s="24"/>
      <c r="KDP25" s="20"/>
      <c r="KDQ25" s="30"/>
      <c r="KDR25" s="31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9"/>
      <c r="KED25" s="24"/>
      <c r="KEE25" s="24"/>
      <c r="KEF25" s="20"/>
      <c r="KEG25" s="30"/>
      <c r="KEH25" s="31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9"/>
      <c r="KET25" s="24"/>
      <c r="KEU25" s="24"/>
      <c r="KEV25" s="20"/>
      <c r="KEW25" s="30"/>
      <c r="KEX25" s="31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9"/>
      <c r="KFJ25" s="24"/>
      <c r="KFK25" s="24"/>
      <c r="KFL25" s="20"/>
      <c r="KFM25" s="30"/>
      <c r="KFN25" s="31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9"/>
      <c r="KFZ25" s="24"/>
      <c r="KGA25" s="24"/>
      <c r="KGB25" s="20"/>
      <c r="KGC25" s="30"/>
      <c r="KGD25" s="31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9"/>
      <c r="KGP25" s="24"/>
      <c r="KGQ25" s="24"/>
      <c r="KGR25" s="20"/>
      <c r="KGS25" s="30"/>
      <c r="KGT25" s="31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9"/>
      <c r="KHF25" s="24"/>
      <c r="KHG25" s="24"/>
      <c r="KHH25" s="20"/>
      <c r="KHI25" s="30"/>
      <c r="KHJ25" s="31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9"/>
      <c r="KHV25" s="24"/>
      <c r="KHW25" s="24"/>
      <c r="KHX25" s="20"/>
      <c r="KHY25" s="30"/>
      <c r="KHZ25" s="31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9"/>
      <c r="KIL25" s="24"/>
      <c r="KIM25" s="24"/>
      <c r="KIN25" s="20"/>
      <c r="KIO25" s="30"/>
      <c r="KIP25" s="31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9"/>
      <c r="KJB25" s="24"/>
      <c r="KJC25" s="24"/>
      <c r="KJD25" s="20"/>
      <c r="KJE25" s="30"/>
      <c r="KJF25" s="31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9"/>
      <c r="KJR25" s="24"/>
      <c r="KJS25" s="24"/>
      <c r="KJT25" s="20"/>
      <c r="KJU25" s="30"/>
      <c r="KJV25" s="31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9"/>
      <c r="KKH25" s="24"/>
      <c r="KKI25" s="24"/>
      <c r="KKJ25" s="20"/>
      <c r="KKK25" s="30"/>
      <c r="KKL25" s="31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9"/>
      <c r="KKX25" s="24"/>
      <c r="KKY25" s="24"/>
      <c r="KKZ25" s="20"/>
      <c r="KLA25" s="30"/>
      <c r="KLB25" s="31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9"/>
      <c r="KLN25" s="24"/>
      <c r="KLO25" s="24"/>
      <c r="KLP25" s="20"/>
      <c r="KLQ25" s="30"/>
      <c r="KLR25" s="31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9"/>
      <c r="KMD25" s="24"/>
      <c r="KME25" s="24"/>
      <c r="KMF25" s="20"/>
      <c r="KMG25" s="30"/>
      <c r="KMH25" s="31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9"/>
      <c r="KMT25" s="24"/>
      <c r="KMU25" s="24"/>
      <c r="KMV25" s="20"/>
      <c r="KMW25" s="30"/>
      <c r="KMX25" s="31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9"/>
      <c r="KNJ25" s="24"/>
      <c r="KNK25" s="24"/>
      <c r="KNL25" s="20"/>
      <c r="KNM25" s="30"/>
      <c r="KNN25" s="31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9"/>
      <c r="KNZ25" s="24"/>
      <c r="KOA25" s="24"/>
      <c r="KOB25" s="20"/>
      <c r="KOC25" s="30"/>
      <c r="KOD25" s="31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9"/>
      <c r="KOP25" s="24"/>
      <c r="KOQ25" s="24"/>
      <c r="KOR25" s="20"/>
      <c r="KOS25" s="30"/>
      <c r="KOT25" s="31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9"/>
      <c r="KPF25" s="24"/>
      <c r="KPG25" s="24"/>
      <c r="KPH25" s="20"/>
      <c r="KPI25" s="30"/>
      <c r="KPJ25" s="31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9"/>
      <c r="KPV25" s="24"/>
      <c r="KPW25" s="24"/>
      <c r="KPX25" s="20"/>
      <c r="KPY25" s="30"/>
      <c r="KPZ25" s="31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9"/>
      <c r="KQL25" s="24"/>
      <c r="KQM25" s="24"/>
      <c r="KQN25" s="20"/>
      <c r="KQO25" s="30"/>
      <c r="KQP25" s="31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9"/>
      <c r="KRB25" s="24"/>
      <c r="KRC25" s="24"/>
      <c r="KRD25" s="20"/>
      <c r="KRE25" s="30"/>
      <c r="KRF25" s="31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9"/>
      <c r="KRR25" s="24"/>
      <c r="KRS25" s="24"/>
      <c r="KRT25" s="20"/>
      <c r="KRU25" s="30"/>
      <c r="KRV25" s="31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9"/>
      <c r="KSH25" s="24"/>
      <c r="KSI25" s="24"/>
      <c r="KSJ25" s="20"/>
      <c r="KSK25" s="30"/>
      <c r="KSL25" s="31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9"/>
      <c r="KSX25" s="24"/>
      <c r="KSY25" s="24"/>
      <c r="KSZ25" s="20"/>
      <c r="KTA25" s="30"/>
      <c r="KTB25" s="31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9"/>
      <c r="KTN25" s="24"/>
      <c r="KTO25" s="24"/>
      <c r="KTP25" s="20"/>
      <c r="KTQ25" s="30"/>
      <c r="KTR25" s="31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9"/>
      <c r="KUD25" s="24"/>
      <c r="KUE25" s="24"/>
      <c r="KUF25" s="20"/>
      <c r="KUG25" s="30"/>
      <c r="KUH25" s="31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9"/>
      <c r="KUT25" s="24"/>
      <c r="KUU25" s="24"/>
      <c r="KUV25" s="20"/>
      <c r="KUW25" s="30"/>
      <c r="KUX25" s="31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9"/>
      <c r="KVJ25" s="24"/>
      <c r="KVK25" s="24"/>
      <c r="KVL25" s="20"/>
      <c r="KVM25" s="30"/>
      <c r="KVN25" s="31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9"/>
      <c r="KVZ25" s="24"/>
      <c r="KWA25" s="24"/>
      <c r="KWB25" s="20"/>
      <c r="KWC25" s="30"/>
      <c r="KWD25" s="31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9"/>
      <c r="KWP25" s="24"/>
      <c r="KWQ25" s="24"/>
      <c r="KWR25" s="20"/>
      <c r="KWS25" s="30"/>
      <c r="KWT25" s="31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9"/>
      <c r="KXF25" s="24"/>
      <c r="KXG25" s="24"/>
      <c r="KXH25" s="20"/>
      <c r="KXI25" s="30"/>
      <c r="KXJ25" s="31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9"/>
      <c r="KXV25" s="24"/>
      <c r="KXW25" s="24"/>
      <c r="KXX25" s="20"/>
      <c r="KXY25" s="30"/>
      <c r="KXZ25" s="31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9"/>
      <c r="KYL25" s="24"/>
      <c r="KYM25" s="24"/>
      <c r="KYN25" s="20"/>
      <c r="KYO25" s="30"/>
      <c r="KYP25" s="31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9"/>
      <c r="KZB25" s="24"/>
      <c r="KZC25" s="24"/>
      <c r="KZD25" s="20"/>
      <c r="KZE25" s="30"/>
      <c r="KZF25" s="31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9"/>
      <c r="KZR25" s="24"/>
      <c r="KZS25" s="24"/>
      <c r="KZT25" s="20"/>
      <c r="KZU25" s="30"/>
      <c r="KZV25" s="31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9"/>
      <c r="LAH25" s="24"/>
      <c r="LAI25" s="24"/>
      <c r="LAJ25" s="20"/>
      <c r="LAK25" s="30"/>
      <c r="LAL25" s="31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9"/>
      <c r="LAX25" s="24"/>
      <c r="LAY25" s="24"/>
      <c r="LAZ25" s="20"/>
      <c r="LBA25" s="30"/>
      <c r="LBB25" s="31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9"/>
      <c r="LBN25" s="24"/>
      <c r="LBO25" s="24"/>
      <c r="LBP25" s="20"/>
      <c r="LBQ25" s="30"/>
      <c r="LBR25" s="31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9"/>
      <c r="LCD25" s="24"/>
      <c r="LCE25" s="24"/>
      <c r="LCF25" s="20"/>
      <c r="LCG25" s="30"/>
      <c r="LCH25" s="31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9"/>
      <c r="LCT25" s="24"/>
      <c r="LCU25" s="24"/>
      <c r="LCV25" s="20"/>
      <c r="LCW25" s="30"/>
      <c r="LCX25" s="31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9"/>
      <c r="LDJ25" s="24"/>
      <c r="LDK25" s="24"/>
      <c r="LDL25" s="20"/>
      <c r="LDM25" s="30"/>
      <c r="LDN25" s="31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9"/>
      <c r="LDZ25" s="24"/>
      <c r="LEA25" s="24"/>
      <c r="LEB25" s="20"/>
      <c r="LEC25" s="30"/>
      <c r="LED25" s="31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9"/>
      <c r="LEP25" s="24"/>
      <c r="LEQ25" s="24"/>
      <c r="LER25" s="20"/>
      <c r="LES25" s="30"/>
      <c r="LET25" s="31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9"/>
      <c r="LFF25" s="24"/>
      <c r="LFG25" s="24"/>
      <c r="LFH25" s="20"/>
      <c r="LFI25" s="30"/>
      <c r="LFJ25" s="31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9"/>
      <c r="LFV25" s="24"/>
      <c r="LFW25" s="24"/>
      <c r="LFX25" s="20"/>
      <c r="LFY25" s="30"/>
      <c r="LFZ25" s="31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9"/>
      <c r="LGL25" s="24"/>
      <c r="LGM25" s="24"/>
      <c r="LGN25" s="20"/>
      <c r="LGO25" s="30"/>
      <c r="LGP25" s="31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9"/>
      <c r="LHB25" s="24"/>
      <c r="LHC25" s="24"/>
      <c r="LHD25" s="20"/>
      <c r="LHE25" s="30"/>
      <c r="LHF25" s="31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9"/>
      <c r="LHR25" s="24"/>
      <c r="LHS25" s="24"/>
      <c r="LHT25" s="20"/>
      <c r="LHU25" s="30"/>
      <c r="LHV25" s="31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9"/>
      <c r="LIH25" s="24"/>
      <c r="LII25" s="24"/>
      <c r="LIJ25" s="20"/>
      <c r="LIK25" s="30"/>
      <c r="LIL25" s="31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9"/>
      <c r="LIX25" s="24"/>
      <c r="LIY25" s="24"/>
      <c r="LIZ25" s="20"/>
      <c r="LJA25" s="30"/>
      <c r="LJB25" s="31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9"/>
      <c r="LJN25" s="24"/>
      <c r="LJO25" s="24"/>
      <c r="LJP25" s="20"/>
      <c r="LJQ25" s="30"/>
      <c r="LJR25" s="31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9"/>
      <c r="LKD25" s="24"/>
      <c r="LKE25" s="24"/>
      <c r="LKF25" s="20"/>
      <c r="LKG25" s="30"/>
      <c r="LKH25" s="31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9"/>
      <c r="LKT25" s="24"/>
      <c r="LKU25" s="24"/>
      <c r="LKV25" s="20"/>
      <c r="LKW25" s="30"/>
      <c r="LKX25" s="31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9"/>
      <c r="LLJ25" s="24"/>
      <c r="LLK25" s="24"/>
      <c r="LLL25" s="20"/>
      <c r="LLM25" s="30"/>
      <c r="LLN25" s="31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9"/>
      <c r="LLZ25" s="24"/>
      <c r="LMA25" s="24"/>
      <c r="LMB25" s="20"/>
      <c r="LMC25" s="30"/>
      <c r="LMD25" s="31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9"/>
      <c r="LMP25" s="24"/>
      <c r="LMQ25" s="24"/>
      <c r="LMR25" s="20"/>
      <c r="LMS25" s="30"/>
      <c r="LMT25" s="31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9"/>
      <c r="LNF25" s="24"/>
      <c r="LNG25" s="24"/>
      <c r="LNH25" s="20"/>
      <c r="LNI25" s="30"/>
      <c r="LNJ25" s="31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9"/>
      <c r="LNV25" s="24"/>
      <c r="LNW25" s="24"/>
      <c r="LNX25" s="20"/>
      <c r="LNY25" s="30"/>
      <c r="LNZ25" s="31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9"/>
      <c r="LOL25" s="24"/>
      <c r="LOM25" s="24"/>
      <c r="LON25" s="20"/>
      <c r="LOO25" s="30"/>
      <c r="LOP25" s="31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9"/>
      <c r="LPB25" s="24"/>
      <c r="LPC25" s="24"/>
      <c r="LPD25" s="20"/>
      <c r="LPE25" s="30"/>
      <c r="LPF25" s="31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9"/>
      <c r="LPR25" s="24"/>
      <c r="LPS25" s="24"/>
      <c r="LPT25" s="20"/>
      <c r="LPU25" s="30"/>
      <c r="LPV25" s="31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9"/>
      <c r="LQH25" s="24"/>
      <c r="LQI25" s="24"/>
      <c r="LQJ25" s="20"/>
      <c r="LQK25" s="30"/>
      <c r="LQL25" s="31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9"/>
      <c r="LQX25" s="24"/>
      <c r="LQY25" s="24"/>
      <c r="LQZ25" s="20"/>
      <c r="LRA25" s="30"/>
      <c r="LRB25" s="31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9"/>
      <c r="LRN25" s="24"/>
      <c r="LRO25" s="24"/>
      <c r="LRP25" s="20"/>
      <c r="LRQ25" s="30"/>
      <c r="LRR25" s="31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9"/>
      <c r="LSD25" s="24"/>
      <c r="LSE25" s="24"/>
      <c r="LSF25" s="20"/>
      <c r="LSG25" s="30"/>
      <c r="LSH25" s="31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9"/>
      <c r="LST25" s="24"/>
      <c r="LSU25" s="24"/>
      <c r="LSV25" s="20"/>
      <c r="LSW25" s="30"/>
      <c r="LSX25" s="31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9"/>
      <c r="LTJ25" s="24"/>
      <c r="LTK25" s="24"/>
      <c r="LTL25" s="20"/>
      <c r="LTM25" s="30"/>
      <c r="LTN25" s="31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9"/>
      <c r="LTZ25" s="24"/>
      <c r="LUA25" s="24"/>
      <c r="LUB25" s="20"/>
      <c r="LUC25" s="30"/>
      <c r="LUD25" s="31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9"/>
      <c r="LUP25" s="24"/>
      <c r="LUQ25" s="24"/>
      <c r="LUR25" s="20"/>
      <c r="LUS25" s="30"/>
      <c r="LUT25" s="31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9"/>
      <c r="LVF25" s="24"/>
      <c r="LVG25" s="24"/>
      <c r="LVH25" s="20"/>
      <c r="LVI25" s="30"/>
      <c r="LVJ25" s="31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9"/>
      <c r="LVV25" s="24"/>
      <c r="LVW25" s="24"/>
      <c r="LVX25" s="20"/>
      <c r="LVY25" s="30"/>
      <c r="LVZ25" s="31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9"/>
      <c r="LWL25" s="24"/>
      <c r="LWM25" s="24"/>
      <c r="LWN25" s="20"/>
      <c r="LWO25" s="30"/>
      <c r="LWP25" s="31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9"/>
      <c r="LXB25" s="24"/>
      <c r="LXC25" s="24"/>
      <c r="LXD25" s="20"/>
      <c r="LXE25" s="30"/>
      <c r="LXF25" s="31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9"/>
      <c r="LXR25" s="24"/>
      <c r="LXS25" s="24"/>
      <c r="LXT25" s="20"/>
      <c r="LXU25" s="30"/>
      <c r="LXV25" s="31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9"/>
      <c r="LYH25" s="24"/>
      <c r="LYI25" s="24"/>
      <c r="LYJ25" s="20"/>
      <c r="LYK25" s="30"/>
      <c r="LYL25" s="31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9"/>
      <c r="LYX25" s="24"/>
      <c r="LYY25" s="24"/>
      <c r="LYZ25" s="20"/>
      <c r="LZA25" s="30"/>
      <c r="LZB25" s="31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9"/>
      <c r="LZN25" s="24"/>
      <c r="LZO25" s="24"/>
      <c r="LZP25" s="20"/>
      <c r="LZQ25" s="30"/>
      <c r="LZR25" s="31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9"/>
      <c r="MAD25" s="24"/>
      <c r="MAE25" s="24"/>
      <c r="MAF25" s="20"/>
      <c r="MAG25" s="30"/>
      <c r="MAH25" s="31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9"/>
      <c r="MAT25" s="24"/>
      <c r="MAU25" s="24"/>
      <c r="MAV25" s="20"/>
      <c r="MAW25" s="30"/>
      <c r="MAX25" s="31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9"/>
      <c r="MBJ25" s="24"/>
      <c r="MBK25" s="24"/>
      <c r="MBL25" s="20"/>
      <c r="MBM25" s="30"/>
      <c r="MBN25" s="31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9"/>
      <c r="MBZ25" s="24"/>
      <c r="MCA25" s="24"/>
      <c r="MCB25" s="20"/>
      <c r="MCC25" s="30"/>
      <c r="MCD25" s="31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9"/>
      <c r="MCP25" s="24"/>
      <c r="MCQ25" s="24"/>
      <c r="MCR25" s="20"/>
      <c r="MCS25" s="30"/>
      <c r="MCT25" s="31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9"/>
      <c r="MDF25" s="24"/>
      <c r="MDG25" s="24"/>
      <c r="MDH25" s="20"/>
      <c r="MDI25" s="30"/>
      <c r="MDJ25" s="31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9"/>
      <c r="MDV25" s="24"/>
      <c r="MDW25" s="24"/>
      <c r="MDX25" s="20"/>
      <c r="MDY25" s="30"/>
      <c r="MDZ25" s="31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9"/>
      <c r="MEL25" s="24"/>
      <c r="MEM25" s="24"/>
      <c r="MEN25" s="20"/>
      <c r="MEO25" s="30"/>
      <c r="MEP25" s="31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9"/>
      <c r="MFB25" s="24"/>
      <c r="MFC25" s="24"/>
      <c r="MFD25" s="20"/>
      <c r="MFE25" s="30"/>
      <c r="MFF25" s="31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9"/>
      <c r="MFR25" s="24"/>
      <c r="MFS25" s="24"/>
      <c r="MFT25" s="20"/>
      <c r="MFU25" s="30"/>
      <c r="MFV25" s="31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9"/>
      <c r="MGH25" s="24"/>
      <c r="MGI25" s="24"/>
      <c r="MGJ25" s="20"/>
      <c r="MGK25" s="30"/>
      <c r="MGL25" s="31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9"/>
      <c r="MGX25" s="24"/>
      <c r="MGY25" s="24"/>
      <c r="MGZ25" s="20"/>
      <c r="MHA25" s="30"/>
      <c r="MHB25" s="31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9"/>
      <c r="MHN25" s="24"/>
      <c r="MHO25" s="24"/>
      <c r="MHP25" s="20"/>
      <c r="MHQ25" s="30"/>
      <c r="MHR25" s="31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9"/>
      <c r="MID25" s="24"/>
      <c r="MIE25" s="24"/>
      <c r="MIF25" s="20"/>
      <c r="MIG25" s="30"/>
      <c r="MIH25" s="31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9"/>
      <c r="MIT25" s="24"/>
      <c r="MIU25" s="24"/>
      <c r="MIV25" s="20"/>
      <c r="MIW25" s="30"/>
      <c r="MIX25" s="31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9"/>
      <c r="MJJ25" s="24"/>
      <c r="MJK25" s="24"/>
      <c r="MJL25" s="20"/>
      <c r="MJM25" s="30"/>
      <c r="MJN25" s="31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9"/>
      <c r="MJZ25" s="24"/>
      <c r="MKA25" s="24"/>
      <c r="MKB25" s="20"/>
      <c r="MKC25" s="30"/>
      <c r="MKD25" s="31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9"/>
      <c r="MKP25" s="24"/>
      <c r="MKQ25" s="24"/>
      <c r="MKR25" s="20"/>
      <c r="MKS25" s="30"/>
      <c r="MKT25" s="31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9"/>
      <c r="MLF25" s="24"/>
      <c r="MLG25" s="24"/>
      <c r="MLH25" s="20"/>
      <c r="MLI25" s="30"/>
      <c r="MLJ25" s="31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9"/>
      <c r="MLV25" s="24"/>
      <c r="MLW25" s="24"/>
      <c r="MLX25" s="20"/>
      <c r="MLY25" s="30"/>
      <c r="MLZ25" s="31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9"/>
      <c r="MML25" s="24"/>
      <c r="MMM25" s="24"/>
      <c r="MMN25" s="20"/>
      <c r="MMO25" s="30"/>
      <c r="MMP25" s="31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9"/>
      <c r="MNB25" s="24"/>
      <c r="MNC25" s="24"/>
      <c r="MND25" s="20"/>
      <c r="MNE25" s="30"/>
      <c r="MNF25" s="31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9"/>
      <c r="MNR25" s="24"/>
      <c r="MNS25" s="24"/>
      <c r="MNT25" s="20"/>
      <c r="MNU25" s="30"/>
      <c r="MNV25" s="31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9"/>
      <c r="MOH25" s="24"/>
      <c r="MOI25" s="24"/>
      <c r="MOJ25" s="20"/>
      <c r="MOK25" s="30"/>
      <c r="MOL25" s="31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9"/>
      <c r="MOX25" s="24"/>
      <c r="MOY25" s="24"/>
      <c r="MOZ25" s="20"/>
      <c r="MPA25" s="30"/>
      <c r="MPB25" s="31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9"/>
      <c r="MPN25" s="24"/>
      <c r="MPO25" s="24"/>
      <c r="MPP25" s="20"/>
      <c r="MPQ25" s="30"/>
      <c r="MPR25" s="31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9"/>
      <c r="MQD25" s="24"/>
      <c r="MQE25" s="24"/>
      <c r="MQF25" s="20"/>
      <c r="MQG25" s="30"/>
      <c r="MQH25" s="31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9"/>
      <c r="MQT25" s="24"/>
      <c r="MQU25" s="24"/>
      <c r="MQV25" s="20"/>
      <c r="MQW25" s="30"/>
      <c r="MQX25" s="31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9"/>
      <c r="MRJ25" s="24"/>
      <c r="MRK25" s="24"/>
      <c r="MRL25" s="20"/>
      <c r="MRM25" s="30"/>
      <c r="MRN25" s="31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9"/>
      <c r="MRZ25" s="24"/>
      <c r="MSA25" s="24"/>
      <c r="MSB25" s="20"/>
      <c r="MSC25" s="30"/>
      <c r="MSD25" s="31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9"/>
      <c r="MSP25" s="24"/>
      <c r="MSQ25" s="24"/>
      <c r="MSR25" s="20"/>
      <c r="MSS25" s="30"/>
      <c r="MST25" s="31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9"/>
      <c r="MTF25" s="24"/>
      <c r="MTG25" s="24"/>
      <c r="MTH25" s="20"/>
      <c r="MTI25" s="30"/>
      <c r="MTJ25" s="31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9"/>
      <c r="MTV25" s="24"/>
      <c r="MTW25" s="24"/>
      <c r="MTX25" s="20"/>
      <c r="MTY25" s="30"/>
      <c r="MTZ25" s="31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9"/>
      <c r="MUL25" s="24"/>
      <c r="MUM25" s="24"/>
      <c r="MUN25" s="20"/>
      <c r="MUO25" s="30"/>
      <c r="MUP25" s="31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9"/>
      <c r="MVB25" s="24"/>
      <c r="MVC25" s="24"/>
      <c r="MVD25" s="20"/>
      <c r="MVE25" s="30"/>
      <c r="MVF25" s="31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9"/>
      <c r="MVR25" s="24"/>
      <c r="MVS25" s="24"/>
      <c r="MVT25" s="20"/>
      <c r="MVU25" s="30"/>
      <c r="MVV25" s="31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9"/>
      <c r="MWH25" s="24"/>
      <c r="MWI25" s="24"/>
      <c r="MWJ25" s="20"/>
      <c r="MWK25" s="30"/>
      <c r="MWL25" s="31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9"/>
      <c r="MWX25" s="24"/>
      <c r="MWY25" s="24"/>
      <c r="MWZ25" s="20"/>
      <c r="MXA25" s="30"/>
      <c r="MXB25" s="31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9"/>
      <c r="MXN25" s="24"/>
      <c r="MXO25" s="24"/>
      <c r="MXP25" s="20"/>
      <c r="MXQ25" s="30"/>
      <c r="MXR25" s="31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9"/>
      <c r="MYD25" s="24"/>
      <c r="MYE25" s="24"/>
      <c r="MYF25" s="20"/>
      <c r="MYG25" s="30"/>
      <c r="MYH25" s="31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9"/>
      <c r="MYT25" s="24"/>
      <c r="MYU25" s="24"/>
      <c r="MYV25" s="20"/>
      <c r="MYW25" s="30"/>
      <c r="MYX25" s="31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9"/>
      <c r="MZJ25" s="24"/>
      <c r="MZK25" s="24"/>
      <c r="MZL25" s="20"/>
      <c r="MZM25" s="30"/>
      <c r="MZN25" s="31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9"/>
      <c r="MZZ25" s="24"/>
      <c r="NAA25" s="24"/>
      <c r="NAB25" s="20"/>
      <c r="NAC25" s="30"/>
      <c r="NAD25" s="31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9"/>
      <c r="NAP25" s="24"/>
      <c r="NAQ25" s="24"/>
      <c r="NAR25" s="20"/>
      <c r="NAS25" s="30"/>
      <c r="NAT25" s="31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9"/>
      <c r="NBF25" s="24"/>
      <c r="NBG25" s="24"/>
      <c r="NBH25" s="20"/>
      <c r="NBI25" s="30"/>
      <c r="NBJ25" s="31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9"/>
      <c r="NBV25" s="24"/>
      <c r="NBW25" s="24"/>
      <c r="NBX25" s="20"/>
      <c r="NBY25" s="30"/>
      <c r="NBZ25" s="31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9"/>
      <c r="NCL25" s="24"/>
      <c r="NCM25" s="24"/>
      <c r="NCN25" s="20"/>
      <c r="NCO25" s="30"/>
      <c r="NCP25" s="31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9"/>
      <c r="NDB25" s="24"/>
      <c r="NDC25" s="24"/>
      <c r="NDD25" s="20"/>
      <c r="NDE25" s="30"/>
      <c r="NDF25" s="31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9"/>
      <c r="NDR25" s="24"/>
      <c r="NDS25" s="24"/>
      <c r="NDT25" s="20"/>
      <c r="NDU25" s="30"/>
      <c r="NDV25" s="31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9"/>
      <c r="NEH25" s="24"/>
      <c r="NEI25" s="24"/>
      <c r="NEJ25" s="20"/>
      <c r="NEK25" s="30"/>
      <c r="NEL25" s="31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9"/>
      <c r="NEX25" s="24"/>
      <c r="NEY25" s="24"/>
      <c r="NEZ25" s="20"/>
      <c r="NFA25" s="30"/>
      <c r="NFB25" s="31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9"/>
      <c r="NFN25" s="24"/>
      <c r="NFO25" s="24"/>
      <c r="NFP25" s="20"/>
      <c r="NFQ25" s="30"/>
      <c r="NFR25" s="31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9"/>
      <c r="NGD25" s="24"/>
      <c r="NGE25" s="24"/>
      <c r="NGF25" s="20"/>
      <c r="NGG25" s="30"/>
      <c r="NGH25" s="31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9"/>
      <c r="NGT25" s="24"/>
      <c r="NGU25" s="24"/>
      <c r="NGV25" s="20"/>
      <c r="NGW25" s="30"/>
      <c r="NGX25" s="31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9"/>
      <c r="NHJ25" s="24"/>
      <c r="NHK25" s="24"/>
      <c r="NHL25" s="20"/>
      <c r="NHM25" s="30"/>
      <c r="NHN25" s="31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9"/>
      <c r="NHZ25" s="24"/>
      <c r="NIA25" s="24"/>
      <c r="NIB25" s="20"/>
      <c r="NIC25" s="30"/>
      <c r="NID25" s="31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9"/>
      <c r="NIP25" s="24"/>
      <c r="NIQ25" s="24"/>
      <c r="NIR25" s="20"/>
      <c r="NIS25" s="30"/>
      <c r="NIT25" s="31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9"/>
      <c r="NJF25" s="24"/>
      <c r="NJG25" s="24"/>
      <c r="NJH25" s="20"/>
      <c r="NJI25" s="30"/>
      <c r="NJJ25" s="31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9"/>
      <c r="NJV25" s="24"/>
      <c r="NJW25" s="24"/>
      <c r="NJX25" s="20"/>
      <c r="NJY25" s="30"/>
      <c r="NJZ25" s="31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9"/>
      <c r="NKL25" s="24"/>
      <c r="NKM25" s="24"/>
      <c r="NKN25" s="20"/>
      <c r="NKO25" s="30"/>
      <c r="NKP25" s="31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9"/>
      <c r="NLB25" s="24"/>
      <c r="NLC25" s="24"/>
      <c r="NLD25" s="20"/>
      <c r="NLE25" s="30"/>
      <c r="NLF25" s="31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9"/>
      <c r="NLR25" s="24"/>
      <c r="NLS25" s="24"/>
      <c r="NLT25" s="20"/>
      <c r="NLU25" s="30"/>
      <c r="NLV25" s="31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9"/>
      <c r="NMH25" s="24"/>
      <c r="NMI25" s="24"/>
      <c r="NMJ25" s="20"/>
      <c r="NMK25" s="30"/>
      <c r="NML25" s="31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9"/>
      <c r="NMX25" s="24"/>
      <c r="NMY25" s="24"/>
      <c r="NMZ25" s="20"/>
      <c r="NNA25" s="30"/>
      <c r="NNB25" s="31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9"/>
      <c r="NNN25" s="24"/>
      <c r="NNO25" s="24"/>
      <c r="NNP25" s="20"/>
      <c r="NNQ25" s="30"/>
      <c r="NNR25" s="31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9"/>
      <c r="NOD25" s="24"/>
      <c r="NOE25" s="24"/>
      <c r="NOF25" s="20"/>
      <c r="NOG25" s="30"/>
      <c r="NOH25" s="31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9"/>
      <c r="NOT25" s="24"/>
      <c r="NOU25" s="24"/>
      <c r="NOV25" s="20"/>
      <c r="NOW25" s="30"/>
      <c r="NOX25" s="31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9"/>
      <c r="NPJ25" s="24"/>
      <c r="NPK25" s="24"/>
      <c r="NPL25" s="20"/>
      <c r="NPM25" s="30"/>
      <c r="NPN25" s="31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9"/>
      <c r="NPZ25" s="24"/>
      <c r="NQA25" s="24"/>
      <c r="NQB25" s="20"/>
      <c r="NQC25" s="30"/>
      <c r="NQD25" s="31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9"/>
      <c r="NQP25" s="24"/>
      <c r="NQQ25" s="24"/>
      <c r="NQR25" s="20"/>
      <c r="NQS25" s="30"/>
      <c r="NQT25" s="31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9"/>
      <c r="NRF25" s="24"/>
      <c r="NRG25" s="24"/>
      <c r="NRH25" s="20"/>
      <c r="NRI25" s="30"/>
      <c r="NRJ25" s="31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9"/>
      <c r="NRV25" s="24"/>
      <c r="NRW25" s="24"/>
      <c r="NRX25" s="20"/>
      <c r="NRY25" s="30"/>
      <c r="NRZ25" s="31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9"/>
      <c r="NSL25" s="24"/>
      <c r="NSM25" s="24"/>
      <c r="NSN25" s="20"/>
      <c r="NSO25" s="30"/>
      <c r="NSP25" s="31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9"/>
      <c r="NTB25" s="24"/>
      <c r="NTC25" s="24"/>
      <c r="NTD25" s="20"/>
      <c r="NTE25" s="30"/>
      <c r="NTF25" s="31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9"/>
      <c r="NTR25" s="24"/>
      <c r="NTS25" s="24"/>
      <c r="NTT25" s="20"/>
      <c r="NTU25" s="30"/>
      <c r="NTV25" s="31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9"/>
      <c r="NUH25" s="24"/>
      <c r="NUI25" s="24"/>
      <c r="NUJ25" s="20"/>
      <c r="NUK25" s="30"/>
      <c r="NUL25" s="31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9"/>
      <c r="NUX25" s="24"/>
      <c r="NUY25" s="24"/>
      <c r="NUZ25" s="20"/>
      <c r="NVA25" s="30"/>
      <c r="NVB25" s="31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9"/>
      <c r="NVN25" s="24"/>
      <c r="NVO25" s="24"/>
      <c r="NVP25" s="20"/>
      <c r="NVQ25" s="30"/>
      <c r="NVR25" s="31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9"/>
      <c r="NWD25" s="24"/>
      <c r="NWE25" s="24"/>
      <c r="NWF25" s="20"/>
      <c r="NWG25" s="30"/>
      <c r="NWH25" s="31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9"/>
      <c r="NWT25" s="24"/>
      <c r="NWU25" s="24"/>
      <c r="NWV25" s="20"/>
      <c r="NWW25" s="30"/>
      <c r="NWX25" s="31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9"/>
      <c r="NXJ25" s="24"/>
      <c r="NXK25" s="24"/>
      <c r="NXL25" s="20"/>
      <c r="NXM25" s="30"/>
      <c r="NXN25" s="31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9"/>
      <c r="NXZ25" s="24"/>
      <c r="NYA25" s="24"/>
      <c r="NYB25" s="20"/>
      <c r="NYC25" s="30"/>
      <c r="NYD25" s="31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9"/>
      <c r="NYP25" s="24"/>
      <c r="NYQ25" s="24"/>
      <c r="NYR25" s="20"/>
      <c r="NYS25" s="30"/>
      <c r="NYT25" s="31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9"/>
      <c r="NZF25" s="24"/>
      <c r="NZG25" s="24"/>
      <c r="NZH25" s="20"/>
      <c r="NZI25" s="30"/>
      <c r="NZJ25" s="31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9"/>
      <c r="NZV25" s="24"/>
      <c r="NZW25" s="24"/>
      <c r="NZX25" s="20"/>
      <c r="NZY25" s="30"/>
      <c r="NZZ25" s="31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9"/>
      <c r="OAL25" s="24"/>
      <c r="OAM25" s="24"/>
      <c r="OAN25" s="20"/>
      <c r="OAO25" s="30"/>
      <c r="OAP25" s="31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9"/>
      <c r="OBB25" s="24"/>
      <c r="OBC25" s="24"/>
      <c r="OBD25" s="20"/>
      <c r="OBE25" s="30"/>
      <c r="OBF25" s="31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9"/>
      <c r="OBR25" s="24"/>
      <c r="OBS25" s="24"/>
      <c r="OBT25" s="20"/>
      <c r="OBU25" s="30"/>
      <c r="OBV25" s="31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9"/>
      <c r="OCH25" s="24"/>
      <c r="OCI25" s="24"/>
      <c r="OCJ25" s="20"/>
      <c r="OCK25" s="30"/>
      <c r="OCL25" s="31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9"/>
      <c r="OCX25" s="24"/>
      <c r="OCY25" s="24"/>
      <c r="OCZ25" s="20"/>
      <c r="ODA25" s="30"/>
      <c r="ODB25" s="31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9"/>
      <c r="ODN25" s="24"/>
      <c r="ODO25" s="24"/>
      <c r="ODP25" s="20"/>
      <c r="ODQ25" s="30"/>
      <c r="ODR25" s="31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9"/>
      <c r="OED25" s="24"/>
      <c r="OEE25" s="24"/>
      <c r="OEF25" s="20"/>
      <c r="OEG25" s="30"/>
      <c r="OEH25" s="31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9"/>
      <c r="OET25" s="24"/>
      <c r="OEU25" s="24"/>
      <c r="OEV25" s="20"/>
      <c r="OEW25" s="30"/>
      <c r="OEX25" s="31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9"/>
      <c r="OFJ25" s="24"/>
      <c r="OFK25" s="24"/>
      <c r="OFL25" s="20"/>
      <c r="OFM25" s="30"/>
      <c r="OFN25" s="31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9"/>
      <c r="OFZ25" s="24"/>
      <c r="OGA25" s="24"/>
      <c r="OGB25" s="20"/>
      <c r="OGC25" s="30"/>
      <c r="OGD25" s="31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9"/>
      <c r="OGP25" s="24"/>
      <c r="OGQ25" s="24"/>
      <c r="OGR25" s="20"/>
      <c r="OGS25" s="30"/>
      <c r="OGT25" s="31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9"/>
      <c r="OHF25" s="24"/>
      <c r="OHG25" s="24"/>
      <c r="OHH25" s="20"/>
      <c r="OHI25" s="30"/>
      <c r="OHJ25" s="31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9"/>
      <c r="OHV25" s="24"/>
      <c r="OHW25" s="24"/>
      <c r="OHX25" s="20"/>
      <c r="OHY25" s="30"/>
      <c r="OHZ25" s="31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9"/>
      <c r="OIL25" s="24"/>
      <c r="OIM25" s="24"/>
      <c r="OIN25" s="20"/>
      <c r="OIO25" s="30"/>
      <c r="OIP25" s="31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9"/>
      <c r="OJB25" s="24"/>
      <c r="OJC25" s="24"/>
      <c r="OJD25" s="20"/>
      <c r="OJE25" s="30"/>
      <c r="OJF25" s="31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9"/>
      <c r="OJR25" s="24"/>
      <c r="OJS25" s="24"/>
      <c r="OJT25" s="20"/>
      <c r="OJU25" s="30"/>
      <c r="OJV25" s="31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9"/>
      <c r="OKH25" s="24"/>
      <c r="OKI25" s="24"/>
      <c r="OKJ25" s="20"/>
      <c r="OKK25" s="30"/>
      <c r="OKL25" s="31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9"/>
      <c r="OKX25" s="24"/>
      <c r="OKY25" s="24"/>
      <c r="OKZ25" s="20"/>
      <c r="OLA25" s="30"/>
      <c r="OLB25" s="31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9"/>
      <c r="OLN25" s="24"/>
      <c r="OLO25" s="24"/>
      <c r="OLP25" s="20"/>
      <c r="OLQ25" s="30"/>
      <c r="OLR25" s="31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9"/>
      <c r="OMD25" s="24"/>
      <c r="OME25" s="24"/>
      <c r="OMF25" s="20"/>
      <c r="OMG25" s="30"/>
      <c r="OMH25" s="31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9"/>
      <c r="OMT25" s="24"/>
      <c r="OMU25" s="24"/>
      <c r="OMV25" s="20"/>
      <c r="OMW25" s="30"/>
      <c r="OMX25" s="31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9"/>
      <c r="ONJ25" s="24"/>
      <c r="ONK25" s="24"/>
      <c r="ONL25" s="20"/>
      <c r="ONM25" s="30"/>
      <c r="ONN25" s="31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9"/>
      <c r="ONZ25" s="24"/>
      <c r="OOA25" s="24"/>
      <c r="OOB25" s="20"/>
      <c r="OOC25" s="30"/>
      <c r="OOD25" s="31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9"/>
      <c r="OOP25" s="24"/>
      <c r="OOQ25" s="24"/>
      <c r="OOR25" s="20"/>
      <c r="OOS25" s="30"/>
      <c r="OOT25" s="31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9"/>
      <c r="OPF25" s="24"/>
      <c r="OPG25" s="24"/>
      <c r="OPH25" s="20"/>
      <c r="OPI25" s="30"/>
      <c r="OPJ25" s="31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9"/>
      <c r="OPV25" s="24"/>
      <c r="OPW25" s="24"/>
      <c r="OPX25" s="20"/>
      <c r="OPY25" s="30"/>
      <c r="OPZ25" s="31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9"/>
      <c r="OQL25" s="24"/>
      <c r="OQM25" s="24"/>
      <c r="OQN25" s="20"/>
      <c r="OQO25" s="30"/>
      <c r="OQP25" s="31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9"/>
      <c r="ORB25" s="24"/>
      <c r="ORC25" s="24"/>
      <c r="ORD25" s="20"/>
      <c r="ORE25" s="30"/>
      <c r="ORF25" s="31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9"/>
      <c r="ORR25" s="24"/>
      <c r="ORS25" s="24"/>
      <c r="ORT25" s="20"/>
      <c r="ORU25" s="30"/>
      <c r="ORV25" s="31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9"/>
      <c r="OSH25" s="24"/>
      <c r="OSI25" s="24"/>
      <c r="OSJ25" s="20"/>
      <c r="OSK25" s="30"/>
      <c r="OSL25" s="31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9"/>
      <c r="OSX25" s="24"/>
      <c r="OSY25" s="24"/>
      <c r="OSZ25" s="20"/>
      <c r="OTA25" s="30"/>
      <c r="OTB25" s="31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9"/>
      <c r="OTN25" s="24"/>
      <c r="OTO25" s="24"/>
      <c r="OTP25" s="20"/>
      <c r="OTQ25" s="30"/>
      <c r="OTR25" s="31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9"/>
      <c r="OUD25" s="24"/>
      <c r="OUE25" s="24"/>
      <c r="OUF25" s="20"/>
      <c r="OUG25" s="30"/>
      <c r="OUH25" s="31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9"/>
      <c r="OUT25" s="24"/>
      <c r="OUU25" s="24"/>
      <c r="OUV25" s="20"/>
      <c r="OUW25" s="30"/>
      <c r="OUX25" s="31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9"/>
      <c r="OVJ25" s="24"/>
      <c r="OVK25" s="24"/>
      <c r="OVL25" s="20"/>
      <c r="OVM25" s="30"/>
      <c r="OVN25" s="31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9"/>
      <c r="OVZ25" s="24"/>
      <c r="OWA25" s="24"/>
      <c r="OWB25" s="20"/>
      <c r="OWC25" s="30"/>
      <c r="OWD25" s="31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9"/>
      <c r="OWP25" s="24"/>
      <c r="OWQ25" s="24"/>
      <c r="OWR25" s="20"/>
      <c r="OWS25" s="30"/>
      <c r="OWT25" s="31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9"/>
      <c r="OXF25" s="24"/>
      <c r="OXG25" s="24"/>
      <c r="OXH25" s="20"/>
      <c r="OXI25" s="30"/>
      <c r="OXJ25" s="31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9"/>
      <c r="OXV25" s="24"/>
      <c r="OXW25" s="24"/>
      <c r="OXX25" s="20"/>
      <c r="OXY25" s="30"/>
      <c r="OXZ25" s="31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9"/>
      <c r="OYL25" s="24"/>
      <c r="OYM25" s="24"/>
      <c r="OYN25" s="20"/>
      <c r="OYO25" s="30"/>
      <c r="OYP25" s="31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9"/>
      <c r="OZB25" s="24"/>
      <c r="OZC25" s="24"/>
      <c r="OZD25" s="20"/>
      <c r="OZE25" s="30"/>
      <c r="OZF25" s="31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9"/>
      <c r="OZR25" s="24"/>
      <c r="OZS25" s="24"/>
      <c r="OZT25" s="20"/>
      <c r="OZU25" s="30"/>
      <c r="OZV25" s="31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9"/>
      <c r="PAH25" s="24"/>
      <c r="PAI25" s="24"/>
      <c r="PAJ25" s="20"/>
      <c r="PAK25" s="30"/>
      <c r="PAL25" s="31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9"/>
      <c r="PAX25" s="24"/>
      <c r="PAY25" s="24"/>
      <c r="PAZ25" s="20"/>
      <c r="PBA25" s="30"/>
      <c r="PBB25" s="31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9"/>
      <c r="PBN25" s="24"/>
      <c r="PBO25" s="24"/>
      <c r="PBP25" s="20"/>
      <c r="PBQ25" s="30"/>
      <c r="PBR25" s="31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9"/>
      <c r="PCD25" s="24"/>
      <c r="PCE25" s="24"/>
      <c r="PCF25" s="20"/>
      <c r="PCG25" s="30"/>
      <c r="PCH25" s="31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9"/>
      <c r="PCT25" s="24"/>
      <c r="PCU25" s="24"/>
      <c r="PCV25" s="20"/>
      <c r="PCW25" s="30"/>
      <c r="PCX25" s="31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9"/>
      <c r="PDJ25" s="24"/>
      <c r="PDK25" s="24"/>
      <c r="PDL25" s="20"/>
      <c r="PDM25" s="30"/>
      <c r="PDN25" s="31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9"/>
      <c r="PDZ25" s="24"/>
      <c r="PEA25" s="24"/>
      <c r="PEB25" s="20"/>
      <c r="PEC25" s="30"/>
      <c r="PED25" s="31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9"/>
      <c r="PEP25" s="24"/>
      <c r="PEQ25" s="24"/>
      <c r="PER25" s="20"/>
      <c r="PES25" s="30"/>
      <c r="PET25" s="31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9"/>
      <c r="PFF25" s="24"/>
      <c r="PFG25" s="24"/>
      <c r="PFH25" s="20"/>
      <c r="PFI25" s="30"/>
      <c r="PFJ25" s="31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9"/>
      <c r="PFV25" s="24"/>
      <c r="PFW25" s="24"/>
      <c r="PFX25" s="20"/>
      <c r="PFY25" s="30"/>
      <c r="PFZ25" s="31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9"/>
      <c r="PGL25" s="24"/>
      <c r="PGM25" s="24"/>
      <c r="PGN25" s="20"/>
      <c r="PGO25" s="30"/>
      <c r="PGP25" s="31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9"/>
      <c r="PHB25" s="24"/>
      <c r="PHC25" s="24"/>
      <c r="PHD25" s="20"/>
      <c r="PHE25" s="30"/>
      <c r="PHF25" s="31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9"/>
      <c r="PHR25" s="24"/>
      <c r="PHS25" s="24"/>
      <c r="PHT25" s="20"/>
      <c r="PHU25" s="30"/>
      <c r="PHV25" s="31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9"/>
      <c r="PIH25" s="24"/>
      <c r="PII25" s="24"/>
      <c r="PIJ25" s="20"/>
      <c r="PIK25" s="30"/>
      <c r="PIL25" s="31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9"/>
      <c r="PIX25" s="24"/>
      <c r="PIY25" s="24"/>
      <c r="PIZ25" s="20"/>
      <c r="PJA25" s="30"/>
      <c r="PJB25" s="31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9"/>
      <c r="PJN25" s="24"/>
      <c r="PJO25" s="24"/>
      <c r="PJP25" s="20"/>
      <c r="PJQ25" s="30"/>
      <c r="PJR25" s="31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9"/>
      <c r="PKD25" s="24"/>
      <c r="PKE25" s="24"/>
      <c r="PKF25" s="20"/>
      <c r="PKG25" s="30"/>
      <c r="PKH25" s="31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9"/>
      <c r="PKT25" s="24"/>
      <c r="PKU25" s="24"/>
      <c r="PKV25" s="20"/>
      <c r="PKW25" s="30"/>
      <c r="PKX25" s="31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9"/>
      <c r="PLJ25" s="24"/>
      <c r="PLK25" s="24"/>
      <c r="PLL25" s="20"/>
      <c r="PLM25" s="30"/>
      <c r="PLN25" s="31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9"/>
      <c r="PLZ25" s="24"/>
      <c r="PMA25" s="24"/>
      <c r="PMB25" s="20"/>
      <c r="PMC25" s="30"/>
      <c r="PMD25" s="31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9"/>
      <c r="PMP25" s="24"/>
      <c r="PMQ25" s="24"/>
      <c r="PMR25" s="20"/>
      <c r="PMS25" s="30"/>
      <c r="PMT25" s="31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9"/>
      <c r="PNF25" s="24"/>
      <c r="PNG25" s="24"/>
      <c r="PNH25" s="20"/>
      <c r="PNI25" s="30"/>
      <c r="PNJ25" s="31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9"/>
      <c r="PNV25" s="24"/>
      <c r="PNW25" s="24"/>
      <c r="PNX25" s="20"/>
      <c r="PNY25" s="30"/>
      <c r="PNZ25" s="31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9"/>
      <c r="POL25" s="24"/>
      <c r="POM25" s="24"/>
      <c r="PON25" s="20"/>
      <c r="POO25" s="30"/>
      <c r="POP25" s="31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9"/>
      <c r="PPB25" s="24"/>
      <c r="PPC25" s="24"/>
      <c r="PPD25" s="20"/>
      <c r="PPE25" s="30"/>
      <c r="PPF25" s="31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9"/>
      <c r="PPR25" s="24"/>
      <c r="PPS25" s="24"/>
      <c r="PPT25" s="20"/>
      <c r="PPU25" s="30"/>
      <c r="PPV25" s="31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9"/>
      <c r="PQH25" s="24"/>
      <c r="PQI25" s="24"/>
      <c r="PQJ25" s="20"/>
      <c r="PQK25" s="30"/>
      <c r="PQL25" s="31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9"/>
      <c r="PQX25" s="24"/>
      <c r="PQY25" s="24"/>
      <c r="PQZ25" s="20"/>
      <c r="PRA25" s="30"/>
      <c r="PRB25" s="31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9"/>
      <c r="PRN25" s="24"/>
      <c r="PRO25" s="24"/>
      <c r="PRP25" s="20"/>
      <c r="PRQ25" s="30"/>
      <c r="PRR25" s="31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9"/>
      <c r="PSD25" s="24"/>
      <c r="PSE25" s="24"/>
      <c r="PSF25" s="20"/>
      <c r="PSG25" s="30"/>
      <c r="PSH25" s="31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9"/>
      <c r="PST25" s="24"/>
      <c r="PSU25" s="24"/>
      <c r="PSV25" s="20"/>
      <c r="PSW25" s="30"/>
      <c r="PSX25" s="31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9"/>
      <c r="PTJ25" s="24"/>
      <c r="PTK25" s="24"/>
      <c r="PTL25" s="20"/>
      <c r="PTM25" s="30"/>
      <c r="PTN25" s="31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9"/>
      <c r="PTZ25" s="24"/>
      <c r="PUA25" s="24"/>
      <c r="PUB25" s="20"/>
      <c r="PUC25" s="30"/>
      <c r="PUD25" s="31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9"/>
      <c r="PUP25" s="24"/>
      <c r="PUQ25" s="24"/>
      <c r="PUR25" s="20"/>
      <c r="PUS25" s="30"/>
      <c r="PUT25" s="31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9"/>
      <c r="PVF25" s="24"/>
      <c r="PVG25" s="24"/>
      <c r="PVH25" s="20"/>
      <c r="PVI25" s="30"/>
      <c r="PVJ25" s="31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9"/>
      <c r="PVV25" s="24"/>
      <c r="PVW25" s="24"/>
      <c r="PVX25" s="20"/>
      <c r="PVY25" s="30"/>
      <c r="PVZ25" s="31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9"/>
      <c r="PWL25" s="24"/>
      <c r="PWM25" s="24"/>
      <c r="PWN25" s="20"/>
      <c r="PWO25" s="30"/>
      <c r="PWP25" s="31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9"/>
      <c r="PXB25" s="24"/>
      <c r="PXC25" s="24"/>
      <c r="PXD25" s="20"/>
      <c r="PXE25" s="30"/>
      <c r="PXF25" s="31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9"/>
      <c r="PXR25" s="24"/>
      <c r="PXS25" s="24"/>
      <c r="PXT25" s="20"/>
      <c r="PXU25" s="30"/>
      <c r="PXV25" s="31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9"/>
      <c r="PYH25" s="24"/>
      <c r="PYI25" s="24"/>
      <c r="PYJ25" s="20"/>
      <c r="PYK25" s="30"/>
      <c r="PYL25" s="31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9"/>
      <c r="PYX25" s="24"/>
      <c r="PYY25" s="24"/>
      <c r="PYZ25" s="20"/>
      <c r="PZA25" s="30"/>
      <c r="PZB25" s="31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9"/>
      <c r="PZN25" s="24"/>
      <c r="PZO25" s="24"/>
      <c r="PZP25" s="20"/>
      <c r="PZQ25" s="30"/>
      <c r="PZR25" s="31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9"/>
      <c r="QAD25" s="24"/>
      <c r="QAE25" s="24"/>
      <c r="QAF25" s="20"/>
      <c r="QAG25" s="30"/>
      <c r="QAH25" s="31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9"/>
      <c r="QAT25" s="24"/>
      <c r="QAU25" s="24"/>
      <c r="QAV25" s="20"/>
      <c r="QAW25" s="30"/>
      <c r="QAX25" s="31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9"/>
      <c r="QBJ25" s="24"/>
      <c r="QBK25" s="24"/>
      <c r="QBL25" s="20"/>
      <c r="QBM25" s="30"/>
      <c r="QBN25" s="31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9"/>
      <c r="QBZ25" s="24"/>
      <c r="QCA25" s="24"/>
      <c r="QCB25" s="20"/>
      <c r="QCC25" s="30"/>
      <c r="QCD25" s="31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9"/>
      <c r="QCP25" s="24"/>
      <c r="QCQ25" s="24"/>
      <c r="QCR25" s="20"/>
      <c r="QCS25" s="30"/>
      <c r="QCT25" s="31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9"/>
      <c r="QDF25" s="24"/>
      <c r="QDG25" s="24"/>
      <c r="QDH25" s="20"/>
      <c r="QDI25" s="30"/>
      <c r="QDJ25" s="31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9"/>
      <c r="QDV25" s="24"/>
      <c r="QDW25" s="24"/>
      <c r="QDX25" s="20"/>
      <c r="QDY25" s="30"/>
      <c r="QDZ25" s="31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9"/>
      <c r="QEL25" s="24"/>
      <c r="QEM25" s="24"/>
      <c r="QEN25" s="20"/>
      <c r="QEO25" s="30"/>
      <c r="QEP25" s="31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9"/>
      <c r="QFB25" s="24"/>
      <c r="QFC25" s="24"/>
      <c r="QFD25" s="20"/>
      <c r="QFE25" s="30"/>
      <c r="QFF25" s="31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9"/>
      <c r="QFR25" s="24"/>
      <c r="QFS25" s="24"/>
      <c r="QFT25" s="20"/>
      <c r="QFU25" s="30"/>
      <c r="QFV25" s="31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9"/>
      <c r="QGH25" s="24"/>
      <c r="QGI25" s="24"/>
      <c r="QGJ25" s="20"/>
      <c r="QGK25" s="30"/>
      <c r="QGL25" s="31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9"/>
      <c r="QGX25" s="24"/>
      <c r="QGY25" s="24"/>
      <c r="QGZ25" s="20"/>
      <c r="QHA25" s="30"/>
      <c r="QHB25" s="31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9"/>
      <c r="QHN25" s="24"/>
      <c r="QHO25" s="24"/>
      <c r="QHP25" s="20"/>
      <c r="QHQ25" s="30"/>
      <c r="QHR25" s="31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9"/>
      <c r="QID25" s="24"/>
      <c r="QIE25" s="24"/>
      <c r="QIF25" s="20"/>
      <c r="QIG25" s="30"/>
      <c r="QIH25" s="31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9"/>
      <c r="QIT25" s="24"/>
      <c r="QIU25" s="24"/>
      <c r="QIV25" s="20"/>
      <c r="QIW25" s="30"/>
      <c r="QIX25" s="31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9"/>
      <c r="QJJ25" s="24"/>
      <c r="QJK25" s="24"/>
      <c r="QJL25" s="20"/>
      <c r="QJM25" s="30"/>
      <c r="QJN25" s="31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9"/>
      <c r="QJZ25" s="24"/>
      <c r="QKA25" s="24"/>
      <c r="QKB25" s="20"/>
      <c r="QKC25" s="30"/>
      <c r="QKD25" s="31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9"/>
      <c r="QKP25" s="24"/>
      <c r="QKQ25" s="24"/>
      <c r="QKR25" s="20"/>
      <c r="QKS25" s="30"/>
      <c r="QKT25" s="31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9"/>
      <c r="QLF25" s="24"/>
      <c r="QLG25" s="24"/>
      <c r="QLH25" s="20"/>
      <c r="QLI25" s="30"/>
      <c r="QLJ25" s="31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9"/>
      <c r="QLV25" s="24"/>
      <c r="QLW25" s="24"/>
      <c r="QLX25" s="20"/>
      <c r="QLY25" s="30"/>
      <c r="QLZ25" s="31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9"/>
      <c r="QML25" s="24"/>
      <c r="QMM25" s="24"/>
      <c r="QMN25" s="20"/>
      <c r="QMO25" s="30"/>
      <c r="QMP25" s="31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9"/>
      <c r="QNB25" s="24"/>
      <c r="QNC25" s="24"/>
      <c r="QND25" s="20"/>
      <c r="QNE25" s="30"/>
      <c r="QNF25" s="31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9"/>
      <c r="QNR25" s="24"/>
      <c r="QNS25" s="24"/>
      <c r="QNT25" s="20"/>
      <c r="QNU25" s="30"/>
      <c r="QNV25" s="31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9"/>
      <c r="QOH25" s="24"/>
      <c r="QOI25" s="24"/>
      <c r="QOJ25" s="20"/>
      <c r="QOK25" s="30"/>
      <c r="QOL25" s="31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9"/>
      <c r="QOX25" s="24"/>
      <c r="QOY25" s="24"/>
      <c r="QOZ25" s="20"/>
      <c r="QPA25" s="30"/>
      <c r="QPB25" s="31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9"/>
      <c r="QPN25" s="24"/>
      <c r="QPO25" s="24"/>
      <c r="QPP25" s="20"/>
      <c r="QPQ25" s="30"/>
      <c r="QPR25" s="31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9"/>
      <c r="QQD25" s="24"/>
      <c r="QQE25" s="24"/>
      <c r="QQF25" s="20"/>
      <c r="QQG25" s="30"/>
      <c r="QQH25" s="31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9"/>
      <c r="QQT25" s="24"/>
      <c r="QQU25" s="24"/>
      <c r="QQV25" s="20"/>
      <c r="QQW25" s="30"/>
      <c r="QQX25" s="31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9"/>
      <c r="QRJ25" s="24"/>
      <c r="QRK25" s="24"/>
      <c r="QRL25" s="20"/>
      <c r="QRM25" s="30"/>
      <c r="QRN25" s="31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9"/>
      <c r="QRZ25" s="24"/>
      <c r="QSA25" s="24"/>
      <c r="QSB25" s="20"/>
      <c r="QSC25" s="30"/>
      <c r="QSD25" s="31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9"/>
      <c r="QSP25" s="24"/>
      <c r="QSQ25" s="24"/>
      <c r="QSR25" s="20"/>
      <c r="QSS25" s="30"/>
      <c r="QST25" s="31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9"/>
      <c r="QTF25" s="24"/>
      <c r="QTG25" s="24"/>
      <c r="QTH25" s="20"/>
      <c r="QTI25" s="30"/>
      <c r="QTJ25" s="31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9"/>
      <c r="QTV25" s="24"/>
      <c r="QTW25" s="24"/>
      <c r="QTX25" s="20"/>
      <c r="QTY25" s="30"/>
      <c r="QTZ25" s="31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9"/>
      <c r="QUL25" s="24"/>
      <c r="QUM25" s="24"/>
      <c r="QUN25" s="20"/>
      <c r="QUO25" s="30"/>
      <c r="QUP25" s="31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9"/>
      <c r="QVB25" s="24"/>
      <c r="QVC25" s="24"/>
      <c r="QVD25" s="20"/>
      <c r="QVE25" s="30"/>
      <c r="QVF25" s="31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9"/>
      <c r="QVR25" s="24"/>
      <c r="QVS25" s="24"/>
      <c r="QVT25" s="20"/>
      <c r="QVU25" s="30"/>
      <c r="QVV25" s="31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9"/>
      <c r="QWH25" s="24"/>
      <c r="QWI25" s="24"/>
      <c r="QWJ25" s="20"/>
      <c r="QWK25" s="30"/>
      <c r="QWL25" s="31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9"/>
      <c r="QWX25" s="24"/>
      <c r="QWY25" s="24"/>
      <c r="QWZ25" s="20"/>
      <c r="QXA25" s="30"/>
      <c r="QXB25" s="31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9"/>
      <c r="QXN25" s="24"/>
      <c r="QXO25" s="24"/>
      <c r="QXP25" s="20"/>
      <c r="QXQ25" s="30"/>
      <c r="QXR25" s="31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9"/>
      <c r="QYD25" s="24"/>
      <c r="QYE25" s="24"/>
      <c r="QYF25" s="20"/>
      <c r="QYG25" s="30"/>
      <c r="QYH25" s="31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9"/>
      <c r="QYT25" s="24"/>
      <c r="QYU25" s="24"/>
      <c r="QYV25" s="20"/>
      <c r="QYW25" s="30"/>
      <c r="QYX25" s="31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9"/>
      <c r="QZJ25" s="24"/>
      <c r="QZK25" s="24"/>
      <c r="QZL25" s="20"/>
      <c r="QZM25" s="30"/>
      <c r="QZN25" s="31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9"/>
      <c r="QZZ25" s="24"/>
      <c r="RAA25" s="24"/>
      <c r="RAB25" s="20"/>
      <c r="RAC25" s="30"/>
      <c r="RAD25" s="31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9"/>
      <c r="RAP25" s="24"/>
      <c r="RAQ25" s="24"/>
      <c r="RAR25" s="20"/>
      <c r="RAS25" s="30"/>
      <c r="RAT25" s="31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9"/>
      <c r="RBF25" s="24"/>
      <c r="RBG25" s="24"/>
      <c r="RBH25" s="20"/>
      <c r="RBI25" s="30"/>
      <c r="RBJ25" s="31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9"/>
      <c r="RBV25" s="24"/>
      <c r="RBW25" s="24"/>
      <c r="RBX25" s="20"/>
      <c r="RBY25" s="30"/>
      <c r="RBZ25" s="31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9"/>
      <c r="RCL25" s="24"/>
      <c r="RCM25" s="24"/>
      <c r="RCN25" s="20"/>
      <c r="RCO25" s="30"/>
      <c r="RCP25" s="31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9"/>
      <c r="RDB25" s="24"/>
      <c r="RDC25" s="24"/>
      <c r="RDD25" s="20"/>
      <c r="RDE25" s="30"/>
      <c r="RDF25" s="31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9"/>
      <c r="RDR25" s="24"/>
      <c r="RDS25" s="24"/>
      <c r="RDT25" s="20"/>
      <c r="RDU25" s="30"/>
      <c r="RDV25" s="31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9"/>
      <c r="REH25" s="24"/>
      <c r="REI25" s="24"/>
      <c r="REJ25" s="20"/>
      <c r="REK25" s="30"/>
      <c r="REL25" s="31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9"/>
      <c r="REX25" s="24"/>
      <c r="REY25" s="24"/>
      <c r="REZ25" s="20"/>
      <c r="RFA25" s="30"/>
      <c r="RFB25" s="31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9"/>
      <c r="RFN25" s="24"/>
      <c r="RFO25" s="24"/>
      <c r="RFP25" s="20"/>
      <c r="RFQ25" s="30"/>
      <c r="RFR25" s="31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9"/>
      <c r="RGD25" s="24"/>
      <c r="RGE25" s="24"/>
      <c r="RGF25" s="20"/>
      <c r="RGG25" s="30"/>
      <c r="RGH25" s="31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9"/>
      <c r="RGT25" s="24"/>
      <c r="RGU25" s="24"/>
      <c r="RGV25" s="20"/>
      <c r="RGW25" s="30"/>
      <c r="RGX25" s="31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9"/>
      <c r="RHJ25" s="24"/>
      <c r="RHK25" s="24"/>
      <c r="RHL25" s="20"/>
      <c r="RHM25" s="30"/>
      <c r="RHN25" s="31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9"/>
      <c r="RHZ25" s="24"/>
      <c r="RIA25" s="24"/>
      <c r="RIB25" s="20"/>
      <c r="RIC25" s="30"/>
      <c r="RID25" s="31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9"/>
      <c r="RIP25" s="24"/>
      <c r="RIQ25" s="24"/>
      <c r="RIR25" s="20"/>
      <c r="RIS25" s="30"/>
      <c r="RIT25" s="31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9"/>
      <c r="RJF25" s="24"/>
      <c r="RJG25" s="24"/>
      <c r="RJH25" s="20"/>
      <c r="RJI25" s="30"/>
      <c r="RJJ25" s="31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9"/>
      <c r="RJV25" s="24"/>
      <c r="RJW25" s="24"/>
      <c r="RJX25" s="20"/>
      <c r="RJY25" s="30"/>
      <c r="RJZ25" s="31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9"/>
      <c r="RKL25" s="24"/>
      <c r="RKM25" s="24"/>
      <c r="RKN25" s="20"/>
      <c r="RKO25" s="30"/>
      <c r="RKP25" s="31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9"/>
      <c r="RLB25" s="24"/>
      <c r="RLC25" s="24"/>
      <c r="RLD25" s="20"/>
      <c r="RLE25" s="30"/>
      <c r="RLF25" s="31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9"/>
      <c r="RLR25" s="24"/>
      <c r="RLS25" s="24"/>
      <c r="RLT25" s="20"/>
      <c r="RLU25" s="30"/>
      <c r="RLV25" s="31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9"/>
      <c r="RMH25" s="24"/>
      <c r="RMI25" s="24"/>
      <c r="RMJ25" s="20"/>
      <c r="RMK25" s="30"/>
      <c r="RML25" s="31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9"/>
      <c r="RMX25" s="24"/>
      <c r="RMY25" s="24"/>
      <c r="RMZ25" s="20"/>
      <c r="RNA25" s="30"/>
      <c r="RNB25" s="31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9"/>
      <c r="RNN25" s="24"/>
      <c r="RNO25" s="24"/>
      <c r="RNP25" s="20"/>
      <c r="RNQ25" s="30"/>
      <c r="RNR25" s="31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9"/>
      <c r="ROD25" s="24"/>
      <c r="ROE25" s="24"/>
      <c r="ROF25" s="20"/>
      <c r="ROG25" s="30"/>
      <c r="ROH25" s="31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9"/>
      <c r="ROT25" s="24"/>
      <c r="ROU25" s="24"/>
      <c r="ROV25" s="20"/>
      <c r="ROW25" s="30"/>
      <c r="ROX25" s="31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9"/>
      <c r="RPJ25" s="24"/>
      <c r="RPK25" s="24"/>
      <c r="RPL25" s="20"/>
      <c r="RPM25" s="30"/>
      <c r="RPN25" s="31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9"/>
      <c r="RPZ25" s="24"/>
      <c r="RQA25" s="24"/>
      <c r="RQB25" s="20"/>
      <c r="RQC25" s="30"/>
      <c r="RQD25" s="31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9"/>
      <c r="RQP25" s="24"/>
      <c r="RQQ25" s="24"/>
      <c r="RQR25" s="20"/>
      <c r="RQS25" s="30"/>
      <c r="RQT25" s="31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9"/>
      <c r="RRF25" s="24"/>
      <c r="RRG25" s="24"/>
      <c r="RRH25" s="20"/>
      <c r="RRI25" s="30"/>
      <c r="RRJ25" s="31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9"/>
      <c r="RRV25" s="24"/>
      <c r="RRW25" s="24"/>
      <c r="RRX25" s="20"/>
      <c r="RRY25" s="30"/>
      <c r="RRZ25" s="31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9"/>
      <c r="RSL25" s="24"/>
      <c r="RSM25" s="24"/>
      <c r="RSN25" s="20"/>
      <c r="RSO25" s="30"/>
      <c r="RSP25" s="31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9"/>
      <c r="RTB25" s="24"/>
      <c r="RTC25" s="24"/>
      <c r="RTD25" s="20"/>
      <c r="RTE25" s="30"/>
      <c r="RTF25" s="31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9"/>
      <c r="RTR25" s="24"/>
      <c r="RTS25" s="24"/>
      <c r="RTT25" s="20"/>
      <c r="RTU25" s="30"/>
      <c r="RTV25" s="31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9"/>
      <c r="RUH25" s="24"/>
      <c r="RUI25" s="24"/>
      <c r="RUJ25" s="20"/>
      <c r="RUK25" s="30"/>
      <c r="RUL25" s="31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9"/>
      <c r="RUX25" s="24"/>
      <c r="RUY25" s="24"/>
      <c r="RUZ25" s="20"/>
      <c r="RVA25" s="30"/>
      <c r="RVB25" s="31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9"/>
      <c r="RVN25" s="24"/>
      <c r="RVO25" s="24"/>
      <c r="RVP25" s="20"/>
      <c r="RVQ25" s="30"/>
      <c r="RVR25" s="31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9"/>
      <c r="RWD25" s="24"/>
      <c r="RWE25" s="24"/>
      <c r="RWF25" s="20"/>
      <c r="RWG25" s="30"/>
      <c r="RWH25" s="31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9"/>
      <c r="RWT25" s="24"/>
      <c r="RWU25" s="24"/>
      <c r="RWV25" s="20"/>
      <c r="RWW25" s="30"/>
      <c r="RWX25" s="31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9"/>
      <c r="RXJ25" s="24"/>
      <c r="RXK25" s="24"/>
      <c r="RXL25" s="20"/>
      <c r="RXM25" s="30"/>
      <c r="RXN25" s="31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9"/>
      <c r="RXZ25" s="24"/>
      <c r="RYA25" s="24"/>
      <c r="RYB25" s="20"/>
      <c r="RYC25" s="30"/>
      <c r="RYD25" s="31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9"/>
      <c r="RYP25" s="24"/>
      <c r="RYQ25" s="24"/>
      <c r="RYR25" s="20"/>
      <c r="RYS25" s="30"/>
      <c r="RYT25" s="31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9"/>
      <c r="RZF25" s="24"/>
      <c r="RZG25" s="24"/>
      <c r="RZH25" s="20"/>
      <c r="RZI25" s="30"/>
      <c r="RZJ25" s="31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9"/>
      <c r="RZV25" s="24"/>
      <c r="RZW25" s="24"/>
      <c r="RZX25" s="20"/>
      <c r="RZY25" s="30"/>
      <c r="RZZ25" s="31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9"/>
      <c r="SAL25" s="24"/>
      <c r="SAM25" s="24"/>
      <c r="SAN25" s="20"/>
      <c r="SAO25" s="30"/>
      <c r="SAP25" s="31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9"/>
      <c r="SBB25" s="24"/>
      <c r="SBC25" s="24"/>
      <c r="SBD25" s="20"/>
      <c r="SBE25" s="30"/>
      <c r="SBF25" s="31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9"/>
      <c r="SBR25" s="24"/>
      <c r="SBS25" s="24"/>
      <c r="SBT25" s="20"/>
      <c r="SBU25" s="30"/>
      <c r="SBV25" s="31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9"/>
      <c r="SCH25" s="24"/>
      <c r="SCI25" s="24"/>
      <c r="SCJ25" s="20"/>
      <c r="SCK25" s="30"/>
      <c r="SCL25" s="31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9"/>
      <c r="SCX25" s="24"/>
      <c r="SCY25" s="24"/>
      <c r="SCZ25" s="20"/>
      <c r="SDA25" s="30"/>
      <c r="SDB25" s="31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9"/>
      <c r="SDN25" s="24"/>
      <c r="SDO25" s="24"/>
      <c r="SDP25" s="20"/>
      <c r="SDQ25" s="30"/>
      <c r="SDR25" s="31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9"/>
      <c r="SED25" s="24"/>
      <c r="SEE25" s="24"/>
      <c r="SEF25" s="20"/>
      <c r="SEG25" s="30"/>
      <c r="SEH25" s="31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9"/>
      <c r="SET25" s="24"/>
      <c r="SEU25" s="24"/>
      <c r="SEV25" s="20"/>
      <c r="SEW25" s="30"/>
      <c r="SEX25" s="31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9"/>
      <c r="SFJ25" s="24"/>
      <c r="SFK25" s="24"/>
      <c r="SFL25" s="20"/>
      <c r="SFM25" s="30"/>
      <c r="SFN25" s="31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9"/>
      <c r="SFZ25" s="24"/>
      <c r="SGA25" s="24"/>
      <c r="SGB25" s="20"/>
      <c r="SGC25" s="30"/>
      <c r="SGD25" s="31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9"/>
      <c r="SGP25" s="24"/>
      <c r="SGQ25" s="24"/>
      <c r="SGR25" s="20"/>
      <c r="SGS25" s="30"/>
      <c r="SGT25" s="31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9"/>
      <c r="SHF25" s="24"/>
      <c r="SHG25" s="24"/>
      <c r="SHH25" s="20"/>
      <c r="SHI25" s="30"/>
      <c r="SHJ25" s="31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9"/>
      <c r="SHV25" s="24"/>
      <c r="SHW25" s="24"/>
      <c r="SHX25" s="20"/>
      <c r="SHY25" s="30"/>
      <c r="SHZ25" s="31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9"/>
      <c r="SIL25" s="24"/>
      <c r="SIM25" s="24"/>
      <c r="SIN25" s="20"/>
      <c r="SIO25" s="30"/>
      <c r="SIP25" s="31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9"/>
      <c r="SJB25" s="24"/>
      <c r="SJC25" s="24"/>
      <c r="SJD25" s="20"/>
      <c r="SJE25" s="30"/>
      <c r="SJF25" s="31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9"/>
      <c r="SJR25" s="24"/>
      <c r="SJS25" s="24"/>
      <c r="SJT25" s="20"/>
      <c r="SJU25" s="30"/>
      <c r="SJV25" s="31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9"/>
      <c r="SKH25" s="24"/>
      <c r="SKI25" s="24"/>
      <c r="SKJ25" s="20"/>
      <c r="SKK25" s="30"/>
      <c r="SKL25" s="31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9"/>
      <c r="SKX25" s="24"/>
      <c r="SKY25" s="24"/>
      <c r="SKZ25" s="20"/>
      <c r="SLA25" s="30"/>
      <c r="SLB25" s="31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9"/>
      <c r="SLN25" s="24"/>
      <c r="SLO25" s="24"/>
      <c r="SLP25" s="20"/>
      <c r="SLQ25" s="30"/>
      <c r="SLR25" s="31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9"/>
      <c r="SMD25" s="24"/>
      <c r="SME25" s="24"/>
      <c r="SMF25" s="20"/>
      <c r="SMG25" s="30"/>
      <c r="SMH25" s="31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9"/>
      <c r="SMT25" s="24"/>
      <c r="SMU25" s="24"/>
      <c r="SMV25" s="20"/>
      <c r="SMW25" s="30"/>
      <c r="SMX25" s="31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9"/>
      <c r="SNJ25" s="24"/>
      <c r="SNK25" s="24"/>
      <c r="SNL25" s="20"/>
      <c r="SNM25" s="30"/>
      <c r="SNN25" s="31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9"/>
      <c r="SNZ25" s="24"/>
      <c r="SOA25" s="24"/>
      <c r="SOB25" s="20"/>
      <c r="SOC25" s="30"/>
      <c r="SOD25" s="31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9"/>
      <c r="SOP25" s="24"/>
      <c r="SOQ25" s="24"/>
      <c r="SOR25" s="20"/>
      <c r="SOS25" s="30"/>
      <c r="SOT25" s="31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9"/>
      <c r="SPF25" s="24"/>
      <c r="SPG25" s="24"/>
      <c r="SPH25" s="20"/>
      <c r="SPI25" s="30"/>
      <c r="SPJ25" s="31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9"/>
      <c r="SPV25" s="24"/>
      <c r="SPW25" s="24"/>
      <c r="SPX25" s="20"/>
      <c r="SPY25" s="30"/>
      <c r="SPZ25" s="31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9"/>
      <c r="SQL25" s="24"/>
      <c r="SQM25" s="24"/>
      <c r="SQN25" s="20"/>
      <c r="SQO25" s="30"/>
      <c r="SQP25" s="31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9"/>
      <c r="SRB25" s="24"/>
      <c r="SRC25" s="24"/>
      <c r="SRD25" s="20"/>
      <c r="SRE25" s="30"/>
      <c r="SRF25" s="31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9"/>
      <c r="SRR25" s="24"/>
      <c r="SRS25" s="24"/>
      <c r="SRT25" s="20"/>
      <c r="SRU25" s="30"/>
      <c r="SRV25" s="31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9"/>
      <c r="SSH25" s="24"/>
      <c r="SSI25" s="24"/>
      <c r="SSJ25" s="20"/>
      <c r="SSK25" s="30"/>
      <c r="SSL25" s="31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9"/>
      <c r="SSX25" s="24"/>
      <c r="SSY25" s="24"/>
      <c r="SSZ25" s="20"/>
      <c r="STA25" s="30"/>
      <c r="STB25" s="31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9"/>
      <c r="STN25" s="24"/>
      <c r="STO25" s="24"/>
      <c r="STP25" s="20"/>
      <c r="STQ25" s="30"/>
      <c r="STR25" s="31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9"/>
      <c r="SUD25" s="24"/>
      <c r="SUE25" s="24"/>
      <c r="SUF25" s="20"/>
      <c r="SUG25" s="30"/>
      <c r="SUH25" s="31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9"/>
      <c r="SUT25" s="24"/>
      <c r="SUU25" s="24"/>
      <c r="SUV25" s="20"/>
      <c r="SUW25" s="30"/>
      <c r="SUX25" s="31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9"/>
      <c r="SVJ25" s="24"/>
      <c r="SVK25" s="24"/>
      <c r="SVL25" s="20"/>
      <c r="SVM25" s="30"/>
      <c r="SVN25" s="31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9"/>
      <c r="SVZ25" s="24"/>
      <c r="SWA25" s="24"/>
      <c r="SWB25" s="20"/>
      <c r="SWC25" s="30"/>
      <c r="SWD25" s="31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9"/>
      <c r="SWP25" s="24"/>
      <c r="SWQ25" s="24"/>
      <c r="SWR25" s="20"/>
      <c r="SWS25" s="30"/>
      <c r="SWT25" s="31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9"/>
      <c r="SXF25" s="24"/>
      <c r="SXG25" s="24"/>
      <c r="SXH25" s="20"/>
      <c r="SXI25" s="30"/>
      <c r="SXJ25" s="31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9"/>
      <c r="SXV25" s="24"/>
      <c r="SXW25" s="24"/>
      <c r="SXX25" s="20"/>
      <c r="SXY25" s="30"/>
      <c r="SXZ25" s="31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9"/>
      <c r="SYL25" s="24"/>
      <c r="SYM25" s="24"/>
      <c r="SYN25" s="20"/>
      <c r="SYO25" s="30"/>
      <c r="SYP25" s="31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9"/>
      <c r="SZB25" s="24"/>
      <c r="SZC25" s="24"/>
      <c r="SZD25" s="20"/>
      <c r="SZE25" s="30"/>
      <c r="SZF25" s="31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9"/>
      <c r="SZR25" s="24"/>
      <c r="SZS25" s="24"/>
      <c r="SZT25" s="20"/>
      <c r="SZU25" s="30"/>
      <c r="SZV25" s="31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9"/>
      <c r="TAH25" s="24"/>
      <c r="TAI25" s="24"/>
      <c r="TAJ25" s="20"/>
      <c r="TAK25" s="30"/>
      <c r="TAL25" s="31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9"/>
      <c r="TAX25" s="24"/>
      <c r="TAY25" s="24"/>
      <c r="TAZ25" s="20"/>
      <c r="TBA25" s="30"/>
      <c r="TBB25" s="31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9"/>
      <c r="TBN25" s="24"/>
      <c r="TBO25" s="24"/>
      <c r="TBP25" s="20"/>
      <c r="TBQ25" s="30"/>
      <c r="TBR25" s="31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9"/>
      <c r="TCD25" s="24"/>
      <c r="TCE25" s="24"/>
      <c r="TCF25" s="20"/>
      <c r="TCG25" s="30"/>
      <c r="TCH25" s="31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9"/>
      <c r="TCT25" s="24"/>
      <c r="TCU25" s="24"/>
      <c r="TCV25" s="20"/>
      <c r="TCW25" s="30"/>
      <c r="TCX25" s="31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9"/>
      <c r="TDJ25" s="24"/>
      <c r="TDK25" s="24"/>
      <c r="TDL25" s="20"/>
      <c r="TDM25" s="30"/>
      <c r="TDN25" s="31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9"/>
      <c r="TDZ25" s="24"/>
      <c r="TEA25" s="24"/>
      <c r="TEB25" s="20"/>
      <c r="TEC25" s="30"/>
      <c r="TED25" s="31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9"/>
      <c r="TEP25" s="24"/>
      <c r="TEQ25" s="24"/>
      <c r="TER25" s="20"/>
      <c r="TES25" s="30"/>
      <c r="TET25" s="31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9"/>
      <c r="TFF25" s="24"/>
      <c r="TFG25" s="24"/>
      <c r="TFH25" s="20"/>
      <c r="TFI25" s="30"/>
      <c r="TFJ25" s="31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9"/>
      <c r="TFV25" s="24"/>
      <c r="TFW25" s="24"/>
      <c r="TFX25" s="20"/>
      <c r="TFY25" s="30"/>
      <c r="TFZ25" s="31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9"/>
      <c r="TGL25" s="24"/>
      <c r="TGM25" s="24"/>
      <c r="TGN25" s="20"/>
      <c r="TGO25" s="30"/>
      <c r="TGP25" s="31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9"/>
      <c r="THB25" s="24"/>
      <c r="THC25" s="24"/>
      <c r="THD25" s="20"/>
      <c r="THE25" s="30"/>
      <c r="THF25" s="31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9"/>
      <c r="THR25" s="24"/>
      <c r="THS25" s="24"/>
      <c r="THT25" s="20"/>
      <c r="THU25" s="30"/>
      <c r="THV25" s="31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9"/>
      <c r="TIH25" s="24"/>
      <c r="TII25" s="24"/>
      <c r="TIJ25" s="20"/>
      <c r="TIK25" s="30"/>
      <c r="TIL25" s="31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9"/>
      <c r="TIX25" s="24"/>
      <c r="TIY25" s="24"/>
      <c r="TIZ25" s="20"/>
      <c r="TJA25" s="30"/>
      <c r="TJB25" s="31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9"/>
      <c r="TJN25" s="24"/>
      <c r="TJO25" s="24"/>
      <c r="TJP25" s="20"/>
      <c r="TJQ25" s="30"/>
      <c r="TJR25" s="31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9"/>
      <c r="TKD25" s="24"/>
      <c r="TKE25" s="24"/>
      <c r="TKF25" s="20"/>
      <c r="TKG25" s="30"/>
      <c r="TKH25" s="31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9"/>
      <c r="TKT25" s="24"/>
      <c r="TKU25" s="24"/>
      <c r="TKV25" s="20"/>
      <c r="TKW25" s="30"/>
      <c r="TKX25" s="31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9"/>
      <c r="TLJ25" s="24"/>
      <c r="TLK25" s="24"/>
      <c r="TLL25" s="20"/>
      <c r="TLM25" s="30"/>
      <c r="TLN25" s="31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9"/>
      <c r="TLZ25" s="24"/>
      <c r="TMA25" s="24"/>
      <c r="TMB25" s="20"/>
      <c r="TMC25" s="30"/>
      <c r="TMD25" s="31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9"/>
      <c r="TMP25" s="24"/>
      <c r="TMQ25" s="24"/>
      <c r="TMR25" s="20"/>
      <c r="TMS25" s="30"/>
      <c r="TMT25" s="31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9"/>
      <c r="TNF25" s="24"/>
      <c r="TNG25" s="24"/>
      <c r="TNH25" s="20"/>
      <c r="TNI25" s="30"/>
      <c r="TNJ25" s="31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9"/>
      <c r="TNV25" s="24"/>
      <c r="TNW25" s="24"/>
      <c r="TNX25" s="20"/>
      <c r="TNY25" s="30"/>
      <c r="TNZ25" s="31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9"/>
      <c r="TOL25" s="24"/>
      <c r="TOM25" s="24"/>
      <c r="TON25" s="20"/>
      <c r="TOO25" s="30"/>
      <c r="TOP25" s="31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9"/>
      <c r="TPB25" s="24"/>
      <c r="TPC25" s="24"/>
      <c r="TPD25" s="20"/>
      <c r="TPE25" s="30"/>
      <c r="TPF25" s="31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9"/>
      <c r="TPR25" s="24"/>
      <c r="TPS25" s="24"/>
      <c r="TPT25" s="20"/>
      <c r="TPU25" s="30"/>
      <c r="TPV25" s="31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9"/>
      <c r="TQH25" s="24"/>
      <c r="TQI25" s="24"/>
      <c r="TQJ25" s="20"/>
      <c r="TQK25" s="30"/>
      <c r="TQL25" s="31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9"/>
      <c r="TQX25" s="24"/>
      <c r="TQY25" s="24"/>
      <c r="TQZ25" s="20"/>
      <c r="TRA25" s="30"/>
      <c r="TRB25" s="31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9"/>
      <c r="TRN25" s="24"/>
      <c r="TRO25" s="24"/>
      <c r="TRP25" s="20"/>
      <c r="TRQ25" s="30"/>
      <c r="TRR25" s="31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9"/>
      <c r="TSD25" s="24"/>
      <c r="TSE25" s="24"/>
      <c r="TSF25" s="20"/>
      <c r="TSG25" s="30"/>
      <c r="TSH25" s="31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9"/>
      <c r="TST25" s="24"/>
      <c r="TSU25" s="24"/>
      <c r="TSV25" s="20"/>
      <c r="TSW25" s="30"/>
      <c r="TSX25" s="31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9"/>
      <c r="TTJ25" s="24"/>
      <c r="TTK25" s="24"/>
      <c r="TTL25" s="20"/>
      <c r="TTM25" s="30"/>
      <c r="TTN25" s="31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9"/>
      <c r="TTZ25" s="24"/>
      <c r="TUA25" s="24"/>
      <c r="TUB25" s="20"/>
      <c r="TUC25" s="30"/>
      <c r="TUD25" s="31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9"/>
      <c r="TUP25" s="24"/>
      <c r="TUQ25" s="24"/>
      <c r="TUR25" s="20"/>
      <c r="TUS25" s="30"/>
      <c r="TUT25" s="31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9"/>
      <c r="TVF25" s="24"/>
      <c r="TVG25" s="24"/>
      <c r="TVH25" s="20"/>
      <c r="TVI25" s="30"/>
      <c r="TVJ25" s="31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9"/>
      <c r="TVV25" s="24"/>
      <c r="TVW25" s="24"/>
      <c r="TVX25" s="20"/>
      <c r="TVY25" s="30"/>
      <c r="TVZ25" s="31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9"/>
      <c r="TWL25" s="24"/>
      <c r="TWM25" s="24"/>
      <c r="TWN25" s="20"/>
      <c r="TWO25" s="30"/>
      <c r="TWP25" s="31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9"/>
      <c r="TXB25" s="24"/>
      <c r="TXC25" s="24"/>
      <c r="TXD25" s="20"/>
      <c r="TXE25" s="30"/>
      <c r="TXF25" s="31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9"/>
      <c r="TXR25" s="24"/>
      <c r="TXS25" s="24"/>
      <c r="TXT25" s="20"/>
      <c r="TXU25" s="30"/>
      <c r="TXV25" s="31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9"/>
      <c r="TYH25" s="24"/>
      <c r="TYI25" s="24"/>
      <c r="TYJ25" s="20"/>
      <c r="TYK25" s="30"/>
      <c r="TYL25" s="31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9"/>
      <c r="TYX25" s="24"/>
      <c r="TYY25" s="24"/>
      <c r="TYZ25" s="20"/>
      <c r="TZA25" s="30"/>
      <c r="TZB25" s="31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9"/>
      <c r="TZN25" s="24"/>
      <c r="TZO25" s="24"/>
      <c r="TZP25" s="20"/>
      <c r="TZQ25" s="30"/>
      <c r="TZR25" s="31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9"/>
      <c r="UAD25" s="24"/>
      <c r="UAE25" s="24"/>
      <c r="UAF25" s="20"/>
      <c r="UAG25" s="30"/>
      <c r="UAH25" s="31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9"/>
      <c r="UAT25" s="24"/>
      <c r="UAU25" s="24"/>
      <c r="UAV25" s="20"/>
      <c r="UAW25" s="30"/>
      <c r="UAX25" s="31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9"/>
      <c r="UBJ25" s="24"/>
      <c r="UBK25" s="24"/>
      <c r="UBL25" s="20"/>
      <c r="UBM25" s="30"/>
      <c r="UBN25" s="31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9"/>
      <c r="UBZ25" s="24"/>
      <c r="UCA25" s="24"/>
      <c r="UCB25" s="20"/>
      <c r="UCC25" s="30"/>
      <c r="UCD25" s="31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9"/>
      <c r="UCP25" s="24"/>
      <c r="UCQ25" s="24"/>
      <c r="UCR25" s="20"/>
      <c r="UCS25" s="30"/>
      <c r="UCT25" s="31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9"/>
      <c r="UDF25" s="24"/>
      <c r="UDG25" s="24"/>
      <c r="UDH25" s="20"/>
      <c r="UDI25" s="30"/>
      <c r="UDJ25" s="31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9"/>
      <c r="UDV25" s="24"/>
      <c r="UDW25" s="24"/>
      <c r="UDX25" s="20"/>
      <c r="UDY25" s="30"/>
      <c r="UDZ25" s="31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9"/>
      <c r="UEL25" s="24"/>
      <c r="UEM25" s="24"/>
      <c r="UEN25" s="20"/>
      <c r="UEO25" s="30"/>
      <c r="UEP25" s="31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9"/>
      <c r="UFB25" s="24"/>
      <c r="UFC25" s="24"/>
      <c r="UFD25" s="20"/>
      <c r="UFE25" s="30"/>
      <c r="UFF25" s="31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9"/>
      <c r="UFR25" s="24"/>
      <c r="UFS25" s="24"/>
      <c r="UFT25" s="20"/>
      <c r="UFU25" s="30"/>
      <c r="UFV25" s="31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9"/>
      <c r="UGH25" s="24"/>
      <c r="UGI25" s="24"/>
      <c r="UGJ25" s="20"/>
      <c r="UGK25" s="30"/>
      <c r="UGL25" s="31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9"/>
      <c r="UGX25" s="24"/>
      <c r="UGY25" s="24"/>
      <c r="UGZ25" s="20"/>
      <c r="UHA25" s="30"/>
      <c r="UHB25" s="31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9"/>
      <c r="UHN25" s="24"/>
      <c r="UHO25" s="24"/>
      <c r="UHP25" s="20"/>
      <c r="UHQ25" s="30"/>
      <c r="UHR25" s="31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9"/>
      <c r="UID25" s="24"/>
      <c r="UIE25" s="24"/>
      <c r="UIF25" s="20"/>
      <c r="UIG25" s="30"/>
      <c r="UIH25" s="31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9"/>
      <c r="UIT25" s="24"/>
      <c r="UIU25" s="24"/>
      <c r="UIV25" s="20"/>
      <c r="UIW25" s="30"/>
      <c r="UIX25" s="31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9"/>
      <c r="UJJ25" s="24"/>
      <c r="UJK25" s="24"/>
      <c r="UJL25" s="20"/>
      <c r="UJM25" s="30"/>
      <c r="UJN25" s="31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9"/>
      <c r="UJZ25" s="24"/>
      <c r="UKA25" s="24"/>
      <c r="UKB25" s="20"/>
      <c r="UKC25" s="30"/>
      <c r="UKD25" s="31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9"/>
      <c r="UKP25" s="24"/>
      <c r="UKQ25" s="24"/>
      <c r="UKR25" s="20"/>
      <c r="UKS25" s="30"/>
      <c r="UKT25" s="31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9"/>
      <c r="ULF25" s="24"/>
      <c r="ULG25" s="24"/>
      <c r="ULH25" s="20"/>
      <c r="ULI25" s="30"/>
      <c r="ULJ25" s="31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9"/>
      <c r="ULV25" s="24"/>
      <c r="ULW25" s="24"/>
      <c r="ULX25" s="20"/>
      <c r="ULY25" s="30"/>
      <c r="ULZ25" s="31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9"/>
      <c r="UML25" s="24"/>
      <c r="UMM25" s="24"/>
      <c r="UMN25" s="20"/>
      <c r="UMO25" s="30"/>
      <c r="UMP25" s="31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9"/>
      <c r="UNB25" s="24"/>
      <c r="UNC25" s="24"/>
      <c r="UND25" s="20"/>
      <c r="UNE25" s="30"/>
      <c r="UNF25" s="31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9"/>
      <c r="UNR25" s="24"/>
      <c r="UNS25" s="24"/>
      <c r="UNT25" s="20"/>
      <c r="UNU25" s="30"/>
      <c r="UNV25" s="31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9"/>
      <c r="UOH25" s="24"/>
      <c r="UOI25" s="24"/>
      <c r="UOJ25" s="20"/>
      <c r="UOK25" s="30"/>
      <c r="UOL25" s="31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9"/>
      <c r="UOX25" s="24"/>
      <c r="UOY25" s="24"/>
      <c r="UOZ25" s="20"/>
      <c r="UPA25" s="30"/>
      <c r="UPB25" s="31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9"/>
      <c r="UPN25" s="24"/>
      <c r="UPO25" s="24"/>
      <c r="UPP25" s="20"/>
      <c r="UPQ25" s="30"/>
      <c r="UPR25" s="31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9"/>
      <c r="UQD25" s="24"/>
      <c r="UQE25" s="24"/>
      <c r="UQF25" s="20"/>
      <c r="UQG25" s="30"/>
      <c r="UQH25" s="31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9"/>
      <c r="UQT25" s="24"/>
      <c r="UQU25" s="24"/>
      <c r="UQV25" s="20"/>
      <c r="UQW25" s="30"/>
      <c r="UQX25" s="31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9"/>
      <c r="URJ25" s="24"/>
      <c r="URK25" s="24"/>
      <c r="URL25" s="20"/>
      <c r="URM25" s="30"/>
      <c r="URN25" s="31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9"/>
      <c r="URZ25" s="24"/>
      <c r="USA25" s="24"/>
      <c r="USB25" s="20"/>
      <c r="USC25" s="30"/>
      <c r="USD25" s="31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9"/>
      <c r="USP25" s="24"/>
      <c r="USQ25" s="24"/>
      <c r="USR25" s="20"/>
      <c r="USS25" s="30"/>
      <c r="UST25" s="31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9"/>
      <c r="UTF25" s="24"/>
      <c r="UTG25" s="24"/>
      <c r="UTH25" s="20"/>
      <c r="UTI25" s="30"/>
      <c r="UTJ25" s="31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9"/>
      <c r="UTV25" s="24"/>
      <c r="UTW25" s="24"/>
      <c r="UTX25" s="20"/>
      <c r="UTY25" s="30"/>
      <c r="UTZ25" s="31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9"/>
      <c r="UUL25" s="24"/>
      <c r="UUM25" s="24"/>
      <c r="UUN25" s="20"/>
      <c r="UUO25" s="30"/>
      <c r="UUP25" s="31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9"/>
      <c r="UVB25" s="24"/>
      <c r="UVC25" s="24"/>
      <c r="UVD25" s="20"/>
      <c r="UVE25" s="30"/>
      <c r="UVF25" s="31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9"/>
      <c r="UVR25" s="24"/>
      <c r="UVS25" s="24"/>
      <c r="UVT25" s="20"/>
      <c r="UVU25" s="30"/>
      <c r="UVV25" s="31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9"/>
      <c r="UWH25" s="24"/>
      <c r="UWI25" s="24"/>
      <c r="UWJ25" s="20"/>
      <c r="UWK25" s="30"/>
      <c r="UWL25" s="31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9"/>
      <c r="UWX25" s="24"/>
      <c r="UWY25" s="24"/>
      <c r="UWZ25" s="20"/>
      <c r="UXA25" s="30"/>
      <c r="UXB25" s="31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9"/>
      <c r="UXN25" s="24"/>
      <c r="UXO25" s="24"/>
      <c r="UXP25" s="20"/>
      <c r="UXQ25" s="30"/>
      <c r="UXR25" s="31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9"/>
      <c r="UYD25" s="24"/>
      <c r="UYE25" s="24"/>
      <c r="UYF25" s="20"/>
      <c r="UYG25" s="30"/>
      <c r="UYH25" s="31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9"/>
      <c r="UYT25" s="24"/>
      <c r="UYU25" s="24"/>
      <c r="UYV25" s="20"/>
      <c r="UYW25" s="30"/>
      <c r="UYX25" s="31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9"/>
      <c r="UZJ25" s="24"/>
      <c r="UZK25" s="24"/>
      <c r="UZL25" s="20"/>
      <c r="UZM25" s="30"/>
      <c r="UZN25" s="31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9"/>
      <c r="UZZ25" s="24"/>
      <c r="VAA25" s="24"/>
      <c r="VAB25" s="20"/>
      <c r="VAC25" s="30"/>
      <c r="VAD25" s="31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9"/>
      <c r="VAP25" s="24"/>
      <c r="VAQ25" s="24"/>
      <c r="VAR25" s="20"/>
      <c r="VAS25" s="30"/>
      <c r="VAT25" s="31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9"/>
      <c r="VBF25" s="24"/>
      <c r="VBG25" s="24"/>
      <c r="VBH25" s="20"/>
      <c r="VBI25" s="30"/>
      <c r="VBJ25" s="31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9"/>
      <c r="VBV25" s="24"/>
      <c r="VBW25" s="24"/>
      <c r="VBX25" s="20"/>
      <c r="VBY25" s="30"/>
      <c r="VBZ25" s="31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9"/>
      <c r="VCL25" s="24"/>
      <c r="VCM25" s="24"/>
      <c r="VCN25" s="20"/>
      <c r="VCO25" s="30"/>
      <c r="VCP25" s="31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9"/>
      <c r="VDB25" s="24"/>
      <c r="VDC25" s="24"/>
      <c r="VDD25" s="20"/>
      <c r="VDE25" s="30"/>
      <c r="VDF25" s="31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9"/>
      <c r="VDR25" s="24"/>
      <c r="VDS25" s="24"/>
      <c r="VDT25" s="20"/>
      <c r="VDU25" s="30"/>
      <c r="VDV25" s="31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9"/>
      <c r="VEH25" s="24"/>
      <c r="VEI25" s="24"/>
      <c r="VEJ25" s="20"/>
      <c r="VEK25" s="30"/>
      <c r="VEL25" s="31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9"/>
      <c r="VEX25" s="24"/>
      <c r="VEY25" s="24"/>
      <c r="VEZ25" s="20"/>
      <c r="VFA25" s="30"/>
      <c r="VFB25" s="31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9"/>
      <c r="VFN25" s="24"/>
      <c r="VFO25" s="24"/>
      <c r="VFP25" s="20"/>
      <c r="VFQ25" s="30"/>
      <c r="VFR25" s="31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9"/>
      <c r="VGD25" s="24"/>
      <c r="VGE25" s="24"/>
      <c r="VGF25" s="20"/>
      <c r="VGG25" s="30"/>
      <c r="VGH25" s="31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9"/>
      <c r="VGT25" s="24"/>
      <c r="VGU25" s="24"/>
      <c r="VGV25" s="20"/>
      <c r="VGW25" s="30"/>
      <c r="VGX25" s="31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9"/>
      <c r="VHJ25" s="24"/>
      <c r="VHK25" s="24"/>
      <c r="VHL25" s="20"/>
      <c r="VHM25" s="30"/>
      <c r="VHN25" s="31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9"/>
      <c r="VHZ25" s="24"/>
      <c r="VIA25" s="24"/>
      <c r="VIB25" s="20"/>
      <c r="VIC25" s="30"/>
      <c r="VID25" s="31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9"/>
      <c r="VIP25" s="24"/>
      <c r="VIQ25" s="24"/>
      <c r="VIR25" s="20"/>
      <c r="VIS25" s="30"/>
      <c r="VIT25" s="31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9"/>
      <c r="VJF25" s="24"/>
      <c r="VJG25" s="24"/>
      <c r="VJH25" s="20"/>
      <c r="VJI25" s="30"/>
      <c r="VJJ25" s="31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9"/>
      <c r="VJV25" s="24"/>
      <c r="VJW25" s="24"/>
      <c r="VJX25" s="20"/>
      <c r="VJY25" s="30"/>
      <c r="VJZ25" s="31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9"/>
      <c r="VKL25" s="24"/>
      <c r="VKM25" s="24"/>
      <c r="VKN25" s="20"/>
      <c r="VKO25" s="30"/>
      <c r="VKP25" s="31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9"/>
      <c r="VLB25" s="24"/>
      <c r="VLC25" s="24"/>
      <c r="VLD25" s="20"/>
      <c r="VLE25" s="30"/>
      <c r="VLF25" s="31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9"/>
      <c r="VLR25" s="24"/>
      <c r="VLS25" s="24"/>
      <c r="VLT25" s="20"/>
      <c r="VLU25" s="30"/>
      <c r="VLV25" s="31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9"/>
      <c r="VMH25" s="24"/>
      <c r="VMI25" s="24"/>
      <c r="VMJ25" s="20"/>
      <c r="VMK25" s="30"/>
      <c r="VML25" s="31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9"/>
      <c r="VMX25" s="24"/>
      <c r="VMY25" s="24"/>
      <c r="VMZ25" s="20"/>
      <c r="VNA25" s="30"/>
      <c r="VNB25" s="31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9"/>
      <c r="VNN25" s="24"/>
      <c r="VNO25" s="24"/>
      <c r="VNP25" s="20"/>
      <c r="VNQ25" s="30"/>
      <c r="VNR25" s="31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9"/>
      <c r="VOD25" s="24"/>
      <c r="VOE25" s="24"/>
      <c r="VOF25" s="20"/>
      <c r="VOG25" s="30"/>
      <c r="VOH25" s="31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9"/>
      <c r="VOT25" s="24"/>
      <c r="VOU25" s="24"/>
      <c r="VOV25" s="20"/>
      <c r="VOW25" s="30"/>
      <c r="VOX25" s="31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9"/>
      <c r="VPJ25" s="24"/>
      <c r="VPK25" s="24"/>
      <c r="VPL25" s="20"/>
      <c r="VPM25" s="30"/>
      <c r="VPN25" s="31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9"/>
      <c r="VPZ25" s="24"/>
      <c r="VQA25" s="24"/>
      <c r="VQB25" s="20"/>
      <c r="VQC25" s="30"/>
      <c r="VQD25" s="31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9"/>
      <c r="VQP25" s="24"/>
      <c r="VQQ25" s="24"/>
      <c r="VQR25" s="20"/>
      <c r="VQS25" s="30"/>
      <c r="VQT25" s="31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9"/>
      <c r="VRF25" s="24"/>
      <c r="VRG25" s="24"/>
      <c r="VRH25" s="20"/>
      <c r="VRI25" s="30"/>
      <c r="VRJ25" s="31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9"/>
      <c r="VRV25" s="24"/>
      <c r="VRW25" s="24"/>
      <c r="VRX25" s="20"/>
      <c r="VRY25" s="30"/>
      <c r="VRZ25" s="31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9"/>
      <c r="VSL25" s="24"/>
      <c r="VSM25" s="24"/>
      <c r="VSN25" s="20"/>
      <c r="VSO25" s="30"/>
      <c r="VSP25" s="31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9"/>
      <c r="VTB25" s="24"/>
      <c r="VTC25" s="24"/>
      <c r="VTD25" s="20"/>
      <c r="VTE25" s="30"/>
      <c r="VTF25" s="31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9"/>
      <c r="VTR25" s="24"/>
      <c r="VTS25" s="24"/>
      <c r="VTT25" s="20"/>
      <c r="VTU25" s="30"/>
      <c r="VTV25" s="31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9"/>
      <c r="VUH25" s="24"/>
      <c r="VUI25" s="24"/>
      <c r="VUJ25" s="20"/>
      <c r="VUK25" s="30"/>
      <c r="VUL25" s="31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9"/>
      <c r="VUX25" s="24"/>
      <c r="VUY25" s="24"/>
      <c r="VUZ25" s="20"/>
      <c r="VVA25" s="30"/>
      <c r="VVB25" s="31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9"/>
      <c r="VVN25" s="24"/>
      <c r="VVO25" s="24"/>
      <c r="VVP25" s="20"/>
      <c r="VVQ25" s="30"/>
      <c r="VVR25" s="31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9"/>
      <c r="VWD25" s="24"/>
      <c r="VWE25" s="24"/>
      <c r="VWF25" s="20"/>
      <c r="VWG25" s="30"/>
      <c r="VWH25" s="31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9"/>
      <c r="VWT25" s="24"/>
      <c r="VWU25" s="24"/>
      <c r="VWV25" s="20"/>
      <c r="VWW25" s="30"/>
      <c r="VWX25" s="31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9"/>
      <c r="VXJ25" s="24"/>
      <c r="VXK25" s="24"/>
      <c r="VXL25" s="20"/>
      <c r="VXM25" s="30"/>
      <c r="VXN25" s="31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9"/>
      <c r="VXZ25" s="24"/>
      <c r="VYA25" s="24"/>
      <c r="VYB25" s="20"/>
      <c r="VYC25" s="30"/>
      <c r="VYD25" s="31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9"/>
      <c r="VYP25" s="24"/>
      <c r="VYQ25" s="24"/>
      <c r="VYR25" s="20"/>
      <c r="VYS25" s="30"/>
      <c r="VYT25" s="31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9"/>
      <c r="VZF25" s="24"/>
      <c r="VZG25" s="24"/>
      <c r="VZH25" s="20"/>
      <c r="VZI25" s="30"/>
      <c r="VZJ25" s="31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9"/>
      <c r="VZV25" s="24"/>
      <c r="VZW25" s="24"/>
      <c r="VZX25" s="20"/>
      <c r="VZY25" s="30"/>
      <c r="VZZ25" s="31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9"/>
      <c r="WAL25" s="24"/>
      <c r="WAM25" s="24"/>
      <c r="WAN25" s="20"/>
      <c r="WAO25" s="30"/>
      <c r="WAP25" s="31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9"/>
      <c r="WBB25" s="24"/>
      <c r="WBC25" s="24"/>
      <c r="WBD25" s="20"/>
      <c r="WBE25" s="30"/>
      <c r="WBF25" s="31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9"/>
      <c r="WBR25" s="24"/>
      <c r="WBS25" s="24"/>
      <c r="WBT25" s="20"/>
      <c r="WBU25" s="30"/>
      <c r="WBV25" s="31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9"/>
      <c r="WCH25" s="24"/>
      <c r="WCI25" s="24"/>
      <c r="WCJ25" s="20"/>
      <c r="WCK25" s="30"/>
      <c r="WCL25" s="31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9"/>
      <c r="WCX25" s="24"/>
      <c r="WCY25" s="24"/>
      <c r="WCZ25" s="20"/>
      <c r="WDA25" s="30"/>
      <c r="WDB25" s="31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9"/>
      <c r="WDN25" s="24"/>
      <c r="WDO25" s="24"/>
      <c r="WDP25" s="20"/>
      <c r="WDQ25" s="30"/>
      <c r="WDR25" s="31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9"/>
      <c r="WED25" s="24"/>
      <c r="WEE25" s="24"/>
      <c r="WEF25" s="20"/>
      <c r="WEG25" s="30"/>
      <c r="WEH25" s="31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9"/>
      <c r="WET25" s="24"/>
      <c r="WEU25" s="24"/>
      <c r="WEV25" s="20"/>
      <c r="WEW25" s="30"/>
      <c r="WEX25" s="31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9"/>
      <c r="WFJ25" s="24"/>
      <c r="WFK25" s="24"/>
      <c r="WFL25" s="20"/>
      <c r="WFM25" s="30"/>
      <c r="WFN25" s="31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9"/>
      <c r="WFZ25" s="24"/>
      <c r="WGA25" s="24"/>
      <c r="WGB25" s="20"/>
      <c r="WGC25" s="30"/>
      <c r="WGD25" s="31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9"/>
      <c r="WGP25" s="24"/>
      <c r="WGQ25" s="24"/>
      <c r="WGR25" s="20"/>
      <c r="WGS25" s="30"/>
      <c r="WGT25" s="31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9"/>
      <c r="WHF25" s="24"/>
      <c r="WHG25" s="24"/>
      <c r="WHH25" s="20"/>
      <c r="WHI25" s="30"/>
      <c r="WHJ25" s="31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9"/>
      <c r="WHV25" s="24"/>
      <c r="WHW25" s="24"/>
      <c r="WHX25" s="20"/>
      <c r="WHY25" s="30"/>
      <c r="WHZ25" s="31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9"/>
      <c r="WIL25" s="24"/>
      <c r="WIM25" s="24"/>
      <c r="WIN25" s="20"/>
      <c r="WIO25" s="30"/>
      <c r="WIP25" s="31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9"/>
      <c r="WJB25" s="24"/>
      <c r="WJC25" s="24"/>
      <c r="WJD25" s="20"/>
      <c r="WJE25" s="30"/>
      <c r="WJF25" s="31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9"/>
      <c r="WJR25" s="24"/>
      <c r="WJS25" s="24"/>
      <c r="WJT25" s="20"/>
      <c r="WJU25" s="30"/>
      <c r="WJV25" s="31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9"/>
      <c r="WKH25" s="24"/>
      <c r="WKI25" s="24"/>
      <c r="WKJ25" s="20"/>
      <c r="WKK25" s="30"/>
      <c r="WKL25" s="31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9"/>
      <c r="WKX25" s="24"/>
      <c r="WKY25" s="24"/>
      <c r="WKZ25" s="20"/>
      <c r="WLA25" s="30"/>
      <c r="WLB25" s="31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9"/>
      <c r="WLN25" s="24"/>
      <c r="WLO25" s="24"/>
      <c r="WLP25" s="20"/>
      <c r="WLQ25" s="30"/>
      <c r="WLR25" s="31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9"/>
      <c r="WMD25" s="24"/>
      <c r="WME25" s="24"/>
      <c r="WMF25" s="20"/>
      <c r="WMG25" s="30"/>
      <c r="WMH25" s="31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9"/>
      <c r="WMT25" s="24"/>
      <c r="WMU25" s="24"/>
      <c r="WMV25" s="20"/>
      <c r="WMW25" s="30"/>
      <c r="WMX25" s="31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9"/>
      <c r="WNJ25" s="24"/>
      <c r="WNK25" s="24"/>
      <c r="WNL25" s="20"/>
      <c r="WNM25" s="30"/>
      <c r="WNN25" s="31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9"/>
      <c r="WNZ25" s="24"/>
      <c r="WOA25" s="24"/>
      <c r="WOB25" s="20"/>
      <c r="WOC25" s="30"/>
      <c r="WOD25" s="31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9"/>
      <c r="WOP25" s="24"/>
      <c r="WOQ25" s="24"/>
      <c r="WOR25" s="20"/>
      <c r="WOS25" s="30"/>
      <c r="WOT25" s="31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9"/>
      <c r="WPF25" s="24"/>
      <c r="WPG25" s="24"/>
      <c r="WPH25" s="20"/>
      <c r="WPI25" s="30"/>
      <c r="WPJ25" s="31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9"/>
      <c r="WPV25" s="24"/>
      <c r="WPW25" s="24"/>
      <c r="WPX25" s="20"/>
      <c r="WPY25" s="30"/>
      <c r="WPZ25" s="31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9"/>
      <c r="WQL25" s="24"/>
      <c r="WQM25" s="24"/>
      <c r="WQN25" s="20"/>
      <c r="WQO25" s="30"/>
      <c r="WQP25" s="31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9"/>
      <c r="WRB25" s="24"/>
      <c r="WRC25" s="24"/>
      <c r="WRD25" s="20"/>
      <c r="WRE25" s="30"/>
      <c r="WRF25" s="31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9"/>
      <c r="WRR25" s="24"/>
      <c r="WRS25" s="24"/>
      <c r="WRT25" s="20"/>
      <c r="WRU25" s="30"/>
      <c r="WRV25" s="31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9"/>
      <c r="WSH25" s="24"/>
      <c r="WSI25" s="24"/>
      <c r="WSJ25" s="20"/>
      <c r="WSK25" s="30"/>
      <c r="WSL25" s="31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9"/>
      <c r="WSX25" s="24"/>
      <c r="WSY25" s="24"/>
      <c r="WSZ25" s="20"/>
      <c r="WTA25" s="30"/>
      <c r="WTB25" s="31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9"/>
      <c r="WTN25" s="24"/>
      <c r="WTO25" s="24"/>
      <c r="WTP25" s="20"/>
      <c r="WTQ25" s="30"/>
      <c r="WTR25" s="31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9"/>
      <c r="WUD25" s="24"/>
      <c r="WUE25" s="24"/>
      <c r="WUF25" s="20"/>
      <c r="WUG25" s="30"/>
      <c r="WUH25" s="31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9"/>
      <c r="WUT25" s="24"/>
      <c r="WUU25" s="24"/>
      <c r="WUV25" s="20"/>
      <c r="WUW25" s="30"/>
      <c r="WUX25" s="31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9"/>
      <c r="WVJ25" s="24"/>
      <c r="WVK25" s="24"/>
      <c r="WVL25" s="20"/>
      <c r="WVM25" s="30"/>
      <c r="WVN25" s="31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9"/>
      <c r="WVZ25" s="24"/>
      <c r="WWA25" s="24"/>
      <c r="WWB25" s="20"/>
      <c r="WWC25" s="30"/>
      <c r="WWD25" s="31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9"/>
      <c r="WWP25" s="24"/>
      <c r="WWQ25" s="24"/>
      <c r="WWR25" s="20"/>
      <c r="WWS25" s="30"/>
      <c r="WWT25" s="31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9"/>
      <c r="WXF25" s="24"/>
      <c r="WXG25" s="24"/>
      <c r="WXH25" s="20"/>
      <c r="WXI25" s="30"/>
      <c r="WXJ25" s="31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9"/>
      <c r="WXV25" s="24"/>
      <c r="WXW25" s="24"/>
      <c r="WXX25" s="20"/>
      <c r="WXY25" s="30"/>
      <c r="WXZ25" s="31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9"/>
      <c r="WYL25" s="24"/>
      <c r="WYM25" s="24"/>
      <c r="WYN25" s="20"/>
      <c r="WYO25" s="30"/>
      <c r="WYP25" s="31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9"/>
      <c r="WZB25" s="24"/>
      <c r="WZC25" s="24"/>
      <c r="WZD25" s="20"/>
      <c r="WZE25" s="30"/>
      <c r="WZF25" s="31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9"/>
      <c r="WZR25" s="24"/>
      <c r="WZS25" s="24"/>
      <c r="WZT25" s="20"/>
      <c r="WZU25" s="30"/>
      <c r="WZV25" s="31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9"/>
      <c r="XAH25" s="24"/>
      <c r="XAI25" s="24"/>
      <c r="XAJ25" s="20"/>
      <c r="XAK25" s="30"/>
      <c r="XAL25" s="31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9"/>
      <c r="XAX25" s="24"/>
      <c r="XAY25" s="24"/>
      <c r="XAZ25" s="20"/>
      <c r="XBA25" s="30"/>
      <c r="XBB25" s="31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9"/>
      <c r="XBN25" s="24"/>
      <c r="XBO25" s="24"/>
      <c r="XBP25" s="20"/>
      <c r="XBQ25" s="30"/>
      <c r="XBR25" s="31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9"/>
      <c r="XCD25" s="24"/>
      <c r="XCE25" s="24"/>
      <c r="XCF25" s="20"/>
      <c r="XCG25" s="30"/>
      <c r="XCH25" s="31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9"/>
      <c r="XCT25" s="24"/>
      <c r="XCU25" s="24"/>
      <c r="XCV25" s="20"/>
      <c r="XCW25" s="30"/>
      <c r="XCX25" s="31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9"/>
      <c r="XDJ25" s="24"/>
      <c r="XDK25" s="24"/>
      <c r="XDL25" s="20"/>
      <c r="XDM25" s="30"/>
      <c r="XDN25" s="31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9"/>
      <c r="XDZ25" s="24"/>
      <c r="XEA25" s="24"/>
      <c r="XEB25" s="20"/>
      <c r="XEC25" s="30"/>
      <c r="XED25" s="31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9"/>
      <c r="XEP25" s="24"/>
      <c r="XEQ25" s="24"/>
      <c r="XER25" s="20"/>
      <c r="XES25" s="30"/>
      <c r="XET25" s="31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pans="1:16384" x14ac:dyDescent="0.2">
      <c r="A26" s="19" t="s">
        <v>53</v>
      </c>
      <c r="B26" s="24">
        <v>43210</v>
      </c>
      <c r="C26" s="24">
        <v>43215</v>
      </c>
      <c r="D26" s="20" t="s">
        <v>33</v>
      </c>
      <c r="E26" s="30">
        <v>1</v>
      </c>
      <c r="F26" s="31">
        <v>110</v>
      </c>
      <c r="G26" s="13"/>
      <c r="H26" s="13"/>
      <c r="I26" s="13"/>
      <c r="J26" s="13">
        <f t="shared" si="3"/>
        <v>110</v>
      </c>
      <c r="K26" s="13"/>
      <c r="L26" s="13"/>
      <c r="M26" s="13"/>
      <c r="N26" s="13"/>
      <c r="O26" s="13"/>
      <c r="P26" s="13">
        <f t="shared" si="4"/>
        <v>110</v>
      </c>
      <c r="Q26" s="19"/>
      <c r="R26" s="24"/>
      <c r="S26" s="24"/>
      <c r="T26" s="20"/>
      <c r="U26" s="30"/>
      <c r="V26" s="3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9"/>
      <c r="AH26" s="24"/>
      <c r="AI26" s="24"/>
      <c r="AJ26" s="20"/>
      <c r="AK26" s="30"/>
      <c r="AL26" s="31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9"/>
      <c r="AX26" s="24"/>
      <c r="AY26" s="24"/>
      <c r="AZ26" s="20"/>
      <c r="BA26" s="30"/>
      <c r="BB26" s="31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9"/>
      <c r="BN26" s="24"/>
      <c r="BO26" s="24"/>
      <c r="BP26" s="20"/>
      <c r="BQ26" s="30"/>
      <c r="BR26" s="31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9"/>
      <c r="CD26" s="24"/>
      <c r="CE26" s="24"/>
      <c r="CF26" s="20"/>
      <c r="CG26" s="30"/>
      <c r="CH26" s="31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9"/>
      <c r="CT26" s="24"/>
      <c r="CU26" s="24"/>
      <c r="CV26" s="20"/>
      <c r="CW26" s="30"/>
      <c r="CX26" s="31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9"/>
      <c r="DJ26" s="24"/>
      <c r="DK26" s="24"/>
      <c r="DL26" s="20"/>
      <c r="DM26" s="30"/>
      <c r="DN26" s="31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9"/>
      <c r="DZ26" s="24"/>
      <c r="EA26" s="24"/>
      <c r="EB26" s="20"/>
      <c r="EC26" s="30"/>
      <c r="ED26" s="31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9"/>
      <c r="EP26" s="24"/>
      <c r="EQ26" s="24"/>
      <c r="ER26" s="20"/>
      <c r="ES26" s="30"/>
      <c r="ET26" s="31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9"/>
      <c r="FF26" s="24"/>
      <c r="FG26" s="24"/>
      <c r="FH26" s="20"/>
      <c r="FI26" s="30"/>
      <c r="FJ26" s="31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9"/>
      <c r="FV26" s="24"/>
      <c r="FW26" s="24"/>
      <c r="FX26" s="20"/>
      <c r="FY26" s="30"/>
      <c r="FZ26" s="31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9"/>
      <c r="GL26" s="24"/>
      <c r="GM26" s="24"/>
      <c r="GN26" s="20"/>
      <c r="GO26" s="30"/>
      <c r="GP26" s="31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9"/>
      <c r="HB26" s="24"/>
      <c r="HC26" s="24"/>
      <c r="HD26" s="20"/>
      <c r="HE26" s="30"/>
      <c r="HF26" s="31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9"/>
      <c r="HR26" s="24"/>
      <c r="HS26" s="24"/>
      <c r="HT26" s="20"/>
      <c r="HU26" s="30"/>
      <c r="HV26" s="31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9"/>
      <c r="IH26" s="24"/>
      <c r="II26" s="24"/>
      <c r="IJ26" s="20"/>
      <c r="IK26" s="30"/>
      <c r="IL26" s="31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9"/>
      <c r="IX26" s="24"/>
      <c r="IY26" s="24"/>
      <c r="IZ26" s="20"/>
      <c r="JA26" s="30"/>
      <c r="JB26" s="31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9"/>
      <c r="JN26" s="24"/>
      <c r="JO26" s="24"/>
      <c r="JP26" s="20"/>
      <c r="JQ26" s="30"/>
      <c r="JR26" s="31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9"/>
      <c r="KD26" s="24"/>
      <c r="KE26" s="24"/>
      <c r="KF26" s="20"/>
      <c r="KG26" s="30"/>
      <c r="KH26" s="31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9"/>
      <c r="KT26" s="24"/>
      <c r="KU26" s="24"/>
      <c r="KV26" s="20"/>
      <c r="KW26" s="30"/>
      <c r="KX26" s="31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9"/>
      <c r="LJ26" s="24"/>
      <c r="LK26" s="24"/>
      <c r="LL26" s="20"/>
      <c r="LM26" s="30"/>
      <c r="LN26" s="31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9"/>
      <c r="LZ26" s="24"/>
      <c r="MA26" s="24"/>
      <c r="MB26" s="20"/>
      <c r="MC26" s="30"/>
      <c r="MD26" s="31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9"/>
      <c r="MP26" s="24"/>
      <c r="MQ26" s="24"/>
      <c r="MR26" s="20"/>
      <c r="MS26" s="30"/>
      <c r="MT26" s="31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9"/>
      <c r="NF26" s="24"/>
      <c r="NG26" s="24"/>
      <c r="NH26" s="20"/>
      <c r="NI26" s="30"/>
      <c r="NJ26" s="31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9"/>
      <c r="NV26" s="24"/>
      <c r="NW26" s="24"/>
      <c r="NX26" s="20"/>
      <c r="NY26" s="30"/>
      <c r="NZ26" s="31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9"/>
      <c r="OL26" s="24"/>
      <c r="OM26" s="24"/>
      <c r="ON26" s="20"/>
      <c r="OO26" s="30"/>
      <c r="OP26" s="31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9"/>
      <c r="PB26" s="24"/>
      <c r="PC26" s="24"/>
      <c r="PD26" s="20"/>
      <c r="PE26" s="30"/>
      <c r="PF26" s="31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9"/>
      <c r="PR26" s="24"/>
      <c r="PS26" s="24"/>
      <c r="PT26" s="20"/>
      <c r="PU26" s="30"/>
      <c r="PV26" s="31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9"/>
      <c r="QH26" s="24"/>
      <c r="QI26" s="24"/>
      <c r="QJ26" s="20"/>
      <c r="QK26" s="30"/>
      <c r="QL26" s="31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9"/>
      <c r="QX26" s="24"/>
      <c r="QY26" s="24"/>
      <c r="QZ26" s="20"/>
      <c r="RA26" s="30"/>
      <c r="RB26" s="31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9"/>
      <c r="RN26" s="24"/>
      <c r="RO26" s="24"/>
      <c r="RP26" s="20"/>
      <c r="RQ26" s="30"/>
      <c r="RR26" s="31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9"/>
      <c r="SD26" s="24"/>
      <c r="SE26" s="24"/>
      <c r="SF26" s="20"/>
      <c r="SG26" s="30"/>
      <c r="SH26" s="31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9"/>
      <c r="ST26" s="24"/>
      <c r="SU26" s="24"/>
      <c r="SV26" s="20"/>
      <c r="SW26" s="30"/>
      <c r="SX26" s="31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9"/>
      <c r="TJ26" s="24"/>
      <c r="TK26" s="24"/>
      <c r="TL26" s="20"/>
      <c r="TM26" s="30"/>
      <c r="TN26" s="31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9"/>
      <c r="TZ26" s="24"/>
      <c r="UA26" s="24"/>
      <c r="UB26" s="20"/>
      <c r="UC26" s="30"/>
      <c r="UD26" s="31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9"/>
      <c r="UP26" s="24"/>
      <c r="UQ26" s="24"/>
      <c r="UR26" s="20"/>
      <c r="US26" s="30"/>
      <c r="UT26" s="31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9"/>
      <c r="VF26" s="24"/>
      <c r="VG26" s="24"/>
      <c r="VH26" s="20"/>
      <c r="VI26" s="30"/>
      <c r="VJ26" s="31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9"/>
      <c r="VV26" s="24"/>
      <c r="VW26" s="24"/>
      <c r="VX26" s="20"/>
      <c r="VY26" s="30"/>
      <c r="VZ26" s="31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9"/>
      <c r="WL26" s="24"/>
      <c r="WM26" s="24"/>
      <c r="WN26" s="20"/>
      <c r="WO26" s="30"/>
      <c r="WP26" s="31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9"/>
      <c r="XB26" s="24"/>
      <c r="XC26" s="24"/>
      <c r="XD26" s="20"/>
      <c r="XE26" s="30"/>
      <c r="XF26" s="31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9"/>
      <c r="XR26" s="24"/>
      <c r="XS26" s="24"/>
      <c r="XT26" s="20"/>
      <c r="XU26" s="30"/>
      <c r="XV26" s="31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9"/>
      <c r="YH26" s="24"/>
      <c r="YI26" s="24"/>
      <c r="YJ26" s="20"/>
      <c r="YK26" s="30"/>
      <c r="YL26" s="31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9"/>
      <c r="YX26" s="24"/>
      <c r="YY26" s="24"/>
      <c r="YZ26" s="20"/>
      <c r="ZA26" s="30"/>
      <c r="ZB26" s="31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9"/>
      <c r="ZN26" s="24"/>
      <c r="ZO26" s="24"/>
      <c r="ZP26" s="20"/>
      <c r="ZQ26" s="30"/>
      <c r="ZR26" s="31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9"/>
      <c r="AAD26" s="24"/>
      <c r="AAE26" s="24"/>
      <c r="AAF26" s="20"/>
      <c r="AAG26" s="30"/>
      <c r="AAH26" s="31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9"/>
      <c r="AAT26" s="24"/>
      <c r="AAU26" s="24"/>
      <c r="AAV26" s="20"/>
      <c r="AAW26" s="30"/>
      <c r="AAX26" s="31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9"/>
      <c r="ABJ26" s="24"/>
      <c r="ABK26" s="24"/>
      <c r="ABL26" s="20"/>
      <c r="ABM26" s="30"/>
      <c r="ABN26" s="31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9"/>
      <c r="ABZ26" s="24"/>
      <c r="ACA26" s="24"/>
      <c r="ACB26" s="20"/>
      <c r="ACC26" s="30"/>
      <c r="ACD26" s="31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9"/>
      <c r="ACP26" s="24"/>
      <c r="ACQ26" s="24"/>
      <c r="ACR26" s="20"/>
      <c r="ACS26" s="30"/>
      <c r="ACT26" s="31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9"/>
      <c r="ADF26" s="24"/>
      <c r="ADG26" s="24"/>
      <c r="ADH26" s="20"/>
      <c r="ADI26" s="30"/>
      <c r="ADJ26" s="31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9"/>
      <c r="ADV26" s="24"/>
      <c r="ADW26" s="24"/>
      <c r="ADX26" s="20"/>
      <c r="ADY26" s="30"/>
      <c r="ADZ26" s="31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9"/>
      <c r="AEL26" s="24"/>
      <c r="AEM26" s="24"/>
      <c r="AEN26" s="20"/>
      <c r="AEO26" s="30"/>
      <c r="AEP26" s="31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9"/>
      <c r="AFB26" s="24"/>
      <c r="AFC26" s="24"/>
      <c r="AFD26" s="20"/>
      <c r="AFE26" s="30"/>
      <c r="AFF26" s="31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9"/>
      <c r="AFR26" s="24"/>
      <c r="AFS26" s="24"/>
      <c r="AFT26" s="20"/>
      <c r="AFU26" s="30"/>
      <c r="AFV26" s="31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9"/>
      <c r="AGH26" s="24"/>
      <c r="AGI26" s="24"/>
      <c r="AGJ26" s="20"/>
      <c r="AGK26" s="30"/>
      <c r="AGL26" s="31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9"/>
      <c r="AGX26" s="24"/>
      <c r="AGY26" s="24"/>
      <c r="AGZ26" s="20"/>
      <c r="AHA26" s="30"/>
      <c r="AHB26" s="31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9"/>
      <c r="AHN26" s="24"/>
      <c r="AHO26" s="24"/>
      <c r="AHP26" s="20"/>
      <c r="AHQ26" s="30"/>
      <c r="AHR26" s="31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9"/>
      <c r="AID26" s="24"/>
      <c r="AIE26" s="24"/>
      <c r="AIF26" s="20"/>
      <c r="AIG26" s="30"/>
      <c r="AIH26" s="31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9"/>
      <c r="AIT26" s="24"/>
      <c r="AIU26" s="24"/>
      <c r="AIV26" s="20"/>
      <c r="AIW26" s="30"/>
      <c r="AIX26" s="31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9"/>
      <c r="AJJ26" s="24"/>
      <c r="AJK26" s="24"/>
      <c r="AJL26" s="20"/>
      <c r="AJM26" s="30"/>
      <c r="AJN26" s="31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9"/>
      <c r="AJZ26" s="24"/>
      <c r="AKA26" s="24"/>
      <c r="AKB26" s="20"/>
      <c r="AKC26" s="30"/>
      <c r="AKD26" s="31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9"/>
      <c r="AKP26" s="24"/>
      <c r="AKQ26" s="24"/>
      <c r="AKR26" s="20"/>
      <c r="AKS26" s="30"/>
      <c r="AKT26" s="31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9"/>
      <c r="ALF26" s="24"/>
      <c r="ALG26" s="24"/>
      <c r="ALH26" s="20"/>
      <c r="ALI26" s="30"/>
      <c r="ALJ26" s="31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9"/>
      <c r="ALV26" s="24"/>
      <c r="ALW26" s="24"/>
      <c r="ALX26" s="20"/>
      <c r="ALY26" s="30"/>
      <c r="ALZ26" s="31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9"/>
      <c r="AML26" s="24"/>
      <c r="AMM26" s="24"/>
      <c r="AMN26" s="20"/>
      <c r="AMO26" s="30"/>
      <c r="AMP26" s="31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9"/>
      <c r="ANB26" s="24"/>
      <c r="ANC26" s="24"/>
      <c r="AND26" s="20"/>
      <c r="ANE26" s="30"/>
      <c r="ANF26" s="31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9"/>
      <c r="ANR26" s="24"/>
      <c r="ANS26" s="24"/>
      <c r="ANT26" s="20"/>
      <c r="ANU26" s="30"/>
      <c r="ANV26" s="31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9"/>
      <c r="AOH26" s="24"/>
      <c r="AOI26" s="24"/>
      <c r="AOJ26" s="20"/>
      <c r="AOK26" s="30"/>
      <c r="AOL26" s="31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9"/>
      <c r="AOX26" s="24"/>
      <c r="AOY26" s="24"/>
      <c r="AOZ26" s="20"/>
      <c r="APA26" s="30"/>
      <c r="APB26" s="31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9"/>
      <c r="APN26" s="24"/>
      <c r="APO26" s="24"/>
      <c r="APP26" s="20"/>
      <c r="APQ26" s="30"/>
      <c r="APR26" s="31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9"/>
      <c r="AQD26" s="24"/>
      <c r="AQE26" s="24"/>
      <c r="AQF26" s="20"/>
      <c r="AQG26" s="30"/>
      <c r="AQH26" s="31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9"/>
      <c r="AQT26" s="24"/>
      <c r="AQU26" s="24"/>
      <c r="AQV26" s="20"/>
      <c r="AQW26" s="30"/>
      <c r="AQX26" s="31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9"/>
      <c r="ARJ26" s="24"/>
      <c r="ARK26" s="24"/>
      <c r="ARL26" s="20"/>
      <c r="ARM26" s="30"/>
      <c r="ARN26" s="31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9"/>
      <c r="ARZ26" s="24"/>
      <c r="ASA26" s="24"/>
      <c r="ASB26" s="20"/>
      <c r="ASC26" s="30"/>
      <c r="ASD26" s="31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9"/>
      <c r="ASP26" s="24"/>
      <c r="ASQ26" s="24"/>
      <c r="ASR26" s="20"/>
      <c r="ASS26" s="30"/>
      <c r="AST26" s="31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9"/>
      <c r="ATF26" s="24"/>
      <c r="ATG26" s="24"/>
      <c r="ATH26" s="20"/>
      <c r="ATI26" s="30"/>
      <c r="ATJ26" s="31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9"/>
      <c r="ATV26" s="24"/>
      <c r="ATW26" s="24"/>
      <c r="ATX26" s="20"/>
      <c r="ATY26" s="30"/>
      <c r="ATZ26" s="31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9"/>
      <c r="AUL26" s="24"/>
      <c r="AUM26" s="24"/>
      <c r="AUN26" s="20"/>
      <c r="AUO26" s="30"/>
      <c r="AUP26" s="31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9"/>
      <c r="AVB26" s="24"/>
      <c r="AVC26" s="24"/>
      <c r="AVD26" s="20"/>
      <c r="AVE26" s="30"/>
      <c r="AVF26" s="31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9"/>
      <c r="AVR26" s="24"/>
      <c r="AVS26" s="24"/>
      <c r="AVT26" s="20"/>
      <c r="AVU26" s="30"/>
      <c r="AVV26" s="31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9"/>
      <c r="AWH26" s="24"/>
      <c r="AWI26" s="24"/>
      <c r="AWJ26" s="20"/>
      <c r="AWK26" s="30"/>
      <c r="AWL26" s="31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9"/>
      <c r="AWX26" s="24"/>
      <c r="AWY26" s="24"/>
      <c r="AWZ26" s="20"/>
      <c r="AXA26" s="30"/>
      <c r="AXB26" s="31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9"/>
      <c r="AXN26" s="24"/>
      <c r="AXO26" s="24"/>
      <c r="AXP26" s="20"/>
      <c r="AXQ26" s="30"/>
      <c r="AXR26" s="31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9"/>
      <c r="AYD26" s="24"/>
      <c r="AYE26" s="24"/>
      <c r="AYF26" s="20"/>
      <c r="AYG26" s="30"/>
      <c r="AYH26" s="31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9"/>
      <c r="AYT26" s="24"/>
      <c r="AYU26" s="24"/>
      <c r="AYV26" s="20"/>
      <c r="AYW26" s="30"/>
      <c r="AYX26" s="31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9"/>
      <c r="AZJ26" s="24"/>
      <c r="AZK26" s="24"/>
      <c r="AZL26" s="20"/>
      <c r="AZM26" s="30"/>
      <c r="AZN26" s="31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9"/>
      <c r="AZZ26" s="24"/>
      <c r="BAA26" s="24"/>
      <c r="BAB26" s="20"/>
      <c r="BAC26" s="30"/>
      <c r="BAD26" s="31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9"/>
      <c r="BAP26" s="24"/>
      <c r="BAQ26" s="24"/>
      <c r="BAR26" s="20"/>
      <c r="BAS26" s="30"/>
      <c r="BAT26" s="31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9"/>
      <c r="BBF26" s="24"/>
      <c r="BBG26" s="24"/>
      <c r="BBH26" s="20"/>
      <c r="BBI26" s="30"/>
      <c r="BBJ26" s="31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9"/>
      <c r="BBV26" s="24"/>
      <c r="BBW26" s="24"/>
      <c r="BBX26" s="20"/>
      <c r="BBY26" s="30"/>
      <c r="BBZ26" s="31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9"/>
      <c r="BCL26" s="24"/>
      <c r="BCM26" s="24"/>
      <c r="BCN26" s="20"/>
      <c r="BCO26" s="30"/>
      <c r="BCP26" s="31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9"/>
      <c r="BDB26" s="24"/>
      <c r="BDC26" s="24"/>
      <c r="BDD26" s="20"/>
      <c r="BDE26" s="30"/>
      <c r="BDF26" s="31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9"/>
      <c r="BDR26" s="24"/>
      <c r="BDS26" s="24"/>
      <c r="BDT26" s="20"/>
      <c r="BDU26" s="30"/>
      <c r="BDV26" s="31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9"/>
      <c r="BEH26" s="24"/>
      <c r="BEI26" s="24"/>
      <c r="BEJ26" s="20"/>
      <c r="BEK26" s="30"/>
      <c r="BEL26" s="31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9"/>
      <c r="BEX26" s="24"/>
      <c r="BEY26" s="24"/>
      <c r="BEZ26" s="20"/>
      <c r="BFA26" s="30"/>
      <c r="BFB26" s="31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9"/>
      <c r="BFN26" s="24"/>
      <c r="BFO26" s="24"/>
      <c r="BFP26" s="20"/>
      <c r="BFQ26" s="30"/>
      <c r="BFR26" s="31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9"/>
      <c r="BGD26" s="24"/>
      <c r="BGE26" s="24"/>
      <c r="BGF26" s="20"/>
      <c r="BGG26" s="30"/>
      <c r="BGH26" s="31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9"/>
      <c r="BGT26" s="24"/>
      <c r="BGU26" s="24"/>
      <c r="BGV26" s="20"/>
      <c r="BGW26" s="30"/>
      <c r="BGX26" s="31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9"/>
      <c r="BHJ26" s="24"/>
      <c r="BHK26" s="24"/>
      <c r="BHL26" s="20"/>
      <c r="BHM26" s="30"/>
      <c r="BHN26" s="31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9"/>
      <c r="BHZ26" s="24"/>
      <c r="BIA26" s="24"/>
      <c r="BIB26" s="20"/>
      <c r="BIC26" s="30"/>
      <c r="BID26" s="31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9"/>
      <c r="BIP26" s="24"/>
      <c r="BIQ26" s="24"/>
      <c r="BIR26" s="20"/>
      <c r="BIS26" s="30"/>
      <c r="BIT26" s="31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9"/>
      <c r="BJF26" s="24"/>
      <c r="BJG26" s="24"/>
      <c r="BJH26" s="20"/>
      <c r="BJI26" s="30"/>
      <c r="BJJ26" s="31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9"/>
      <c r="BJV26" s="24"/>
      <c r="BJW26" s="24"/>
      <c r="BJX26" s="20"/>
      <c r="BJY26" s="30"/>
      <c r="BJZ26" s="31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9"/>
      <c r="BKL26" s="24"/>
      <c r="BKM26" s="24"/>
      <c r="BKN26" s="20"/>
      <c r="BKO26" s="30"/>
      <c r="BKP26" s="31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9"/>
      <c r="BLB26" s="24"/>
      <c r="BLC26" s="24"/>
      <c r="BLD26" s="20"/>
      <c r="BLE26" s="30"/>
      <c r="BLF26" s="31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9"/>
      <c r="BLR26" s="24"/>
      <c r="BLS26" s="24"/>
      <c r="BLT26" s="20"/>
      <c r="BLU26" s="30"/>
      <c r="BLV26" s="31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9"/>
      <c r="BMH26" s="24"/>
      <c r="BMI26" s="24"/>
      <c r="BMJ26" s="20"/>
      <c r="BMK26" s="30"/>
      <c r="BML26" s="31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9"/>
      <c r="BMX26" s="24"/>
      <c r="BMY26" s="24"/>
      <c r="BMZ26" s="20"/>
      <c r="BNA26" s="30"/>
      <c r="BNB26" s="31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9"/>
      <c r="BNN26" s="24"/>
      <c r="BNO26" s="24"/>
      <c r="BNP26" s="20"/>
      <c r="BNQ26" s="30"/>
      <c r="BNR26" s="31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9"/>
      <c r="BOD26" s="24"/>
      <c r="BOE26" s="24"/>
      <c r="BOF26" s="20"/>
      <c r="BOG26" s="30"/>
      <c r="BOH26" s="31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9"/>
      <c r="BOT26" s="24"/>
      <c r="BOU26" s="24"/>
      <c r="BOV26" s="20"/>
      <c r="BOW26" s="30"/>
      <c r="BOX26" s="31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9"/>
      <c r="BPJ26" s="24"/>
      <c r="BPK26" s="24"/>
      <c r="BPL26" s="20"/>
      <c r="BPM26" s="30"/>
      <c r="BPN26" s="31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9"/>
      <c r="BPZ26" s="24"/>
      <c r="BQA26" s="24"/>
      <c r="BQB26" s="20"/>
      <c r="BQC26" s="30"/>
      <c r="BQD26" s="31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9"/>
      <c r="BQP26" s="24"/>
      <c r="BQQ26" s="24"/>
      <c r="BQR26" s="20"/>
      <c r="BQS26" s="30"/>
      <c r="BQT26" s="31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9"/>
      <c r="BRF26" s="24"/>
      <c r="BRG26" s="24"/>
      <c r="BRH26" s="20"/>
      <c r="BRI26" s="30"/>
      <c r="BRJ26" s="31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9"/>
      <c r="BRV26" s="24"/>
      <c r="BRW26" s="24"/>
      <c r="BRX26" s="20"/>
      <c r="BRY26" s="30"/>
      <c r="BRZ26" s="31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9"/>
      <c r="BSL26" s="24"/>
      <c r="BSM26" s="24"/>
      <c r="BSN26" s="20"/>
      <c r="BSO26" s="30"/>
      <c r="BSP26" s="31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9"/>
      <c r="BTB26" s="24"/>
      <c r="BTC26" s="24"/>
      <c r="BTD26" s="20"/>
      <c r="BTE26" s="30"/>
      <c r="BTF26" s="31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9"/>
      <c r="BTR26" s="24"/>
      <c r="BTS26" s="24"/>
      <c r="BTT26" s="20"/>
      <c r="BTU26" s="30"/>
      <c r="BTV26" s="31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9"/>
      <c r="BUH26" s="24"/>
      <c r="BUI26" s="24"/>
      <c r="BUJ26" s="20"/>
      <c r="BUK26" s="30"/>
      <c r="BUL26" s="31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9"/>
      <c r="BUX26" s="24"/>
      <c r="BUY26" s="24"/>
      <c r="BUZ26" s="20"/>
      <c r="BVA26" s="30"/>
      <c r="BVB26" s="31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9"/>
      <c r="BVN26" s="24"/>
      <c r="BVO26" s="24"/>
      <c r="BVP26" s="20"/>
      <c r="BVQ26" s="30"/>
      <c r="BVR26" s="31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9"/>
      <c r="BWD26" s="24"/>
      <c r="BWE26" s="24"/>
      <c r="BWF26" s="20"/>
      <c r="BWG26" s="30"/>
      <c r="BWH26" s="31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9"/>
      <c r="BWT26" s="24"/>
      <c r="BWU26" s="24"/>
      <c r="BWV26" s="20"/>
      <c r="BWW26" s="30"/>
      <c r="BWX26" s="31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9"/>
      <c r="BXJ26" s="24"/>
      <c r="BXK26" s="24"/>
      <c r="BXL26" s="20"/>
      <c r="BXM26" s="30"/>
      <c r="BXN26" s="31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9"/>
      <c r="BXZ26" s="24"/>
      <c r="BYA26" s="24"/>
      <c r="BYB26" s="20"/>
      <c r="BYC26" s="30"/>
      <c r="BYD26" s="31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9"/>
      <c r="BYP26" s="24"/>
      <c r="BYQ26" s="24"/>
      <c r="BYR26" s="20"/>
      <c r="BYS26" s="30"/>
      <c r="BYT26" s="31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9"/>
      <c r="BZF26" s="24"/>
      <c r="BZG26" s="24"/>
      <c r="BZH26" s="20"/>
      <c r="BZI26" s="30"/>
      <c r="BZJ26" s="31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9"/>
      <c r="BZV26" s="24"/>
      <c r="BZW26" s="24"/>
      <c r="BZX26" s="20"/>
      <c r="BZY26" s="30"/>
      <c r="BZZ26" s="31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9"/>
      <c r="CAL26" s="24"/>
      <c r="CAM26" s="24"/>
      <c r="CAN26" s="20"/>
      <c r="CAO26" s="30"/>
      <c r="CAP26" s="31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9"/>
      <c r="CBB26" s="24"/>
      <c r="CBC26" s="24"/>
      <c r="CBD26" s="20"/>
      <c r="CBE26" s="30"/>
      <c r="CBF26" s="31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9"/>
      <c r="CBR26" s="24"/>
      <c r="CBS26" s="24"/>
      <c r="CBT26" s="20"/>
      <c r="CBU26" s="30"/>
      <c r="CBV26" s="31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9"/>
      <c r="CCH26" s="24"/>
      <c r="CCI26" s="24"/>
      <c r="CCJ26" s="20"/>
      <c r="CCK26" s="30"/>
      <c r="CCL26" s="31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9"/>
      <c r="CCX26" s="24"/>
      <c r="CCY26" s="24"/>
      <c r="CCZ26" s="20"/>
      <c r="CDA26" s="30"/>
      <c r="CDB26" s="31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9"/>
      <c r="CDN26" s="24"/>
      <c r="CDO26" s="24"/>
      <c r="CDP26" s="20"/>
      <c r="CDQ26" s="30"/>
      <c r="CDR26" s="31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9"/>
      <c r="CED26" s="24"/>
      <c r="CEE26" s="24"/>
      <c r="CEF26" s="20"/>
      <c r="CEG26" s="30"/>
      <c r="CEH26" s="31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9"/>
      <c r="CET26" s="24"/>
      <c r="CEU26" s="24"/>
      <c r="CEV26" s="20"/>
      <c r="CEW26" s="30"/>
      <c r="CEX26" s="31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9"/>
      <c r="CFJ26" s="24"/>
      <c r="CFK26" s="24"/>
      <c r="CFL26" s="20"/>
      <c r="CFM26" s="30"/>
      <c r="CFN26" s="31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9"/>
      <c r="CFZ26" s="24"/>
      <c r="CGA26" s="24"/>
      <c r="CGB26" s="20"/>
      <c r="CGC26" s="30"/>
      <c r="CGD26" s="31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9"/>
      <c r="CGP26" s="24"/>
      <c r="CGQ26" s="24"/>
      <c r="CGR26" s="20"/>
      <c r="CGS26" s="30"/>
      <c r="CGT26" s="31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9"/>
      <c r="CHF26" s="24"/>
      <c r="CHG26" s="24"/>
      <c r="CHH26" s="20"/>
      <c r="CHI26" s="30"/>
      <c r="CHJ26" s="31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9"/>
      <c r="CHV26" s="24"/>
      <c r="CHW26" s="24"/>
      <c r="CHX26" s="20"/>
      <c r="CHY26" s="30"/>
      <c r="CHZ26" s="31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9"/>
      <c r="CIL26" s="24"/>
      <c r="CIM26" s="24"/>
      <c r="CIN26" s="20"/>
      <c r="CIO26" s="30"/>
      <c r="CIP26" s="31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9"/>
      <c r="CJB26" s="24"/>
      <c r="CJC26" s="24"/>
      <c r="CJD26" s="20"/>
      <c r="CJE26" s="30"/>
      <c r="CJF26" s="31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9"/>
      <c r="CJR26" s="24"/>
      <c r="CJS26" s="24"/>
      <c r="CJT26" s="20"/>
      <c r="CJU26" s="30"/>
      <c r="CJV26" s="31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9"/>
      <c r="CKH26" s="24"/>
      <c r="CKI26" s="24"/>
      <c r="CKJ26" s="20"/>
      <c r="CKK26" s="30"/>
      <c r="CKL26" s="31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9"/>
      <c r="CKX26" s="24"/>
      <c r="CKY26" s="24"/>
      <c r="CKZ26" s="20"/>
      <c r="CLA26" s="30"/>
      <c r="CLB26" s="31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9"/>
      <c r="CLN26" s="24"/>
      <c r="CLO26" s="24"/>
      <c r="CLP26" s="20"/>
      <c r="CLQ26" s="30"/>
      <c r="CLR26" s="31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9"/>
      <c r="CMD26" s="24"/>
      <c r="CME26" s="24"/>
      <c r="CMF26" s="20"/>
      <c r="CMG26" s="30"/>
      <c r="CMH26" s="31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9"/>
      <c r="CMT26" s="24"/>
      <c r="CMU26" s="24"/>
      <c r="CMV26" s="20"/>
      <c r="CMW26" s="30"/>
      <c r="CMX26" s="31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9"/>
      <c r="CNJ26" s="24"/>
      <c r="CNK26" s="24"/>
      <c r="CNL26" s="20"/>
      <c r="CNM26" s="30"/>
      <c r="CNN26" s="31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9"/>
      <c r="CNZ26" s="24"/>
      <c r="COA26" s="24"/>
      <c r="COB26" s="20"/>
      <c r="COC26" s="30"/>
      <c r="COD26" s="31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9"/>
      <c r="COP26" s="24"/>
      <c r="COQ26" s="24"/>
      <c r="COR26" s="20"/>
      <c r="COS26" s="30"/>
      <c r="COT26" s="31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9"/>
      <c r="CPF26" s="24"/>
      <c r="CPG26" s="24"/>
      <c r="CPH26" s="20"/>
      <c r="CPI26" s="30"/>
      <c r="CPJ26" s="31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9"/>
      <c r="CPV26" s="24"/>
      <c r="CPW26" s="24"/>
      <c r="CPX26" s="20"/>
      <c r="CPY26" s="30"/>
      <c r="CPZ26" s="31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9"/>
      <c r="CQL26" s="24"/>
      <c r="CQM26" s="24"/>
      <c r="CQN26" s="20"/>
      <c r="CQO26" s="30"/>
      <c r="CQP26" s="31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9"/>
      <c r="CRB26" s="24"/>
      <c r="CRC26" s="24"/>
      <c r="CRD26" s="20"/>
      <c r="CRE26" s="30"/>
      <c r="CRF26" s="31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9"/>
      <c r="CRR26" s="24"/>
      <c r="CRS26" s="24"/>
      <c r="CRT26" s="20"/>
      <c r="CRU26" s="30"/>
      <c r="CRV26" s="31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9"/>
      <c r="CSH26" s="24"/>
      <c r="CSI26" s="24"/>
      <c r="CSJ26" s="20"/>
      <c r="CSK26" s="30"/>
      <c r="CSL26" s="31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9"/>
      <c r="CSX26" s="24"/>
      <c r="CSY26" s="24"/>
      <c r="CSZ26" s="20"/>
      <c r="CTA26" s="30"/>
      <c r="CTB26" s="31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9"/>
      <c r="CTN26" s="24"/>
      <c r="CTO26" s="24"/>
      <c r="CTP26" s="20"/>
      <c r="CTQ26" s="30"/>
      <c r="CTR26" s="31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9"/>
      <c r="CUD26" s="24"/>
      <c r="CUE26" s="24"/>
      <c r="CUF26" s="20"/>
      <c r="CUG26" s="30"/>
      <c r="CUH26" s="31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9"/>
      <c r="CUT26" s="24"/>
      <c r="CUU26" s="24"/>
      <c r="CUV26" s="20"/>
      <c r="CUW26" s="30"/>
      <c r="CUX26" s="31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9"/>
      <c r="CVJ26" s="24"/>
      <c r="CVK26" s="24"/>
      <c r="CVL26" s="20"/>
      <c r="CVM26" s="30"/>
      <c r="CVN26" s="31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9"/>
      <c r="CVZ26" s="24"/>
      <c r="CWA26" s="24"/>
      <c r="CWB26" s="20"/>
      <c r="CWC26" s="30"/>
      <c r="CWD26" s="31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9"/>
      <c r="CWP26" s="24"/>
      <c r="CWQ26" s="24"/>
      <c r="CWR26" s="20"/>
      <c r="CWS26" s="30"/>
      <c r="CWT26" s="31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9"/>
      <c r="CXF26" s="24"/>
      <c r="CXG26" s="24"/>
      <c r="CXH26" s="20"/>
      <c r="CXI26" s="30"/>
      <c r="CXJ26" s="31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9"/>
      <c r="CXV26" s="24"/>
      <c r="CXW26" s="24"/>
      <c r="CXX26" s="20"/>
      <c r="CXY26" s="30"/>
      <c r="CXZ26" s="31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9"/>
      <c r="CYL26" s="24"/>
      <c r="CYM26" s="24"/>
      <c r="CYN26" s="20"/>
      <c r="CYO26" s="30"/>
      <c r="CYP26" s="31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9"/>
      <c r="CZB26" s="24"/>
      <c r="CZC26" s="24"/>
      <c r="CZD26" s="20"/>
      <c r="CZE26" s="30"/>
      <c r="CZF26" s="31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9"/>
      <c r="CZR26" s="24"/>
      <c r="CZS26" s="24"/>
      <c r="CZT26" s="20"/>
      <c r="CZU26" s="30"/>
      <c r="CZV26" s="31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9"/>
      <c r="DAH26" s="24"/>
      <c r="DAI26" s="24"/>
      <c r="DAJ26" s="20"/>
      <c r="DAK26" s="30"/>
      <c r="DAL26" s="31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9"/>
      <c r="DAX26" s="24"/>
      <c r="DAY26" s="24"/>
      <c r="DAZ26" s="20"/>
      <c r="DBA26" s="30"/>
      <c r="DBB26" s="31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9"/>
      <c r="DBN26" s="24"/>
      <c r="DBO26" s="24"/>
      <c r="DBP26" s="20"/>
      <c r="DBQ26" s="30"/>
      <c r="DBR26" s="31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9"/>
      <c r="DCD26" s="24"/>
      <c r="DCE26" s="24"/>
      <c r="DCF26" s="20"/>
      <c r="DCG26" s="30"/>
      <c r="DCH26" s="31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9"/>
      <c r="DCT26" s="24"/>
      <c r="DCU26" s="24"/>
      <c r="DCV26" s="20"/>
      <c r="DCW26" s="30"/>
      <c r="DCX26" s="31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9"/>
      <c r="DDJ26" s="24"/>
      <c r="DDK26" s="24"/>
      <c r="DDL26" s="20"/>
      <c r="DDM26" s="30"/>
      <c r="DDN26" s="31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9"/>
      <c r="DDZ26" s="24"/>
      <c r="DEA26" s="24"/>
      <c r="DEB26" s="20"/>
      <c r="DEC26" s="30"/>
      <c r="DED26" s="31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9"/>
      <c r="DEP26" s="24"/>
      <c r="DEQ26" s="24"/>
      <c r="DER26" s="20"/>
      <c r="DES26" s="30"/>
      <c r="DET26" s="31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9"/>
      <c r="DFF26" s="24"/>
      <c r="DFG26" s="24"/>
      <c r="DFH26" s="20"/>
      <c r="DFI26" s="30"/>
      <c r="DFJ26" s="31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9"/>
      <c r="DFV26" s="24"/>
      <c r="DFW26" s="24"/>
      <c r="DFX26" s="20"/>
      <c r="DFY26" s="30"/>
      <c r="DFZ26" s="31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9"/>
      <c r="DGL26" s="24"/>
      <c r="DGM26" s="24"/>
      <c r="DGN26" s="20"/>
      <c r="DGO26" s="30"/>
      <c r="DGP26" s="31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9"/>
      <c r="DHB26" s="24"/>
      <c r="DHC26" s="24"/>
      <c r="DHD26" s="20"/>
      <c r="DHE26" s="30"/>
      <c r="DHF26" s="31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9"/>
      <c r="DHR26" s="24"/>
      <c r="DHS26" s="24"/>
      <c r="DHT26" s="20"/>
      <c r="DHU26" s="30"/>
      <c r="DHV26" s="31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9"/>
      <c r="DIH26" s="24"/>
      <c r="DII26" s="24"/>
      <c r="DIJ26" s="20"/>
      <c r="DIK26" s="30"/>
      <c r="DIL26" s="31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9"/>
      <c r="DIX26" s="24"/>
      <c r="DIY26" s="24"/>
      <c r="DIZ26" s="20"/>
      <c r="DJA26" s="30"/>
      <c r="DJB26" s="31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9"/>
      <c r="DJN26" s="24"/>
      <c r="DJO26" s="24"/>
      <c r="DJP26" s="20"/>
      <c r="DJQ26" s="30"/>
      <c r="DJR26" s="31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9"/>
      <c r="DKD26" s="24"/>
      <c r="DKE26" s="24"/>
      <c r="DKF26" s="20"/>
      <c r="DKG26" s="30"/>
      <c r="DKH26" s="31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9"/>
      <c r="DKT26" s="24"/>
      <c r="DKU26" s="24"/>
      <c r="DKV26" s="20"/>
      <c r="DKW26" s="30"/>
      <c r="DKX26" s="31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9"/>
      <c r="DLJ26" s="24"/>
      <c r="DLK26" s="24"/>
      <c r="DLL26" s="20"/>
      <c r="DLM26" s="30"/>
      <c r="DLN26" s="31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9"/>
      <c r="DLZ26" s="24"/>
      <c r="DMA26" s="24"/>
      <c r="DMB26" s="20"/>
      <c r="DMC26" s="30"/>
      <c r="DMD26" s="31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9"/>
      <c r="DMP26" s="24"/>
      <c r="DMQ26" s="24"/>
      <c r="DMR26" s="20"/>
      <c r="DMS26" s="30"/>
      <c r="DMT26" s="31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9"/>
      <c r="DNF26" s="24"/>
      <c r="DNG26" s="24"/>
      <c r="DNH26" s="20"/>
      <c r="DNI26" s="30"/>
      <c r="DNJ26" s="31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9"/>
      <c r="DNV26" s="24"/>
      <c r="DNW26" s="24"/>
      <c r="DNX26" s="20"/>
      <c r="DNY26" s="30"/>
      <c r="DNZ26" s="31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9"/>
      <c r="DOL26" s="24"/>
      <c r="DOM26" s="24"/>
      <c r="DON26" s="20"/>
      <c r="DOO26" s="30"/>
      <c r="DOP26" s="31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9"/>
      <c r="DPB26" s="24"/>
      <c r="DPC26" s="24"/>
      <c r="DPD26" s="20"/>
      <c r="DPE26" s="30"/>
      <c r="DPF26" s="31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9"/>
      <c r="DPR26" s="24"/>
      <c r="DPS26" s="24"/>
      <c r="DPT26" s="20"/>
      <c r="DPU26" s="30"/>
      <c r="DPV26" s="31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9"/>
      <c r="DQH26" s="24"/>
      <c r="DQI26" s="24"/>
      <c r="DQJ26" s="20"/>
      <c r="DQK26" s="30"/>
      <c r="DQL26" s="31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9"/>
      <c r="DQX26" s="24"/>
      <c r="DQY26" s="24"/>
      <c r="DQZ26" s="20"/>
      <c r="DRA26" s="30"/>
      <c r="DRB26" s="31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9"/>
      <c r="DRN26" s="24"/>
      <c r="DRO26" s="24"/>
      <c r="DRP26" s="20"/>
      <c r="DRQ26" s="30"/>
      <c r="DRR26" s="31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9"/>
      <c r="DSD26" s="24"/>
      <c r="DSE26" s="24"/>
      <c r="DSF26" s="20"/>
      <c r="DSG26" s="30"/>
      <c r="DSH26" s="31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9"/>
      <c r="DST26" s="24"/>
      <c r="DSU26" s="24"/>
      <c r="DSV26" s="20"/>
      <c r="DSW26" s="30"/>
      <c r="DSX26" s="31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9"/>
      <c r="DTJ26" s="24"/>
      <c r="DTK26" s="24"/>
      <c r="DTL26" s="20"/>
      <c r="DTM26" s="30"/>
      <c r="DTN26" s="31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9"/>
      <c r="DTZ26" s="24"/>
      <c r="DUA26" s="24"/>
      <c r="DUB26" s="20"/>
      <c r="DUC26" s="30"/>
      <c r="DUD26" s="31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9"/>
      <c r="DUP26" s="24"/>
      <c r="DUQ26" s="24"/>
      <c r="DUR26" s="20"/>
      <c r="DUS26" s="30"/>
      <c r="DUT26" s="31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9"/>
      <c r="DVF26" s="24"/>
      <c r="DVG26" s="24"/>
      <c r="DVH26" s="20"/>
      <c r="DVI26" s="30"/>
      <c r="DVJ26" s="31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9"/>
      <c r="DVV26" s="24"/>
      <c r="DVW26" s="24"/>
      <c r="DVX26" s="20"/>
      <c r="DVY26" s="30"/>
      <c r="DVZ26" s="31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9"/>
      <c r="DWL26" s="24"/>
      <c r="DWM26" s="24"/>
      <c r="DWN26" s="20"/>
      <c r="DWO26" s="30"/>
      <c r="DWP26" s="31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9"/>
      <c r="DXB26" s="24"/>
      <c r="DXC26" s="24"/>
      <c r="DXD26" s="20"/>
      <c r="DXE26" s="30"/>
      <c r="DXF26" s="31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9"/>
      <c r="DXR26" s="24"/>
      <c r="DXS26" s="24"/>
      <c r="DXT26" s="20"/>
      <c r="DXU26" s="30"/>
      <c r="DXV26" s="31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9"/>
      <c r="DYH26" s="24"/>
      <c r="DYI26" s="24"/>
      <c r="DYJ26" s="20"/>
      <c r="DYK26" s="30"/>
      <c r="DYL26" s="31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9"/>
      <c r="DYX26" s="24"/>
      <c r="DYY26" s="24"/>
      <c r="DYZ26" s="20"/>
      <c r="DZA26" s="30"/>
      <c r="DZB26" s="31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9"/>
      <c r="DZN26" s="24"/>
      <c r="DZO26" s="24"/>
      <c r="DZP26" s="20"/>
      <c r="DZQ26" s="30"/>
      <c r="DZR26" s="31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9"/>
      <c r="EAD26" s="24"/>
      <c r="EAE26" s="24"/>
      <c r="EAF26" s="20"/>
      <c r="EAG26" s="30"/>
      <c r="EAH26" s="31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9"/>
      <c r="EAT26" s="24"/>
      <c r="EAU26" s="24"/>
      <c r="EAV26" s="20"/>
      <c r="EAW26" s="30"/>
      <c r="EAX26" s="31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9"/>
      <c r="EBJ26" s="24"/>
      <c r="EBK26" s="24"/>
      <c r="EBL26" s="20"/>
      <c r="EBM26" s="30"/>
      <c r="EBN26" s="31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9"/>
      <c r="EBZ26" s="24"/>
      <c r="ECA26" s="24"/>
      <c r="ECB26" s="20"/>
      <c r="ECC26" s="30"/>
      <c r="ECD26" s="31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9"/>
      <c r="ECP26" s="24"/>
      <c r="ECQ26" s="24"/>
      <c r="ECR26" s="20"/>
      <c r="ECS26" s="30"/>
      <c r="ECT26" s="31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9"/>
      <c r="EDF26" s="24"/>
      <c r="EDG26" s="24"/>
      <c r="EDH26" s="20"/>
      <c r="EDI26" s="30"/>
      <c r="EDJ26" s="31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9"/>
      <c r="EDV26" s="24"/>
      <c r="EDW26" s="24"/>
      <c r="EDX26" s="20"/>
      <c r="EDY26" s="30"/>
      <c r="EDZ26" s="31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9"/>
      <c r="EEL26" s="24"/>
      <c r="EEM26" s="24"/>
      <c r="EEN26" s="20"/>
      <c r="EEO26" s="30"/>
      <c r="EEP26" s="31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9"/>
      <c r="EFB26" s="24"/>
      <c r="EFC26" s="24"/>
      <c r="EFD26" s="20"/>
      <c r="EFE26" s="30"/>
      <c r="EFF26" s="31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9"/>
      <c r="EFR26" s="24"/>
      <c r="EFS26" s="24"/>
      <c r="EFT26" s="20"/>
      <c r="EFU26" s="30"/>
      <c r="EFV26" s="31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9"/>
      <c r="EGH26" s="24"/>
      <c r="EGI26" s="24"/>
      <c r="EGJ26" s="20"/>
      <c r="EGK26" s="30"/>
      <c r="EGL26" s="31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9"/>
      <c r="EGX26" s="24"/>
      <c r="EGY26" s="24"/>
      <c r="EGZ26" s="20"/>
      <c r="EHA26" s="30"/>
      <c r="EHB26" s="31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9"/>
      <c r="EHN26" s="24"/>
      <c r="EHO26" s="24"/>
      <c r="EHP26" s="20"/>
      <c r="EHQ26" s="30"/>
      <c r="EHR26" s="31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9"/>
      <c r="EID26" s="24"/>
      <c r="EIE26" s="24"/>
      <c r="EIF26" s="20"/>
      <c r="EIG26" s="30"/>
      <c r="EIH26" s="31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9"/>
      <c r="EIT26" s="24"/>
      <c r="EIU26" s="24"/>
      <c r="EIV26" s="20"/>
      <c r="EIW26" s="30"/>
      <c r="EIX26" s="31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9"/>
      <c r="EJJ26" s="24"/>
      <c r="EJK26" s="24"/>
      <c r="EJL26" s="20"/>
      <c r="EJM26" s="30"/>
      <c r="EJN26" s="31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9"/>
      <c r="EJZ26" s="24"/>
      <c r="EKA26" s="24"/>
      <c r="EKB26" s="20"/>
      <c r="EKC26" s="30"/>
      <c r="EKD26" s="31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9"/>
      <c r="EKP26" s="24"/>
      <c r="EKQ26" s="24"/>
      <c r="EKR26" s="20"/>
      <c r="EKS26" s="30"/>
      <c r="EKT26" s="31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9"/>
      <c r="ELF26" s="24"/>
      <c r="ELG26" s="24"/>
      <c r="ELH26" s="20"/>
      <c r="ELI26" s="30"/>
      <c r="ELJ26" s="31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9"/>
      <c r="ELV26" s="24"/>
      <c r="ELW26" s="24"/>
      <c r="ELX26" s="20"/>
      <c r="ELY26" s="30"/>
      <c r="ELZ26" s="31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9"/>
      <c r="EML26" s="24"/>
      <c r="EMM26" s="24"/>
      <c r="EMN26" s="20"/>
      <c r="EMO26" s="30"/>
      <c r="EMP26" s="31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9"/>
      <c r="ENB26" s="24"/>
      <c r="ENC26" s="24"/>
      <c r="END26" s="20"/>
      <c r="ENE26" s="30"/>
      <c r="ENF26" s="31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9"/>
      <c r="ENR26" s="24"/>
      <c r="ENS26" s="24"/>
      <c r="ENT26" s="20"/>
      <c r="ENU26" s="30"/>
      <c r="ENV26" s="31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9"/>
      <c r="EOH26" s="24"/>
      <c r="EOI26" s="24"/>
      <c r="EOJ26" s="20"/>
      <c r="EOK26" s="30"/>
      <c r="EOL26" s="31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9"/>
      <c r="EOX26" s="24"/>
      <c r="EOY26" s="24"/>
      <c r="EOZ26" s="20"/>
      <c r="EPA26" s="30"/>
      <c r="EPB26" s="31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9"/>
      <c r="EPN26" s="24"/>
      <c r="EPO26" s="24"/>
      <c r="EPP26" s="20"/>
      <c r="EPQ26" s="30"/>
      <c r="EPR26" s="31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9"/>
      <c r="EQD26" s="24"/>
      <c r="EQE26" s="24"/>
      <c r="EQF26" s="20"/>
      <c r="EQG26" s="30"/>
      <c r="EQH26" s="31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9"/>
      <c r="EQT26" s="24"/>
      <c r="EQU26" s="24"/>
      <c r="EQV26" s="20"/>
      <c r="EQW26" s="30"/>
      <c r="EQX26" s="31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9"/>
      <c r="ERJ26" s="24"/>
      <c r="ERK26" s="24"/>
      <c r="ERL26" s="20"/>
      <c r="ERM26" s="30"/>
      <c r="ERN26" s="31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9"/>
      <c r="ERZ26" s="24"/>
      <c r="ESA26" s="24"/>
      <c r="ESB26" s="20"/>
      <c r="ESC26" s="30"/>
      <c r="ESD26" s="31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9"/>
      <c r="ESP26" s="24"/>
      <c r="ESQ26" s="24"/>
      <c r="ESR26" s="20"/>
      <c r="ESS26" s="30"/>
      <c r="EST26" s="31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9"/>
      <c r="ETF26" s="24"/>
      <c r="ETG26" s="24"/>
      <c r="ETH26" s="20"/>
      <c r="ETI26" s="30"/>
      <c r="ETJ26" s="31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9"/>
      <c r="ETV26" s="24"/>
      <c r="ETW26" s="24"/>
      <c r="ETX26" s="20"/>
      <c r="ETY26" s="30"/>
      <c r="ETZ26" s="31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9"/>
      <c r="EUL26" s="24"/>
      <c r="EUM26" s="24"/>
      <c r="EUN26" s="20"/>
      <c r="EUO26" s="30"/>
      <c r="EUP26" s="31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9"/>
      <c r="EVB26" s="24"/>
      <c r="EVC26" s="24"/>
      <c r="EVD26" s="20"/>
      <c r="EVE26" s="30"/>
      <c r="EVF26" s="31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9"/>
      <c r="EVR26" s="24"/>
      <c r="EVS26" s="24"/>
      <c r="EVT26" s="20"/>
      <c r="EVU26" s="30"/>
      <c r="EVV26" s="31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9"/>
      <c r="EWH26" s="24"/>
      <c r="EWI26" s="24"/>
      <c r="EWJ26" s="20"/>
      <c r="EWK26" s="30"/>
      <c r="EWL26" s="31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9"/>
      <c r="EWX26" s="24"/>
      <c r="EWY26" s="24"/>
      <c r="EWZ26" s="20"/>
      <c r="EXA26" s="30"/>
      <c r="EXB26" s="31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9"/>
      <c r="EXN26" s="24"/>
      <c r="EXO26" s="24"/>
      <c r="EXP26" s="20"/>
      <c r="EXQ26" s="30"/>
      <c r="EXR26" s="31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9"/>
      <c r="EYD26" s="24"/>
      <c r="EYE26" s="24"/>
      <c r="EYF26" s="20"/>
      <c r="EYG26" s="30"/>
      <c r="EYH26" s="31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9"/>
      <c r="EYT26" s="24"/>
      <c r="EYU26" s="24"/>
      <c r="EYV26" s="20"/>
      <c r="EYW26" s="30"/>
      <c r="EYX26" s="31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9"/>
      <c r="EZJ26" s="24"/>
      <c r="EZK26" s="24"/>
      <c r="EZL26" s="20"/>
      <c r="EZM26" s="30"/>
      <c r="EZN26" s="31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9"/>
      <c r="EZZ26" s="24"/>
      <c r="FAA26" s="24"/>
      <c r="FAB26" s="20"/>
      <c r="FAC26" s="30"/>
      <c r="FAD26" s="31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9"/>
      <c r="FAP26" s="24"/>
      <c r="FAQ26" s="24"/>
      <c r="FAR26" s="20"/>
      <c r="FAS26" s="30"/>
      <c r="FAT26" s="31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9"/>
      <c r="FBF26" s="24"/>
      <c r="FBG26" s="24"/>
      <c r="FBH26" s="20"/>
      <c r="FBI26" s="30"/>
      <c r="FBJ26" s="31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9"/>
      <c r="FBV26" s="24"/>
      <c r="FBW26" s="24"/>
      <c r="FBX26" s="20"/>
      <c r="FBY26" s="30"/>
      <c r="FBZ26" s="31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9"/>
      <c r="FCL26" s="24"/>
      <c r="FCM26" s="24"/>
      <c r="FCN26" s="20"/>
      <c r="FCO26" s="30"/>
      <c r="FCP26" s="31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9"/>
      <c r="FDB26" s="24"/>
      <c r="FDC26" s="24"/>
      <c r="FDD26" s="20"/>
      <c r="FDE26" s="30"/>
      <c r="FDF26" s="31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9"/>
      <c r="FDR26" s="24"/>
      <c r="FDS26" s="24"/>
      <c r="FDT26" s="20"/>
      <c r="FDU26" s="30"/>
      <c r="FDV26" s="31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9"/>
      <c r="FEH26" s="24"/>
      <c r="FEI26" s="24"/>
      <c r="FEJ26" s="20"/>
      <c r="FEK26" s="30"/>
      <c r="FEL26" s="31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9"/>
      <c r="FEX26" s="24"/>
      <c r="FEY26" s="24"/>
      <c r="FEZ26" s="20"/>
      <c r="FFA26" s="30"/>
      <c r="FFB26" s="31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9"/>
      <c r="FFN26" s="24"/>
      <c r="FFO26" s="24"/>
      <c r="FFP26" s="20"/>
      <c r="FFQ26" s="30"/>
      <c r="FFR26" s="31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9"/>
      <c r="FGD26" s="24"/>
      <c r="FGE26" s="24"/>
      <c r="FGF26" s="20"/>
      <c r="FGG26" s="30"/>
      <c r="FGH26" s="31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9"/>
      <c r="FGT26" s="24"/>
      <c r="FGU26" s="24"/>
      <c r="FGV26" s="20"/>
      <c r="FGW26" s="30"/>
      <c r="FGX26" s="31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9"/>
      <c r="FHJ26" s="24"/>
      <c r="FHK26" s="24"/>
      <c r="FHL26" s="20"/>
      <c r="FHM26" s="30"/>
      <c r="FHN26" s="31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9"/>
      <c r="FHZ26" s="24"/>
      <c r="FIA26" s="24"/>
      <c r="FIB26" s="20"/>
      <c r="FIC26" s="30"/>
      <c r="FID26" s="31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9"/>
      <c r="FIP26" s="24"/>
      <c r="FIQ26" s="24"/>
      <c r="FIR26" s="20"/>
      <c r="FIS26" s="30"/>
      <c r="FIT26" s="31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9"/>
      <c r="FJF26" s="24"/>
      <c r="FJG26" s="24"/>
      <c r="FJH26" s="20"/>
      <c r="FJI26" s="30"/>
      <c r="FJJ26" s="31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9"/>
      <c r="FJV26" s="24"/>
      <c r="FJW26" s="24"/>
      <c r="FJX26" s="20"/>
      <c r="FJY26" s="30"/>
      <c r="FJZ26" s="31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9"/>
      <c r="FKL26" s="24"/>
      <c r="FKM26" s="24"/>
      <c r="FKN26" s="20"/>
      <c r="FKO26" s="30"/>
      <c r="FKP26" s="31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9"/>
      <c r="FLB26" s="24"/>
      <c r="FLC26" s="24"/>
      <c r="FLD26" s="20"/>
      <c r="FLE26" s="30"/>
      <c r="FLF26" s="31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9"/>
      <c r="FLR26" s="24"/>
      <c r="FLS26" s="24"/>
      <c r="FLT26" s="20"/>
      <c r="FLU26" s="30"/>
      <c r="FLV26" s="31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9"/>
      <c r="FMH26" s="24"/>
      <c r="FMI26" s="24"/>
      <c r="FMJ26" s="20"/>
      <c r="FMK26" s="30"/>
      <c r="FML26" s="31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9"/>
      <c r="FMX26" s="24"/>
      <c r="FMY26" s="24"/>
      <c r="FMZ26" s="20"/>
      <c r="FNA26" s="30"/>
      <c r="FNB26" s="31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9"/>
      <c r="FNN26" s="24"/>
      <c r="FNO26" s="24"/>
      <c r="FNP26" s="20"/>
      <c r="FNQ26" s="30"/>
      <c r="FNR26" s="31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9"/>
      <c r="FOD26" s="24"/>
      <c r="FOE26" s="24"/>
      <c r="FOF26" s="20"/>
      <c r="FOG26" s="30"/>
      <c r="FOH26" s="31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9"/>
      <c r="FOT26" s="24"/>
      <c r="FOU26" s="24"/>
      <c r="FOV26" s="20"/>
      <c r="FOW26" s="30"/>
      <c r="FOX26" s="31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9"/>
      <c r="FPJ26" s="24"/>
      <c r="FPK26" s="24"/>
      <c r="FPL26" s="20"/>
      <c r="FPM26" s="30"/>
      <c r="FPN26" s="31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9"/>
      <c r="FPZ26" s="24"/>
      <c r="FQA26" s="24"/>
      <c r="FQB26" s="20"/>
      <c r="FQC26" s="30"/>
      <c r="FQD26" s="31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9"/>
      <c r="FQP26" s="24"/>
      <c r="FQQ26" s="24"/>
      <c r="FQR26" s="20"/>
      <c r="FQS26" s="30"/>
      <c r="FQT26" s="31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9"/>
      <c r="FRF26" s="24"/>
      <c r="FRG26" s="24"/>
      <c r="FRH26" s="20"/>
      <c r="FRI26" s="30"/>
      <c r="FRJ26" s="31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9"/>
      <c r="FRV26" s="24"/>
      <c r="FRW26" s="24"/>
      <c r="FRX26" s="20"/>
      <c r="FRY26" s="30"/>
      <c r="FRZ26" s="31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9"/>
      <c r="FSL26" s="24"/>
      <c r="FSM26" s="24"/>
      <c r="FSN26" s="20"/>
      <c r="FSO26" s="30"/>
      <c r="FSP26" s="31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9"/>
      <c r="FTB26" s="24"/>
      <c r="FTC26" s="24"/>
      <c r="FTD26" s="20"/>
      <c r="FTE26" s="30"/>
      <c r="FTF26" s="31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9"/>
      <c r="FTR26" s="24"/>
      <c r="FTS26" s="24"/>
      <c r="FTT26" s="20"/>
      <c r="FTU26" s="30"/>
      <c r="FTV26" s="31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9"/>
      <c r="FUH26" s="24"/>
      <c r="FUI26" s="24"/>
      <c r="FUJ26" s="20"/>
      <c r="FUK26" s="30"/>
      <c r="FUL26" s="31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9"/>
      <c r="FUX26" s="24"/>
      <c r="FUY26" s="24"/>
      <c r="FUZ26" s="20"/>
      <c r="FVA26" s="30"/>
      <c r="FVB26" s="31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9"/>
      <c r="FVN26" s="24"/>
      <c r="FVO26" s="24"/>
      <c r="FVP26" s="20"/>
      <c r="FVQ26" s="30"/>
      <c r="FVR26" s="31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9"/>
      <c r="FWD26" s="24"/>
      <c r="FWE26" s="24"/>
      <c r="FWF26" s="20"/>
      <c r="FWG26" s="30"/>
      <c r="FWH26" s="31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9"/>
      <c r="FWT26" s="24"/>
      <c r="FWU26" s="24"/>
      <c r="FWV26" s="20"/>
      <c r="FWW26" s="30"/>
      <c r="FWX26" s="31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9"/>
      <c r="FXJ26" s="24"/>
      <c r="FXK26" s="24"/>
      <c r="FXL26" s="20"/>
      <c r="FXM26" s="30"/>
      <c r="FXN26" s="31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9"/>
      <c r="FXZ26" s="24"/>
      <c r="FYA26" s="24"/>
      <c r="FYB26" s="20"/>
      <c r="FYC26" s="30"/>
      <c r="FYD26" s="31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9"/>
      <c r="FYP26" s="24"/>
      <c r="FYQ26" s="24"/>
      <c r="FYR26" s="20"/>
      <c r="FYS26" s="30"/>
      <c r="FYT26" s="31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9"/>
      <c r="FZF26" s="24"/>
      <c r="FZG26" s="24"/>
      <c r="FZH26" s="20"/>
      <c r="FZI26" s="30"/>
      <c r="FZJ26" s="31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9"/>
      <c r="FZV26" s="24"/>
      <c r="FZW26" s="24"/>
      <c r="FZX26" s="20"/>
      <c r="FZY26" s="30"/>
      <c r="FZZ26" s="31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9"/>
      <c r="GAL26" s="24"/>
      <c r="GAM26" s="24"/>
      <c r="GAN26" s="20"/>
      <c r="GAO26" s="30"/>
      <c r="GAP26" s="31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9"/>
      <c r="GBB26" s="24"/>
      <c r="GBC26" s="24"/>
      <c r="GBD26" s="20"/>
      <c r="GBE26" s="30"/>
      <c r="GBF26" s="31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9"/>
      <c r="GBR26" s="24"/>
      <c r="GBS26" s="24"/>
      <c r="GBT26" s="20"/>
      <c r="GBU26" s="30"/>
      <c r="GBV26" s="31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9"/>
      <c r="GCH26" s="24"/>
      <c r="GCI26" s="24"/>
      <c r="GCJ26" s="20"/>
      <c r="GCK26" s="30"/>
      <c r="GCL26" s="31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9"/>
      <c r="GCX26" s="24"/>
      <c r="GCY26" s="24"/>
      <c r="GCZ26" s="20"/>
      <c r="GDA26" s="30"/>
      <c r="GDB26" s="31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9"/>
      <c r="GDN26" s="24"/>
      <c r="GDO26" s="24"/>
      <c r="GDP26" s="20"/>
      <c r="GDQ26" s="30"/>
      <c r="GDR26" s="31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9"/>
      <c r="GED26" s="24"/>
      <c r="GEE26" s="24"/>
      <c r="GEF26" s="20"/>
      <c r="GEG26" s="30"/>
      <c r="GEH26" s="31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9"/>
      <c r="GET26" s="24"/>
      <c r="GEU26" s="24"/>
      <c r="GEV26" s="20"/>
      <c r="GEW26" s="30"/>
      <c r="GEX26" s="31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9"/>
      <c r="GFJ26" s="24"/>
      <c r="GFK26" s="24"/>
      <c r="GFL26" s="20"/>
      <c r="GFM26" s="30"/>
      <c r="GFN26" s="31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9"/>
      <c r="GFZ26" s="24"/>
      <c r="GGA26" s="24"/>
      <c r="GGB26" s="20"/>
      <c r="GGC26" s="30"/>
      <c r="GGD26" s="31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9"/>
      <c r="GGP26" s="24"/>
      <c r="GGQ26" s="24"/>
      <c r="GGR26" s="20"/>
      <c r="GGS26" s="30"/>
      <c r="GGT26" s="31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9"/>
      <c r="GHF26" s="24"/>
      <c r="GHG26" s="24"/>
      <c r="GHH26" s="20"/>
      <c r="GHI26" s="30"/>
      <c r="GHJ26" s="31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9"/>
      <c r="GHV26" s="24"/>
      <c r="GHW26" s="24"/>
      <c r="GHX26" s="20"/>
      <c r="GHY26" s="30"/>
      <c r="GHZ26" s="31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9"/>
      <c r="GIL26" s="24"/>
      <c r="GIM26" s="24"/>
      <c r="GIN26" s="20"/>
      <c r="GIO26" s="30"/>
      <c r="GIP26" s="31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9"/>
      <c r="GJB26" s="24"/>
      <c r="GJC26" s="24"/>
      <c r="GJD26" s="20"/>
      <c r="GJE26" s="30"/>
      <c r="GJF26" s="31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9"/>
      <c r="GJR26" s="24"/>
      <c r="GJS26" s="24"/>
      <c r="GJT26" s="20"/>
      <c r="GJU26" s="30"/>
      <c r="GJV26" s="31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9"/>
      <c r="GKH26" s="24"/>
      <c r="GKI26" s="24"/>
      <c r="GKJ26" s="20"/>
      <c r="GKK26" s="30"/>
      <c r="GKL26" s="31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9"/>
      <c r="GKX26" s="24"/>
      <c r="GKY26" s="24"/>
      <c r="GKZ26" s="20"/>
      <c r="GLA26" s="30"/>
      <c r="GLB26" s="31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9"/>
      <c r="GLN26" s="24"/>
      <c r="GLO26" s="24"/>
      <c r="GLP26" s="20"/>
      <c r="GLQ26" s="30"/>
      <c r="GLR26" s="31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9"/>
      <c r="GMD26" s="24"/>
      <c r="GME26" s="24"/>
      <c r="GMF26" s="20"/>
      <c r="GMG26" s="30"/>
      <c r="GMH26" s="31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9"/>
      <c r="GMT26" s="24"/>
      <c r="GMU26" s="24"/>
      <c r="GMV26" s="20"/>
      <c r="GMW26" s="30"/>
      <c r="GMX26" s="31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9"/>
      <c r="GNJ26" s="24"/>
      <c r="GNK26" s="24"/>
      <c r="GNL26" s="20"/>
      <c r="GNM26" s="30"/>
      <c r="GNN26" s="31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9"/>
      <c r="GNZ26" s="24"/>
      <c r="GOA26" s="24"/>
      <c r="GOB26" s="20"/>
      <c r="GOC26" s="30"/>
      <c r="GOD26" s="31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9"/>
      <c r="GOP26" s="24"/>
      <c r="GOQ26" s="24"/>
      <c r="GOR26" s="20"/>
      <c r="GOS26" s="30"/>
      <c r="GOT26" s="31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9"/>
      <c r="GPF26" s="24"/>
      <c r="GPG26" s="24"/>
      <c r="GPH26" s="20"/>
      <c r="GPI26" s="30"/>
      <c r="GPJ26" s="31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9"/>
      <c r="GPV26" s="24"/>
      <c r="GPW26" s="24"/>
      <c r="GPX26" s="20"/>
      <c r="GPY26" s="30"/>
      <c r="GPZ26" s="31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9"/>
      <c r="GQL26" s="24"/>
      <c r="GQM26" s="24"/>
      <c r="GQN26" s="20"/>
      <c r="GQO26" s="30"/>
      <c r="GQP26" s="31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9"/>
      <c r="GRB26" s="24"/>
      <c r="GRC26" s="24"/>
      <c r="GRD26" s="20"/>
      <c r="GRE26" s="30"/>
      <c r="GRF26" s="31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9"/>
      <c r="GRR26" s="24"/>
      <c r="GRS26" s="24"/>
      <c r="GRT26" s="20"/>
      <c r="GRU26" s="30"/>
      <c r="GRV26" s="31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9"/>
      <c r="GSH26" s="24"/>
      <c r="GSI26" s="24"/>
      <c r="GSJ26" s="20"/>
      <c r="GSK26" s="30"/>
      <c r="GSL26" s="31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9"/>
      <c r="GSX26" s="24"/>
      <c r="GSY26" s="24"/>
      <c r="GSZ26" s="20"/>
      <c r="GTA26" s="30"/>
      <c r="GTB26" s="31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9"/>
      <c r="GTN26" s="24"/>
      <c r="GTO26" s="24"/>
      <c r="GTP26" s="20"/>
      <c r="GTQ26" s="30"/>
      <c r="GTR26" s="31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9"/>
      <c r="GUD26" s="24"/>
      <c r="GUE26" s="24"/>
      <c r="GUF26" s="20"/>
      <c r="GUG26" s="30"/>
      <c r="GUH26" s="31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9"/>
      <c r="GUT26" s="24"/>
      <c r="GUU26" s="24"/>
      <c r="GUV26" s="20"/>
      <c r="GUW26" s="30"/>
      <c r="GUX26" s="31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9"/>
      <c r="GVJ26" s="24"/>
      <c r="GVK26" s="24"/>
      <c r="GVL26" s="20"/>
      <c r="GVM26" s="30"/>
      <c r="GVN26" s="31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9"/>
      <c r="GVZ26" s="24"/>
      <c r="GWA26" s="24"/>
      <c r="GWB26" s="20"/>
      <c r="GWC26" s="30"/>
      <c r="GWD26" s="31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9"/>
      <c r="GWP26" s="24"/>
      <c r="GWQ26" s="24"/>
      <c r="GWR26" s="20"/>
      <c r="GWS26" s="30"/>
      <c r="GWT26" s="31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9"/>
      <c r="GXF26" s="24"/>
      <c r="GXG26" s="24"/>
      <c r="GXH26" s="20"/>
      <c r="GXI26" s="30"/>
      <c r="GXJ26" s="31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9"/>
      <c r="GXV26" s="24"/>
      <c r="GXW26" s="24"/>
      <c r="GXX26" s="20"/>
      <c r="GXY26" s="30"/>
      <c r="GXZ26" s="31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9"/>
      <c r="GYL26" s="24"/>
      <c r="GYM26" s="24"/>
      <c r="GYN26" s="20"/>
      <c r="GYO26" s="30"/>
      <c r="GYP26" s="31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9"/>
      <c r="GZB26" s="24"/>
      <c r="GZC26" s="24"/>
      <c r="GZD26" s="20"/>
      <c r="GZE26" s="30"/>
      <c r="GZF26" s="31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9"/>
      <c r="GZR26" s="24"/>
      <c r="GZS26" s="24"/>
      <c r="GZT26" s="20"/>
      <c r="GZU26" s="30"/>
      <c r="GZV26" s="31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9"/>
      <c r="HAH26" s="24"/>
      <c r="HAI26" s="24"/>
      <c r="HAJ26" s="20"/>
      <c r="HAK26" s="30"/>
      <c r="HAL26" s="31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9"/>
      <c r="HAX26" s="24"/>
      <c r="HAY26" s="24"/>
      <c r="HAZ26" s="20"/>
      <c r="HBA26" s="30"/>
      <c r="HBB26" s="31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9"/>
      <c r="HBN26" s="24"/>
      <c r="HBO26" s="24"/>
      <c r="HBP26" s="20"/>
      <c r="HBQ26" s="30"/>
      <c r="HBR26" s="31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9"/>
      <c r="HCD26" s="24"/>
      <c r="HCE26" s="24"/>
      <c r="HCF26" s="20"/>
      <c r="HCG26" s="30"/>
      <c r="HCH26" s="31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9"/>
      <c r="HCT26" s="24"/>
      <c r="HCU26" s="24"/>
      <c r="HCV26" s="20"/>
      <c r="HCW26" s="30"/>
      <c r="HCX26" s="31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9"/>
      <c r="HDJ26" s="24"/>
      <c r="HDK26" s="24"/>
      <c r="HDL26" s="20"/>
      <c r="HDM26" s="30"/>
      <c r="HDN26" s="31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9"/>
      <c r="HDZ26" s="24"/>
      <c r="HEA26" s="24"/>
      <c r="HEB26" s="20"/>
      <c r="HEC26" s="30"/>
      <c r="HED26" s="31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9"/>
      <c r="HEP26" s="24"/>
      <c r="HEQ26" s="24"/>
      <c r="HER26" s="20"/>
      <c r="HES26" s="30"/>
      <c r="HET26" s="31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9"/>
      <c r="HFF26" s="24"/>
      <c r="HFG26" s="24"/>
      <c r="HFH26" s="20"/>
      <c r="HFI26" s="30"/>
      <c r="HFJ26" s="31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9"/>
      <c r="HFV26" s="24"/>
      <c r="HFW26" s="24"/>
      <c r="HFX26" s="20"/>
      <c r="HFY26" s="30"/>
      <c r="HFZ26" s="31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9"/>
      <c r="HGL26" s="24"/>
      <c r="HGM26" s="24"/>
      <c r="HGN26" s="20"/>
      <c r="HGO26" s="30"/>
      <c r="HGP26" s="31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9"/>
      <c r="HHB26" s="24"/>
      <c r="HHC26" s="24"/>
      <c r="HHD26" s="20"/>
      <c r="HHE26" s="30"/>
      <c r="HHF26" s="31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9"/>
      <c r="HHR26" s="24"/>
      <c r="HHS26" s="24"/>
      <c r="HHT26" s="20"/>
      <c r="HHU26" s="30"/>
      <c r="HHV26" s="31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9"/>
      <c r="HIH26" s="24"/>
      <c r="HII26" s="24"/>
      <c r="HIJ26" s="20"/>
      <c r="HIK26" s="30"/>
      <c r="HIL26" s="31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9"/>
      <c r="HIX26" s="24"/>
      <c r="HIY26" s="24"/>
      <c r="HIZ26" s="20"/>
      <c r="HJA26" s="30"/>
      <c r="HJB26" s="31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9"/>
      <c r="HJN26" s="24"/>
      <c r="HJO26" s="24"/>
      <c r="HJP26" s="20"/>
      <c r="HJQ26" s="30"/>
      <c r="HJR26" s="31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9"/>
      <c r="HKD26" s="24"/>
      <c r="HKE26" s="24"/>
      <c r="HKF26" s="20"/>
      <c r="HKG26" s="30"/>
      <c r="HKH26" s="31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9"/>
      <c r="HKT26" s="24"/>
      <c r="HKU26" s="24"/>
      <c r="HKV26" s="20"/>
      <c r="HKW26" s="30"/>
      <c r="HKX26" s="31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9"/>
      <c r="HLJ26" s="24"/>
      <c r="HLK26" s="24"/>
      <c r="HLL26" s="20"/>
      <c r="HLM26" s="30"/>
      <c r="HLN26" s="31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9"/>
      <c r="HLZ26" s="24"/>
      <c r="HMA26" s="24"/>
      <c r="HMB26" s="20"/>
      <c r="HMC26" s="30"/>
      <c r="HMD26" s="31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9"/>
      <c r="HMP26" s="24"/>
      <c r="HMQ26" s="24"/>
      <c r="HMR26" s="20"/>
      <c r="HMS26" s="30"/>
      <c r="HMT26" s="31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9"/>
      <c r="HNF26" s="24"/>
      <c r="HNG26" s="24"/>
      <c r="HNH26" s="20"/>
      <c r="HNI26" s="30"/>
      <c r="HNJ26" s="31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9"/>
      <c r="HNV26" s="24"/>
      <c r="HNW26" s="24"/>
      <c r="HNX26" s="20"/>
      <c r="HNY26" s="30"/>
      <c r="HNZ26" s="31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9"/>
      <c r="HOL26" s="24"/>
      <c r="HOM26" s="24"/>
      <c r="HON26" s="20"/>
      <c r="HOO26" s="30"/>
      <c r="HOP26" s="31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9"/>
      <c r="HPB26" s="24"/>
      <c r="HPC26" s="24"/>
      <c r="HPD26" s="20"/>
      <c r="HPE26" s="30"/>
      <c r="HPF26" s="31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9"/>
      <c r="HPR26" s="24"/>
      <c r="HPS26" s="24"/>
      <c r="HPT26" s="20"/>
      <c r="HPU26" s="30"/>
      <c r="HPV26" s="31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9"/>
      <c r="HQH26" s="24"/>
      <c r="HQI26" s="24"/>
      <c r="HQJ26" s="20"/>
      <c r="HQK26" s="30"/>
      <c r="HQL26" s="31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9"/>
      <c r="HQX26" s="24"/>
      <c r="HQY26" s="24"/>
      <c r="HQZ26" s="20"/>
      <c r="HRA26" s="30"/>
      <c r="HRB26" s="31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9"/>
      <c r="HRN26" s="24"/>
      <c r="HRO26" s="24"/>
      <c r="HRP26" s="20"/>
      <c r="HRQ26" s="30"/>
      <c r="HRR26" s="31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9"/>
      <c r="HSD26" s="24"/>
      <c r="HSE26" s="24"/>
      <c r="HSF26" s="20"/>
      <c r="HSG26" s="30"/>
      <c r="HSH26" s="31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9"/>
      <c r="HST26" s="24"/>
      <c r="HSU26" s="24"/>
      <c r="HSV26" s="20"/>
      <c r="HSW26" s="30"/>
      <c r="HSX26" s="31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9"/>
      <c r="HTJ26" s="24"/>
      <c r="HTK26" s="24"/>
      <c r="HTL26" s="20"/>
      <c r="HTM26" s="30"/>
      <c r="HTN26" s="31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9"/>
      <c r="HTZ26" s="24"/>
      <c r="HUA26" s="24"/>
      <c r="HUB26" s="20"/>
      <c r="HUC26" s="30"/>
      <c r="HUD26" s="31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9"/>
      <c r="HUP26" s="24"/>
      <c r="HUQ26" s="24"/>
      <c r="HUR26" s="20"/>
      <c r="HUS26" s="30"/>
      <c r="HUT26" s="31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9"/>
      <c r="HVF26" s="24"/>
      <c r="HVG26" s="24"/>
      <c r="HVH26" s="20"/>
      <c r="HVI26" s="30"/>
      <c r="HVJ26" s="31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9"/>
      <c r="HVV26" s="24"/>
      <c r="HVW26" s="24"/>
      <c r="HVX26" s="20"/>
      <c r="HVY26" s="30"/>
      <c r="HVZ26" s="31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9"/>
      <c r="HWL26" s="24"/>
      <c r="HWM26" s="24"/>
      <c r="HWN26" s="20"/>
      <c r="HWO26" s="30"/>
      <c r="HWP26" s="31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9"/>
      <c r="HXB26" s="24"/>
      <c r="HXC26" s="24"/>
      <c r="HXD26" s="20"/>
      <c r="HXE26" s="30"/>
      <c r="HXF26" s="31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9"/>
      <c r="HXR26" s="24"/>
      <c r="HXS26" s="24"/>
      <c r="HXT26" s="20"/>
      <c r="HXU26" s="30"/>
      <c r="HXV26" s="31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9"/>
      <c r="HYH26" s="24"/>
      <c r="HYI26" s="24"/>
      <c r="HYJ26" s="20"/>
      <c r="HYK26" s="30"/>
      <c r="HYL26" s="31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9"/>
      <c r="HYX26" s="24"/>
      <c r="HYY26" s="24"/>
      <c r="HYZ26" s="20"/>
      <c r="HZA26" s="30"/>
      <c r="HZB26" s="31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9"/>
      <c r="HZN26" s="24"/>
      <c r="HZO26" s="24"/>
      <c r="HZP26" s="20"/>
      <c r="HZQ26" s="30"/>
      <c r="HZR26" s="31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9"/>
      <c r="IAD26" s="24"/>
      <c r="IAE26" s="24"/>
      <c r="IAF26" s="20"/>
      <c r="IAG26" s="30"/>
      <c r="IAH26" s="31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9"/>
      <c r="IAT26" s="24"/>
      <c r="IAU26" s="24"/>
      <c r="IAV26" s="20"/>
      <c r="IAW26" s="30"/>
      <c r="IAX26" s="31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9"/>
      <c r="IBJ26" s="24"/>
      <c r="IBK26" s="24"/>
      <c r="IBL26" s="20"/>
      <c r="IBM26" s="30"/>
      <c r="IBN26" s="31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9"/>
      <c r="IBZ26" s="24"/>
      <c r="ICA26" s="24"/>
      <c r="ICB26" s="20"/>
      <c r="ICC26" s="30"/>
      <c r="ICD26" s="31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9"/>
      <c r="ICP26" s="24"/>
      <c r="ICQ26" s="24"/>
      <c r="ICR26" s="20"/>
      <c r="ICS26" s="30"/>
      <c r="ICT26" s="31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9"/>
      <c r="IDF26" s="24"/>
      <c r="IDG26" s="24"/>
      <c r="IDH26" s="20"/>
      <c r="IDI26" s="30"/>
      <c r="IDJ26" s="31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9"/>
      <c r="IDV26" s="24"/>
      <c r="IDW26" s="24"/>
      <c r="IDX26" s="20"/>
      <c r="IDY26" s="30"/>
      <c r="IDZ26" s="31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9"/>
      <c r="IEL26" s="24"/>
      <c r="IEM26" s="24"/>
      <c r="IEN26" s="20"/>
      <c r="IEO26" s="30"/>
      <c r="IEP26" s="31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9"/>
      <c r="IFB26" s="24"/>
      <c r="IFC26" s="24"/>
      <c r="IFD26" s="20"/>
      <c r="IFE26" s="30"/>
      <c r="IFF26" s="31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9"/>
      <c r="IFR26" s="24"/>
      <c r="IFS26" s="24"/>
      <c r="IFT26" s="20"/>
      <c r="IFU26" s="30"/>
      <c r="IFV26" s="31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9"/>
      <c r="IGH26" s="24"/>
      <c r="IGI26" s="24"/>
      <c r="IGJ26" s="20"/>
      <c r="IGK26" s="30"/>
      <c r="IGL26" s="31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9"/>
      <c r="IGX26" s="24"/>
      <c r="IGY26" s="24"/>
      <c r="IGZ26" s="20"/>
      <c r="IHA26" s="30"/>
      <c r="IHB26" s="31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9"/>
      <c r="IHN26" s="24"/>
      <c r="IHO26" s="24"/>
      <c r="IHP26" s="20"/>
      <c r="IHQ26" s="30"/>
      <c r="IHR26" s="31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9"/>
      <c r="IID26" s="24"/>
      <c r="IIE26" s="24"/>
      <c r="IIF26" s="20"/>
      <c r="IIG26" s="30"/>
      <c r="IIH26" s="31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9"/>
      <c r="IIT26" s="24"/>
      <c r="IIU26" s="24"/>
      <c r="IIV26" s="20"/>
      <c r="IIW26" s="30"/>
      <c r="IIX26" s="31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9"/>
      <c r="IJJ26" s="24"/>
      <c r="IJK26" s="24"/>
      <c r="IJL26" s="20"/>
      <c r="IJM26" s="30"/>
      <c r="IJN26" s="31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9"/>
      <c r="IJZ26" s="24"/>
      <c r="IKA26" s="24"/>
      <c r="IKB26" s="20"/>
      <c r="IKC26" s="30"/>
      <c r="IKD26" s="31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9"/>
      <c r="IKP26" s="24"/>
      <c r="IKQ26" s="24"/>
      <c r="IKR26" s="20"/>
      <c r="IKS26" s="30"/>
      <c r="IKT26" s="31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9"/>
      <c r="ILF26" s="24"/>
      <c r="ILG26" s="24"/>
      <c r="ILH26" s="20"/>
      <c r="ILI26" s="30"/>
      <c r="ILJ26" s="31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9"/>
      <c r="ILV26" s="24"/>
      <c r="ILW26" s="24"/>
      <c r="ILX26" s="20"/>
      <c r="ILY26" s="30"/>
      <c r="ILZ26" s="31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9"/>
      <c r="IML26" s="24"/>
      <c r="IMM26" s="24"/>
      <c r="IMN26" s="20"/>
      <c r="IMO26" s="30"/>
      <c r="IMP26" s="31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9"/>
      <c r="INB26" s="24"/>
      <c r="INC26" s="24"/>
      <c r="IND26" s="20"/>
      <c r="INE26" s="30"/>
      <c r="INF26" s="31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9"/>
      <c r="INR26" s="24"/>
      <c r="INS26" s="24"/>
      <c r="INT26" s="20"/>
      <c r="INU26" s="30"/>
      <c r="INV26" s="31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9"/>
      <c r="IOH26" s="24"/>
      <c r="IOI26" s="24"/>
      <c r="IOJ26" s="20"/>
      <c r="IOK26" s="30"/>
      <c r="IOL26" s="31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9"/>
      <c r="IOX26" s="24"/>
      <c r="IOY26" s="24"/>
      <c r="IOZ26" s="20"/>
      <c r="IPA26" s="30"/>
      <c r="IPB26" s="31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9"/>
      <c r="IPN26" s="24"/>
      <c r="IPO26" s="24"/>
      <c r="IPP26" s="20"/>
      <c r="IPQ26" s="30"/>
      <c r="IPR26" s="31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9"/>
      <c r="IQD26" s="24"/>
      <c r="IQE26" s="24"/>
      <c r="IQF26" s="20"/>
      <c r="IQG26" s="30"/>
      <c r="IQH26" s="31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9"/>
      <c r="IQT26" s="24"/>
      <c r="IQU26" s="24"/>
      <c r="IQV26" s="20"/>
      <c r="IQW26" s="30"/>
      <c r="IQX26" s="31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9"/>
      <c r="IRJ26" s="24"/>
      <c r="IRK26" s="24"/>
      <c r="IRL26" s="20"/>
      <c r="IRM26" s="30"/>
      <c r="IRN26" s="31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9"/>
      <c r="IRZ26" s="24"/>
      <c r="ISA26" s="24"/>
      <c r="ISB26" s="20"/>
      <c r="ISC26" s="30"/>
      <c r="ISD26" s="31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9"/>
      <c r="ISP26" s="24"/>
      <c r="ISQ26" s="24"/>
      <c r="ISR26" s="20"/>
      <c r="ISS26" s="30"/>
      <c r="IST26" s="31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9"/>
      <c r="ITF26" s="24"/>
      <c r="ITG26" s="24"/>
      <c r="ITH26" s="20"/>
      <c r="ITI26" s="30"/>
      <c r="ITJ26" s="31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9"/>
      <c r="ITV26" s="24"/>
      <c r="ITW26" s="24"/>
      <c r="ITX26" s="20"/>
      <c r="ITY26" s="30"/>
      <c r="ITZ26" s="31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9"/>
      <c r="IUL26" s="24"/>
      <c r="IUM26" s="24"/>
      <c r="IUN26" s="20"/>
      <c r="IUO26" s="30"/>
      <c r="IUP26" s="31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9"/>
      <c r="IVB26" s="24"/>
      <c r="IVC26" s="24"/>
      <c r="IVD26" s="20"/>
      <c r="IVE26" s="30"/>
      <c r="IVF26" s="31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9"/>
      <c r="IVR26" s="24"/>
      <c r="IVS26" s="24"/>
      <c r="IVT26" s="20"/>
      <c r="IVU26" s="30"/>
      <c r="IVV26" s="31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9"/>
      <c r="IWH26" s="24"/>
      <c r="IWI26" s="24"/>
      <c r="IWJ26" s="20"/>
      <c r="IWK26" s="30"/>
      <c r="IWL26" s="31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9"/>
      <c r="IWX26" s="24"/>
      <c r="IWY26" s="24"/>
      <c r="IWZ26" s="20"/>
      <c r="IXA26" s="30"/>
      <c r="IXB26" s="31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9"/>
      <c r="IXN26" s="24"/>
      <c r="IXO26" s="24"/>
      <c r="IXP26" s="20"/>
      <c r="IXQ26" s="30"/>
      <c r="IXR26" s="31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9"/>
      <c r="IYD26" s="24"/>
      <c r="IYE26" s="24"/>
      <c r="IYF26" s="20"/>
      <c r="IYG26" s="30"/>
      <c r="IYH26" s="31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9"/>
      <c r="IYT26" s="24"/>
      <c r="IYU26" s="24"/>
      <c r="IYV26" s="20"/>
      <c r="IYW26" s="30"/>
      <c r="IYX26" s="31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9"/>
      <c r="IZJ26" s="24"/>
      <c r="IZK26" s="24"/>
      <c r="IZL26" s="20"/>
      <c r="IZM26" s="30"/>
      <c r="IZN26" s="31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9"/>
      <c r="IZZ26" s="24"/>
      <c r="JAA26" s="24"/>
      <c r="JAB26" s="20"/>
      <c r="JAC26" s="30"/>
      <c r="JAD26" s="31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9"/>
      <c r="JAP26" s="24"/>
      <c r="JAQ26" s="24"/>
      <c r="JAR26" s="20"/>
      <c r="JAS26" s="30"/>
      <c r="JAT26" s="31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9"/>
      <c r="JBF26" s="24"/>
      <c r="JBG26" s="24"/>
      <c r="JBH26" s="20"/>
      <c r="JBI26" s="30"/>
      <c r="JBJ26" s="31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9"/>
      <c r="JBV26" s="24"/>
      <c r="JBW26" s="24"/>
      <c r="JBX26" s="20"/>
      <c r="JBY26" s="30"/>
      <c r="JBZ26" s="31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9"/>
      <c r="JCL26" s="24"/>
      <c r="JCM26" s="24"/>
      <c r="JCN26" s="20"/>
      <c r="JCO26" s="30"/>
      <c r="JCP26" s="31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9"/>
      <c r="JDB26" s="24"/>
      <c r="JDC26" s="24"/>
      <c r="JDD26" s="20"/>
      <c r="JDE26" s="30"/>
      <c r="JDF26" s="31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9"/>
      <c r="JDR26" s="24"/>
      <c r="JDS26" s="24"/>
      <c r="JDT26" s="20"/>
      <c r="JDU26" s="30"/>
      <c r="JDV26" s="31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9"/>
      <c r="JEH26" s="24"/>
      <c r="JEI26" s="24"/>
      <c r="JEJ26" s="20"/>
      <c r="JEK26" s="30"/>
      <c r="JEL26" s="31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9"/>
      <c r="JEX26" s="24"/>
      <c r="JEY26" s="24"/>
      <c r="JEZ26" s="20"/>
      <c r="JFA26" s="30"/>
      <c r="JFB26" s="31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9"/>
      <c r="JFN26" s="24"/>
      <c r="JFO26" s="24"/>
      <c r="JFP26" s="20"/>
      <c r="JFQ26" s="30"/>
      <c r="JFR26" s="31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9"/>
      <c r="JGD26" s="24"/>
      <c r="JGE26" s="24"/>
      <c r="JGF26" s="20"/>
      <c r="JGG26" s="30"/>
      <c r="JGH26" s="31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9"/>
      <c r="JGT26" s="24"/>
      <c r="JGU26" s="24"/>
      <c r="JGV26" s="20"/>
      <c r="JGW26" s="30"/>
      <c r="JGX26" s="31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9"/>
      <c r="JHJ26" s="24"/>
      <c r="JHK26" s="24"/>
      <c r="JHL26" s="20"/>
      <c r="JHM26" s="30"/>
      <c r="JHN26" s="31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9"/>
      <c r="JHZ26" s="24"/>
      <c r="JIA26" s="24"/>
      <c r="JIB26" s="20"/>
      <c r="JIC26" s="30"/>
      <c r="JID26" s="31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9"/>
      <c r="JIP26" s="24"/>
      <c r="JIQ26" s="24"/>
      <c r="JIR26" s="20"/>
      <c r="JIS26" s="30"/>
      <c r="JIT26" s="31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9"/>
      <c r="JJF26" s="24"/>
      <c r="JJG26" s="24"/>
      <c r="JJH26" s="20"/>
      <c r="JJI26" s="30"/>
      <c r="JJJ26" s="31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9"/>
      <c r="JJV26" s="24"/>
      <c r="JJW26" s="24"/>
      <c r="JJX26" s="20"/>
      <c r="JJY26" s="30"/>
      <c r="JJZ26" s="31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9"/>
      <c r="JKL26" s="24"/>
      <c r="JKM26" s="24"/>
      <c r="JKN26" s="20"/>
      <c r="JKO26" s="30"/>
      <c r="JKP26" s="31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9"/>
      <c r="JLB26" s="24"/>
      <c r="JLC26" s="24"/>
      <c r="JLD26" s="20"/>
      <c r="JLE26" s="30"/>
      <c r="JLF26" s="31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9"/>
      <c r="JLR26" s="24"/>
      <c r="JLS26" s="24"/>
      <c r="JLT26" s="20"/>
      <c r="JLU26" s="30"/>
      <c r="JLV26" s="31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9"/>
      <c r="JMH26" s="24"/>
      <c r="JMI26" s="24"/>
      <c r="JMJ26" s="20"/>
      <c r="JMK26" s="30"/>
      <c r="JML26" s="31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9"/>
      <c r="JMX26" s="24"/>
      <c r="JMY26" s="24"/>
      <c r="JMZ26" s="20"/>
      <c r="JNA26" s="30"/>
      <c r="JNB26" s="31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9"/>
      <c r="JNN26" s="24"/>
      <c r="JNO26" s="24"/>
      <c r="JNP26" s="20"/>
      <c r="JNQ26" s="30"/>
      <c r="JNR26" s="31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9"/>
      <c r="JOD26" s="24"/>
      <c r="JOE26" s="24"/>
      <c r="JOF26" s="20"/>
      <c r="JOG26" s="30"/>
      <c r="JOH26" s="31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9"/>
      <c r="JOT26" s="24"/>
      <c r="JOU26" s="24"/>
      <c r="JOV26" s="20"/>
      <c r="JOW26" s="30"/>
      <c r="JOX26" s="31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9"/>
      <c r="JPJ26" s="24"/>
      <c r="JPK26" s="24"/>
      <c r="JPL26" s="20"/>
      <c r="JPM26" s="30"/>
      <c r="JPN26" s="31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9"/>
      <c r="JPZ26" s="24"/>
      <c r="JQA26" s="24"/>
      <c r="JQB26" s="20"/>
      <c r="JQC26" s="30"/>
      <c r="JQD26" s="31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9"/>
      <c r="JQP26" s="24"/>
      <c r="JQQ26" s="24"/>
      <c r="JQR26" s="20"/>
      <c r="JQS26" s="30"/>
      <c r="JQT26" s="31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9"/>
      <c r="JRF26" s="24"/>
      <c r="JRG26" s="24"/>
      <c r="JRH26" s="20"/>
      <c r="JRI26" s="30"/>
      <c r="JRJ26" s="31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9"/>
      <c r="JRV26" s="24"/>
      <c r="JRW26" s="24"/>
      <c r="JRX26" s="20"/>
      <c r="JRY26" s="30"/>
      <c r="JRZ26" s="31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9"/>
      <c r="JSL26" s="24"/>
      <c r="JSM26" s="24"/>
      <c r="JSN26" s="20"/>
      <c r="JSO26" s="30"/>
      <c r="JSP26" s="31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9"/>
      <c r="JTB26" s="24"/>
      <c r="JTC26" s="24"/>
      <c r="JTD26" s="20"/>
      <c r="JTE26" s="30"/>
      <c r="JTF26" s="31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9"/>
      <c r="JTR26" s="24"/>
      <c r="JTS26" s="24"/>
      <c r="JTT26" s="20"/>
      <c r="JTU26" s="30"/>
      <c r="JTV26" s="31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9"/>
      <c r="JUH26" s="24"/>
      <c r="JUI26" s="24"/>
      <c r="JUJ26" s="20"/>
      <c r="JUK26" s="30"/>
      <c r="JUL26" s="31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9"/>
      <c r="JUX26" s="24"/>
      <c r="JUY26" s="24"/>
      <c r="JUZ26" s="20"/>
      <c r="JVA26" s="30"/>
      <c r="JVB26" s="31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9"/>
      <c r="JVN26" s="24"/>
      <c r="JVO26" s="24"/>
      <c r="JVP26" s="20"/>
      <c r="JVQ26" s="30"/>
      <c r="JVR26" s="31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9"/>
      <c r="JWD26" s="24"/>
      <c r="JWE26" s="24"/>
      <c r="JWF26" s="20"/>
      <c r="JWG26" s="30"/>
      <c r="JWH26" s="31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9"/>
      <c r="JWT26" s="24"/>
      <c r="JWU26" s="24"/>
      <c r="JWV26" s="20"/>
      <c r="JWW26" s="30"/>
      <c r="JWX26" s="31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9"/>
      <c r="JXJ26" s="24"/>
      <c r="JXK26" s="24"/>
      <c r="JXL26" s="20"/>
      <c r="JXM26" s="30"/>
      <c r="JXN26" s="31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9"/>
      <c r="JXZ26" s="24"/>
      <c r="JYA26" s="24"/>
      <c r="JYB26" s="20"/>
      <c r="JYC26" s="30"/>
      <c r="JYD26" s="31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9"/>
      <c r="JYP26" s="24"/>
      <c r="JYQ26" s="24"/>
      <c r="JYR26" s="20"/>
      <c r="JYS26" s="30"/>
      <c r="JYT26" s="31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9"/>
      <c r="JZF26" s="24"/>
      <c r="JZG26" s="24"/>
      <c r="JZH26" s="20"/>
      <c r="JZI26" s="30"/>
      <c r="JZJ26" s="31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9"/>
      <c r="JZV26" s="24"/>
      <c r="JZW26" s="24"/>
      <c r="JZX26" s="20"/>
      <c r="JZY26" s="30"/>
      <c r="JZZ26" s="31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9"/>
      <c r="KAL26" s="24"/>
      <c r="KAM26" s="24"/>
      <c r="KAN26" s="20"/>
      <c r="KAO26" s="30"/>
      <c r="KAP26" s="31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9"/>
      <c r="KBB26" s="24"/>
      <c r="KBC26" s="24"/>
      <c r="KBD26" s="20"/>
      <c r="KBE26" s="30"/>
      <c r="KBF26" s="31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9"/>
      <c r="KBR26" s="24"/>
      <c r="KBS26" s="24"/>
      <c r="KBT26" s="20"/>
      <c r="KBU26" s="30"/>
      <c r="KBV26" s="31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9"/>
      <c r="KCH26" s="24"/>
      <c r="KCI26" s="24"/>
      <c r="KCJ26" s="20"/>
      <c r="KCK26" s="30"/>
      <c r="KCL26" s="31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9"/>
      <c r="KCX26" s="24"/>
      <c r="KCY26" s="24"/>
      <c r="KCZ26" s="20"/>
      <c r="KDA26" s="30"/>
      <c r="KDB26" s="31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9"/>
      <c r="KDN26" s="24"/>
      <c r="KDO26" s="24"/>
      <c r="KDP26" s="20"/>
      <c r="KDQ26" s="30"/>
      <c r="KDR26" s="31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9"/>
      <c r="KED26" s="24"/>
      <c r="KEE26" s="24"/>
      <c r="KEF26" s="20"/>
      <c r="KEG26" s="30"/>
      <c r="KEH26" s="31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9"/>
      <c r="KET26" s="24"/>
      <c r="KEU26" s="24"/>
      <c r="KEV26" s="20"/>
      <c r="KEW26" s="30"/>
      <c r="KEX26" s="31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9"/>
      <c r="KFJ26" s="24"/>
      <c r="KFK26" s="24"/>
      <c r="KFL26" s="20"/>
      <c r="KFM26" s="30"/>
      <c r="KFN26" s="31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9"/>
      <c r="KFZ26" s="24"/>
      <c r="KGA26" s="24"/>
      <c r="KGB26" s="20"/>
      <c r="KGC26" s="30"/>
      <c r="KGD26" s="31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9"/>
      <c r="KGP26" s="24"/>
      <c r="KGQ26" s="24"/>
      <c r="KGR26" s="20"/>
      <c r="KGS26" s="30"/>
      <c r="KGT26" s="31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9"/>
      <c r="KHF26" s="24"/>
      <c r="KHG26" s="24"/>
      <c r="KHH26" s="20"/>
      <c r="KHI26" s="30"/>
      <c r="KHJ26" s="31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9"/>
      <c r="KHV26" s="24"/>
      <c r="KHW26" s="24"/>
      <c r="KHX26" s="20"/>
      <c r="KHY26" s="30"/>
      <c r="KHZ26" s="31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9"/>
      <c r="KIL26" s="24"/>
      <c r="KIM26" s="24"/>
      <c r="KIN26" s="20"/>
      <c r="KIO26" s="30"/>
      <c r="KIP26" s="31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9"/>
      <c r="KJB26" s="24"/>
      <c r="KJC26" s="24"/>
      <c r="KJD26" s="20"/>
      <c r="KJE26" s="30"/>
      <c r="KJF26" s="31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9"/>
      <c r="KJR26" s="24"/>
      <c r="KJS26" s="24"/>
      <c r="KJT26" s="20"/>
      <c r="KJU26" s="30"/>
      <c r="KJV26" s="31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9"/>
      <c r="KKH26" s="24"/>
      <c r="KKI26" s="24"/>
      <c r="KKJ26" s="20"/>
      <c r="KKK26" s="30"/>
      <c r="KKL26" s="31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9"/>
      <c r="KKX26" s="24"/>
      <c r="KKY26" s="24"/>
      <c r="KKZ26" s="20"/>
      <c r="KLA26" s="30"/>
      <c r="KLB26" s="31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9"/>
      <c r="KLN26" s="24"/>
      <c r="KLO26" s="24"/>
      <c r="KLP26" s="20"/>
      <c r="KLQ26" s="30"/>
      <c r="KLR26" s="31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9"/>
      <c r="KMD26" s="24"/>
      <c r="KME26" s="24"/>
      <c r="KMF26" s="20"/>
      <c r="KMG26" s="30"/>
      <c r="KMH26" s="31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9"/>
      <c r="KMT26" s="24"/>
      <c r="KMU26" s="24"/>
      <c r="KMV26" s="20"/>
      <c r="KMW26" s="30"/>
      <c r="KMX26" s="31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9"/>
      <c r="KNJ26" s="24"/>
      <c r="KNK26" s="24"/>
      <c r="KNL26" s="20"/>
      <c r="KNM26" s="30"/>
      <c r="KNN26" s="31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9"/>
      <c r="KNZ26" s="24"/>
      <c r="KOA26" s="24"/>
      <c r="KOB26" s="20"/>
      <c r="KOC26" s="30"/>
      <c r="KOD26" s="31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9"/>
      <c r="KOP26" s="24"/>
      <c r="KOQ26" s="24"/>
      <c r="KOR26" s="20"/>
      <c r="KOS26" s="30"/>
      <c r="KOT26" s="31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9"/>
      <c r="KPF26" s="24"/>
      <c r="KPG26" s="24"/>
      <c r="KPH26" s="20"/>
      <c r="KPI26" s="30"/>
      <c r="KPJ26" s="31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9"/>
      <c r="KPV26" s="24"/>
      <c r="KPW26" s="24"/>
      <c r="KPX26" s="20"/>
      <c r="KPY26" s="30"/>
      <c r="KPZ26" s="31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9"/>
      <c r="KQL26" s="24"/>
      <c r="KQM26" s="24"/>
      <c r="KQN26" s="20"/>
      <c r="KQO26" s="30"/>
      <c r="KQP26" s="31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9"/>
      <c r="KRB26" s="24"/>
      <c r="KRC26" s="24"/>
      <c r="KRD26" s="20"/>
      <c r="KRE26" s="30"/>
      <c r="KRF26" s="31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9"/>
      <c r="KRR26" s="24"/>
      <c r="KRS26" s="24"/>
      <c r="KRT26" s="20"/>
      <c r="KRU26" s="30"/>
      <c r="KRV26" s="31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9"/>
      <c r="KSH26" s="24"/>
      <c r="KSI26" s="24"/>
      <c r="KSJ26" s="20"/>
      <c r="KSK26" s="30"/>
      <c r="KSL26" s="31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9"/>
      <c r="KSX26" s="24"/>
      <c r="KSY26" s="24"/>
      <c r="KSZ26" s="20"/>
      <c r="KTA26" s="30"/>
      <c r="KTB26" s="31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9"/>
      <c r="KTN26" s="24"/>
      <c r="KTO26" s="24"/>
      <c r="KTP26" s="20"/>
      <c r="KTQ26" s="30"/>
      <c r="KTR26" s="31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9"/>
      <c r="KUD26" s="24"/>
      <c r="KUE26" s="24"/>
      <c r="KUF26" s="20"/>
      <c r="KUG26" s="30"/>
      <c r="KUH26" s="31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9"/>
      <c r="KUT26" s="24"/>
      <c r="KUU26" s="24"/>
      <c r="KUV26" s="20"/>
      <c r="KUW26" s="30"/>
      <c r="KUX26" s="31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9"/>
      <c r="KVJ26" s="24"/>
      <c r="KVK26" s="24"/>
      <c r="KVL26" s="20"/>
      <c r="KVM26" s="30"/>
      <c r="KVN26" s="31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9"/>
      <c r="KVZ26" s="24"/>
      <c r="KWA26" s="24"/>
      <c r="KWB26" s="20"/>
      <c r="KWC26" s="30"/>
      <c r="KWD26" s="31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9"/>
      <c r="KWP26" s="24"/>
      <c r="KWQ26" s="24"/>
      <c r="KWR26" s="20"/>
      <c r="KWS26" s="30"/>
      <c r="KWT26" s="31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9"/>
      <c r="KXF26" s="24"/>
      <c r="KXG26" s="24"/>
      <c r="KXH26" s="20"/>
      <c r="KXI26" s="30"/>
      <c r="KXJ26" s="31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9"/>
      <c r="KXV26" s="24"/>
      <c r="KXW26" s="24"/>
      <c r="KXX26" s="20"/>
      <c r="KXY26" s="30"/>
      <c r="KXZ26" s="31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9"/>
      <c r="KYL26" s="24"/>
      <c r="KYM26" s="24"/>
      <c r="KYN26" s="20"/>
      <c r="KYO26" s="30"/>
      <c r="KYP26" s="31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9"/>
      <c r="KZB26" s="24"/>
      <c r="KZC26" s="24"/>
      <c r="KZD26" s="20"/>
      <c r="KZE26" s="30"/>
      <c r="KZF26" s="31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9"/>
      <c r="KZR26" s="24"/>
      <c r="KZS26" s="24"/>
      <c r="KZT26" s="20"/>
      <c r="KZU26" s="30"/>
      <c r="KZV26" s="31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9"/>
      <c r="LAH26" s="24"/>
      <c r="LAI26" s="24"/>
      <c r="LAJ26" s="20"/>
      <c r="LAK26" s="30"/>
      <c r="LAL26" s="31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9"/>
      <c r="LAX26" s="24"/>
      <c r="LAY26" s="24"/>
      <c r="LAZ26" s="20"/>
      <c r="LBA26" s="30"/>
      <c r="LBB26" s="31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9"/>
      <c r="LBN26" s="24"/>
      <c r="LBO26" s="24"/>
      <c r="LBP26" s="20"/>
      <c r="LBQ26" s="30"/>
      <c r="LBR26" s="31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9"/>
      <c r="LCD26" s="24"/>
      <c r="LCE26" s="24"/>
      <c r="LCF26" s="20"/>
      <c r="LCG26" s="30"/>
      <c r="LCH26" s="31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9"/>
      <c r="LCT26" s="24"/>
      <c r="LCU26" s="24"/>
      <c r="LCV26" s="20"/>
      <c r="LCW26" s="30"/>
      <c r="LCX26" s="31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9"/>
      <c r="LDJ26" s="24"/>
      <c r="LDK26" s="24"/>
      <c r="LDL26" s="20"/>
      <c r="LDM26" s="30"/>
      <c r="LDN26" s="31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9"/>
      <c r="LDZ26" s="24"/>
      <c r="LEA26" s="24"/>
      <c r="LEB26" s="20"/>
      <c r="LEC26" s="30"/>
      <c r="LED26" s="31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9"/>
      <c r="LEP26" s="24"/>
      <c r="LEQ26" s="24"/>
      <c r="LER26" s="20"/>
      <c r="LES26" s="30"/>
      <c r="LET26" s="31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9"/>
      <c r="LFF26" s="24"/>
      <c r="LFG26" s="24"/>
      <c r="LFH26" s="20"/>
      <c r="LFI26" s="30"/>
      <c r="LFJ26" s="31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9"/>
      <c r="LFV26" s="24"/>
      <c r="LFW26" s="24"/>
      <c r="LFX26" s="20"/>
      <c r="LFY26" s="30"/>
      <c r="LFZ26" s="31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9"/>
      <c r="LGL26" s="24"/>
      <c r="LGM26" s="24"/>
      <c r="LGN26" s="20"/>
      <c r="LGO26" s="30"/>
      <c r="LGP26" s="31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9"/>
      <c r="LHB26" s="24"/>
      <c r="LHC26" s="24"/>
      <c r="LHD26" s="20"/>
      <c r="LHE26" s="30"/>
      <c r="LHF26" s="31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9"/>
      <c r="LHR26" s="24"/>
      <c r="LHS26" s="24"/>
      <c r="LHT26" s="20"/>
      <c r="LHU26" s="30"/>
      <c r="LHV26" s="31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9"/>
      <c r="LIH26" s="24"/>
      <c r="LII26" s="24"/>
      <c r="LIJ26" s="20"/>
      <c r="LIK26" s="30"/>
      <c r="LIL26" s="31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9"/>
      <c r="LIX26" s="24"/>
      <c r="LIY26" s="24"/>
      <c r="LIZ26" s="20"/>
      <c r="LJA26" s="30"/>
      <c r="LJB26" s="31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9"/>
      <c r="LJN26" s="24"/>
      <c r="LJO26" s="24"/>
      <c r="LJP26" s="20"/>
      <c r="LJQ26" s="30"/>
      <c r="LJR26" s="31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9"/>
      <c r="LKD26" s="24"/>
      <c r="LKE26" s="24"/>
      <c r="LKF26" s="20"/>
      <c r="LKG26" s="30"/>
      <c r="LKH26" s="31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9"/>
      <c r="LKT26" s="24"/>
      <c r="LKU26" s="24"/>
      <c r="LKV26" s="20"/>
      <c r="LKW26" s="30"/>
      <c r="LKX26" s="31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9"/>
      <c r="LLJ26" s="24"/>
      <c r="LLK26" s="24"/>
      <c r="LLL26" s="20"/>
      <c r="LLM26" s="30"/>
      <c r="LLN26" s="31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9"/>
      <c r="LLZ26" s="24"/>
      <c r="LMA26" s="24"/>
      <c r="LMB26" s="20"/>
      <c r="LMC26" s="30"/>
      <c r="LMD26" s="31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9"/>
      <c r="LMP26" s="24"/>
      <c r="LMQ26" s="24"/>
      <c r="LMR26" s="20"/>
      <c r="LMS26" s="30"/>
      <c r="LMT26" s="31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9"/>
      <c r="LNF26" s="24"/>
      <c r="LNG26" s="24"/>
      <c r="LNH26" s="20"/>
      <c r="LNI26" s="30"/>
      <c r="LNJ26" s="31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9"/>
      <c r="LNV26" s="24"/>
      <c r="LNW26" s="24"/>
      <c r="LNX26" s="20"/>
      <c r="LNY26" s="30"/>
      <c r="LNZ26" s="31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9"/>
      <c r="LOL26" s="24"/>
      <c r="LOM26" s="24"/>
      <c r="LON26" s="20"/>
      <c r="LOO26" s="30"/>
      <c r="LOP26" s="31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9"/>
      <c r="LPB26" s="24"/>
      <c r="LPC26" s="24"/>
      <c r="LPD26" s="20"/>
      <c r="LPE26" s="30"/>
      <c r="LPF26" s="31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9"/>
      <c r="LPR26" s="24"/>
      <c r="LPS26" s="24"/>
      <c r="LPT26" s="20"/>
      <c r="LPU26" s="30"/>
      <c r="LPV26" s="31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9"/>
      <c r="LQH26" s="24"/>
      <c r="LQI26" s="24"/>
      <c r="LQJ26" s="20"/>
      <c r="LQK26" s="30"/>
      <c r="LQL26" s="31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9"/>
      <c r="LQX26" s="24"/>
      <c r="LQY26" s="24"/>
      <c r="LQZ26" s="20"/>
      <c r="LRA26" s="30"/>
      <c r="LRB26" s="31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9"/>
      <c r="LRN26" s="24"/>
      <c r="LRO26" s="24"/>
      <c r="LRP26" s="20"/>
      <c r="LRQ26" s="30"/>
      <c r="LRR26" s="31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9"/>
      <c r="LSD26" s="24"/>
      <c r="LSE26" s="24"/>
      <c r="LSF26" s="20"/>
      <c r="LSG26" s="30"/>
      <c r="LSH26" s="31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9"/>
      <c r="LST26" s="24"/>
      <c r="LSU26" s="24"/>
      <c r="LSV26" s="20"/>
      <c r="LSW26" s="30"/>
      <c r="LSX26" s="31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9"/>
      <c r="LTJ26" s="24"/>
      <c r="LTK26" s="24"/>
      <c r="LTL26" s="20"/>
      <c r="LTM26" s="30"/>
      <c r="LTN26" s="31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9"/>
      <c r="LTZ26" s="24"/>
      <c r="LUA26" s="24"/>
      <c r="LUB26" s="20"/>
      <c r="LUC26" s="30"/>
      <c r="LUD26" s="31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9"/>
      <c r="LUP26" s="24"/>
      <c r="LUQ26" s="24"/>
      <c r="LUR26" s="20"/>
      <c r="LUS26" s="30"/>
      <c r="LUT26" s="31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9"/>
      <c r="LVF26" s="24"/>
      <c r="LVG26" s="24"/>
      <c r="LVH26" s="20"/>
      <c r="LVI26" s="30"/>
      <c r="LVJ26" s="31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9"/>
      <c r="LVV26" s="24"/>
      <c r="LVW26" s="24"/>
      <c r="LVX26" s="20"/>
      <c r="LVY26" s="30"/>
      <c r="LVZ26" s="31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9"/>
      <c r="LWL26" s="24"/>
      <c r="LWM26" s="24"/>
      <c r="LWN26" s="20"/>
      <c r="LWO26" s="30"/>
      <c r="LWP26" s="31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9"/>
      <c r="LXB26" s="24"/>
      <c r="LXC26" s="24"/>
      <c r="LXD26" s="20"/>
      <c r="LXE26" s="30"/>
      <c r="LXF26" s="31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9"/>
      <c r="LXR26" s="24"/>
      <c r="LXS26" s="24"/>
      <c r="LXT26" s="20"/>
      <c r="LXU26" s="30"/>
      <c r="LXV26" s="31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9"/>
      <c r="LYH26" s="24"/>
      <c r="LYI26" s="24"/>
      <c r="LYJ26" s="20"/>
      <c r="LYK26" s="30"/>
      <c r="LYL26" s="31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9"/>
      <c r="LYX26" s="24"/>
      <c r="LYY26" s="24"/>
      <c r="LYZ26" s="20"/>
      <c r="LZA26" s="30"/>
      <c r="LZB26" s="31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9"/>
      <c r="LZN26" s="24"/>
      <c r="LZO26" s="24"/>
      <c r="LZP26" s="20"/>
      <c r="LZQ26" s="30"/>
      <c r="LZR26" s="31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9"/>
      <c r="MAD26" s="24"/>
      <c r="MAE26" s="24"/>
      <c r="MAF26" s="20"/>
      <c r="MAG26" s="30"/>
      <c r="MAH26" s="31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9"/>
      <c r="MAT26" s="24"/>
      <c r="MAU26" s="24"/>
      <c r="MAV26" s="20"/>
      <c r="MAW26" s="30"/>
      <c r="MAX26" s="31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9"/>
      <c r="MBJ26" s="24"/>
      <c r="MBK26" s="24"/>
      <c r="MBL26" s="20"/>
      <c r="MBM26" s="30"/>
      <c r="MBN26" s="31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9"/>
      <c r="MBZ26" s="24"/>
      <c r="MCA26" s="24"/>
      <c r="MCB26" s="20"/>
      <c r="MCC26" s="30"/>
      <c r="MCD26" s="31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9"/>
      <c r="MCP26" s="24"/>
      <c r="MCQ26" s="24"/>
      <c r="MCR26" s="20"/>
      <c r="MCS26" s="30"/>
      <c r="MCT26" s="31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9"/>
      <c r="MDF26" s="24"/>
      <c r="MDG26" s="24"/>
      <c r="MDH26" s="20"/>
      <c r="MDI26" s="30"/>
      <c r="MDJ26" s="31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9"/>
      <c r="MDV26" s="24"/>
      <c r="MDW26" s="24"/>
      <c r="MDX26" s="20"/>
      <c r="MDY26" s="30"/>
      <c r="MDZ26" s="31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9"/>
      <c r="MEL26" s="24"/>
      <c r="MEM26" s="24"/>
      <c r="MEN26" s="20"/>
      <c r="MEO26" s="30"/>
      <c r="MEP26" s="31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9"/>
      <c r="MFB26" s="24"/>
      <c r="MFC26" s="24"/>
      <c r="MFD26" s="20"/>
      <c r="MFE26" s="30"/>
      <c r="MFF26" s="31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9"/>
      <c r="MFR26" s="24"/>
      <c r="MFS26" s="24"/>
      <c r="MFT26" s="20"/>
      <c r="MFU26" s="30"/>
      <c r="MFV26" s="31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9"/>
      <c r="MGH26" s="24"/>
      <c r="MGI26" s="24"/>
      <c r="MGJ26" s="20"/>
      <c r="MGK26" s="30"/>
      <c r="MGL26" s="31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9"/>
      <c r="MGX26" s="24"/>
      <c r="MGY26" s="24"/>
      <c r="MGZ26" s="20"/>
      <c r="MHA26" s="30"/>
      <c r="MHB26" s="31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9"/>
      <c r="MHN26" s="24"/>
      <c r="MHO26" s="24"/>
      <c r="MHP26" s="20"/>
      <c r="MHQ26" s="30"/>
      <c r="MHR26" s="31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9"/>
      <c r="MID26" s="24"/>
      <c r="MIE26" s="24"/>
      <c r="MIF26" s="20"/>
      <c r="MIG26" s="30"/>
      <c r="MIH26" s="31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9"/>
      <c r="MIT26" s="24"/>
      <c r="MIU26" s="24"/>
      <c r="MIV26" s="20"/>
      <c r="MIW26" s="30"/>
      <c r="MIX26" s="31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9"/>
      <c r="MJJ26" s="24"/>
      <c r="MJK26" s="24"/>
      <c r="MJL26" s="20"/>
      <c r="MJM26" s="30"/>
      <c r="MJN26" s="31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9"/>
      <c r="MJZ26" s="24"/>
      <c r="MKA26" s="24"/>
      <c r="MKB26" s="20"/>
      <c r="MKC26" s="30"/>
      <c r="MKD26" s="31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9"/>
      <c r="MKP26" s="24"/>
      <c r="MKQ26" s="24"/>
      <c r="MKR26" s="20"/>
      <c r="MKS26" s="30"/>
      <c r="MKT26" s="31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9"/>
      <c r="MLF26" s="24"/>
      <c r="MLG26" s="24"/>
      <c r="MLH26" s="20"/>
      <c r="MLI26" s="30"/>
      <c r="MLJ26" s="31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9"/>
      <c r="MLV26" s="24"/>
      <c r="MLW26" s="24"/>
      <c r="MLX26" s="20"/>
      <c r="MLY26" s="30"/>
      <c r="MLZ26" s="31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9"/>
      <c r="MML26" s="24"/>
      <c r="MMM26" s="24"/>
      <c r="MMN26" s="20"/>
      <c r="MMO26" s="30"/>
      <c r="MMP26" s="31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9"/>
      <c r="MNB26" s="24"/>
      <c r="MNC26" s="24"/>
      <c r="MND26" s="20"/>
      <c r="MNE26" s="30"/>
      <c r="MNF26" s="31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9"/>
      <c r="MNR26" s="24"/>
      <c r="MNS26" s="24"/>
      <c r="MNT26" s="20"/>
      <c r="MNU26" s="30"/>
      <c r="MNV26" s="31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9"/>
      <c r="MOH26" s="24"/>
      <c r="MOI26" s="24"/>
      <c r="MOJ26" s="20"/>
      <c r="MOK26" s="30"/>
      <c r="MOL26" s="31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9"/>
      <c r="MOX26" s="24"/>
      <c r="MOY26" s="24"/>
      <c r="MOZ26" s="20"/>
      <c r="MPA26" s="30"/>
      <c r="MPB26" s="31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9"/>
      <c r="MPN26" s="24"/>
      <c r="MPO26" s="24"/>
      <c r="MPP26" s="20"/>
      <c r="MPQ26" s="30"/>
      <c r="MPR26" s="31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9"/>
      <c r="MQD26" s="24"/>
      <c r="MQE26" s="24"/>
      <c r="MQF26" s="20"/>
      <c r="MQG26" s="30"/>
      <c r="MQH26" s="31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9"/>
      <c r="MQT26" s="24"/>
      <c r="MQU26" s="24"/>
      <c r="MQV26" s="20"/>
      <c r="MQW26" s="30"/>
      <c r="MQX26" s="31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9"/>
      <c r="MRJ26" s="24"/>
      <c r="MRK26" s="24"/>
      <c r="MRL26" s="20"/>
      <c r="MRM26" s="30"/>
      <c r="MRN26" s="31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9"/>
      <c r="MRZ26" s="24"/>
      <c r="MSA26" s="24"/>
      <c r="MSB26" s="20"/>
      <c r="MSC26" s="30"/>
      <c r="MSD26" s="31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9"/>
      <c r="MSP26" s="24"/>
      <c r="MSQ26" s="24"/>
      <c r="MSR26" s="20"/>
      <c r="MSS26" s="30"/>
      <c r="MST26" s="31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9"/>
      <c r="MTF26" s="24"/>
      <c r="MTG26" s="24"/>
      <c r="MTH26" s="20"/>
      <c r="MTI26" s="30"/>
      <c r="MTJ26" s="31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9"/>
      <c r="MTV26" s="24"/>
      <c r="MTW26" s="24"/>
      <c r="MTX26" s="20"/>
      <c r="MTY26" s="30"/>
      <c r="MTZ26" s="31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9"/>
      <c r="MUL26" s="24"/>
      <c r="MUM26" s="24"/>
      <c r="MUN26" s="20"/>
      <c r="MUO26" s="30"/>
      <c r="MUP26" s="31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9"/>
      <c r="MVB26" s="24"/>
      <c r="MVC26" s="24"/>
      <c r="MVD26" s="20"/>
      <c r="MVE26" s="30"/>
      <c r="MVF26" s="31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9"/>
      <c r="MVR26" s="24"/>
      <c r="MVS26" s="24"/>
      <c r="MVT26" s="20"/>
      <c r="MVU26" s="30"/>
      <c r="MVV26" s="31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9"/>
      <c r="MWH26" s="24"/>
      <c r="MWI26" s="24"/>
      <c r="MWJ26" s="20"/>
      <c r="MWK26" s="30"/>
      <c r="MWL26" s="31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9"/>
      <c r="MWX26" s="24"/>
      <c r="MWY26" s="24"/>
      <c r="MWZ26" s="20"/>
      <c r="MXA26" s="30"/>
      <c r="MXB26" s="31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9"/>
      <c r="MXN26" s="24"/>
      <c r="MXO26" s="24"/>
      <c r="MXP26" s="20"/>
      <c r="MXQ26" s="30"/>
      <c r="MXR26" s="31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9"/>
      <c r="MYD26" s="24"/>
      <c r="MYE26" s="24"/>
      <c r="MYF26" s="20"/>
      <c r="MYG26" s="30"/>
      <c r="MYH26" s="31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9"/>
      <c r="MYT26" s="24"/>
      <c r="MYU26" s="24"/>
      <c r="MYV26" s="20"/>
      <c r="MYW26" s="30"/>
      <c r="MYX26" s="31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9"/>
      <c r="MZJ26" s="24"/>
      <c r="MZK26" s="24"/>
      <c r="MZL26" s="20"/>
      <c r="MZM26" s="30"/>
      <c r="MZN26" s="31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9"/>
      <c r="MZZ26" s="24"/>
      <c r="NAA26" s="24"/>
      <c r="NAB26" s="20"/>
      <c r="NAC26" s="30"/>
      <c r="NAD26" s="31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9"/>
      <c r="NAP26" s="24"/>
      <c r="NAQ26" s="24"/>
      <c r="NAR26" s="20"/>
      <c r="NAS26" s="30"/>
      <c r="NAT26" s="31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9"/>
      <c r="NBF26" s="24"/>
      <c r="NBG26" s="24"/>
      <c r="NBH26" s="20"/>
      <c r="NBI26" s="30"/>
      <c r="NBJ26" s="31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9"/>
      <c r="NBV26" s="24"/>
      <c r="NBW26" s="24"/>
      <c r="NBX26" s="20"/>
      <c r="NBY26" s="30"/>
      <c r="NBZ26" s="31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9"/>
      <c r="NCL26" s="24"/>
      <c r="NCM26" s="24"/>
      <c r="NCN26" s="20"/>
      <c r="NCO26" s="30"/>
      <c r="NCP26" s="31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9"/>
      <c r="NDB26" s="24"/>
      <c r="NDC26" s="24"/>
      <c r="NDD26" s="20"/>
      <c r="NDE26" s="30"/>
      <c r="NDF26" s="31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9"/>
      <c r="NDR26" s="24"/>
      <c r="NDS26" s="24"/>
      <c r="NDT26" s="20"/>
      <c r="NDU26" s="30"/>
      <c r="NDV26" s="31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9"/>
      <c r="NEH26" s="24"/>
      <c r="NEI26" s="24"/>
      <c r="NEJ26" s="20"/>
      <c r="NEK26" s="30"/>
      <c r="NEL26" s="31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9"/>
      <c r="NEX26" s="24"/>
      <c r="NEY26" s="24"/>
      <c r="NEZ26" s="20"/>
      <c r="NFA26" s="30"/>
      <c r="NFB26" s="31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9"/>
      <c r="NFN26" s="24"/>
      <c r="NFO26" s="24"/>
      <c r="NFP26" s="20"/>
      <c r="NFQ26" s="30"/>
      <c r="NFR26" s="31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9"/>
      <c r="NGD26" s="24"/>
      <c r="NGE26" s="24"/>
      <c r="NGF26" s="20"/>
      <c r="NGG26" s="30"/>
      <c r="NGH26" s="31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9"/>
      <c r="NGT26" s="24"/>
      <c r="NGU26" s="24"/>
      <c r="NGV26" s="20"/>
      <c r="NGW26" s="30"/>
      <c r="NGX26" s="31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9"/>
      <c r="NHJ26" s="24"/>
      <c r="NHK26" s="24"/>
      <c r="NHL26" s="20"/>
      <c r="NHM26" s="30"/>
      <c r="NHN26" s="31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9"/>
      <c r="NHZ26" s="24"/>
      <c r="NIA26" s="24"/>
      <c r="NIB26" s="20"/>
      <c r="NIC26" s="30"/>
      <c r="NID26" s="31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9"/>
      <c r="NIP26" s="24"/>
      <c r="NIQ26" s="24"/>
      <c r="NIR26" s="20"/>
      <c r="NIS26" s="30"/>
      <c r="NIT26" s="31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9"/>
      <c r="NJF26" s="24"/>
      <c r="NJG26" s="24"/>
      <c r="NJH26" s="20"/>
      <c r="NJI26" s="30"/>
      <c r="NJJ26" s="31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9"/>
      <c r="NJV26" s="24"/>
      <c r="NJW26" s="24"/>
      <c r="NJX26" s="20"/>
      <c r="NJY26" s="30"/>
      <c r="NJZ26" s="31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9"/>
      <c r="NKL26" s="24"/>
      <c r="NKM26" s="24"/>
      <c r="NKN26" s="20"/>
      <c r="NKO26" s="30"/>
      <c r="NKP26" s="31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9"/>
      <c r="NLB26" s="24"/>
      <c r="NLC26" s="24"/>
      <c r="NLD26" s="20"/>
      <c r="NLE26" s="30"/>
      <c r="NLF26" s="31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9"/>
      <c r="NLR26" s="24"/>
      <c r="NLS26" s="24"/>
      <c r="NLT26" s="20"/>
      <c r="NLU26" s="30"/>
      <c r="NLV26" s="31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9"/>
      <c r="NMH26" s="24"/>
      <c r="NMI26" s="24"/>
      <c r="NMJ26" s="20"/>
      <c r="NMK26" s="30"/>
      <c r="NML26" s="31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9"/>
      <c r="NMX26" s="24"/>
      <c r="NMY26" s="24"/>
      <c r="NMZ26" s="20"/>
      <c r="NNA26" s="30"/>
      <c r="NNB26" s="31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9"/>
      <c r="NNN26" s="24"/>
      <c r="NNO26" s="24"/>
      <c r="NNP26" s="20"/>
      <c r="NNQ26" s="30"/>
      <c r="NNR26" s="31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9"/>
      <c r="NOD26" s="24"/>
      <c r="NOE26" s="24"/>
      <c r="NOF26" s="20"/>
      <c r="NOG26" s="30"/>
      <c r="NOH26" s="31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9"/>
      <c r="NOT26" s="24"/>
      <c r="NOU26" s="24"/>
      <c r="NOV26" s="20"/>
      <c r="NOW26" s="30"/>
      <c r="NOX26" s="31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9"/>
      <c r="NPJ26" s="24"/>
      <c r="NPK26" s="24"/>
      <c r="NPL26" s="20"/>
      <c r="NPM26" s="30"/>
      <c r="NPN26" s="31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9"/>
      <c r="NPZ26" s="24"/>
      <c r="NQA26" s="24"/>
      <c r="NQB26" s="20"/>
      <c r="NQC26" s="30"/>
      <c r="NQD26" s="31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9"/>
      <c r="NQP26" s="24"/>
      <c r="NQQ26" s="24"/>
      <c r="NQR26" s="20"/>
      <c r="NQS26" s="30"/>
      <c r="NQT26" s="31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9"/>
      <c r="NRF26" s="24"/>
      <c r="NRG26" s="24"/>
      <c r="NRH26" s="20"/>
      <c r="NRI26" s="30"/>
      <c r="NRJ26" s="31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9"/>
      <c r="NRV26" s="24"/>
      <c r="NRW26" s="24"/>
      <c r="NRX26" s="20"/>
      <c r="NRY26" s="30"/>
      <c r="NRZ26" s="31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9"/>
      <c r="NSL26" s="24"/>
      <c r="NSM26" s="24"/>
      <c r="NSN26" s="20"/>
      <c r="NSO26" s="30"/>
      <c r="NSP26" s="31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9"/>
      <c r="NTB26" s="24"/>
      <c r="NTC26" s="24"/>
      <c r="NTD26" s="20"/>
      <c r="NTE26" s="30"/>
      <c r="NTF26" s="31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9"/>
      <c r="NTR26" s="24"/>
      <c r="NTS26" s="24"/>
      <c r="NTT26" s="20"/>
      <c r="NTU26" s="30"/>
      <c r="NTV26" s="31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9"/>
      <c r="NUH26" s="24"/>
      <c r="NUI26" s="24"/>
      <c r="NUJ26" s="20"/>
      <c r="NUK26" s="30"/>
      <c r="NUL26" s="31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9"/>
      <c r="NUX26" s="24"/>
      <c r="NUY26" s="24"/>
      <c r="NUZ26" s="20"/>
      <c r="NVA26" s="30"/>
      <c r="NVB26" s="31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9"/>
      <c r="NVN26" s="24"/>
      <c r="NVO26" s="24"/>
      <c r="NVP26" s="20"/>
      <c r="NVQ26" s="30"/>
      <c r="NVR26" s="31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9"/>
      <c r="NWD26" s="24"/>
      <c r="NWE26" s="24"/>
      <c r="NWF26" s="20"/>
      <c r="NWG26" s="30"/>
      <c r="NWH26" s="31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9"/>
      <c r="NWT26" s="24"/>
      <c r="NWU26" s="24"/>
      <c r="NWV26" s="20"/>
      <c r="NWW26" s="30"/>
      <c r="NWX26" s="31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9"/>
      <c r="NXJ26" s="24"/>
      <c r="NXK26" s="24"/>
      <c r="NXL26" s="20"/>
      <c r="NXM26" s="30"/>
      <c r="NXN26" s="31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9"/>
      <c r="NXZ26" s="24"/>
      <c r="NYA26" s="24"/>
      <c r="NYB26" s="20"/>
      <c r="NYC26" s="30"/>
      <c r="NYD26" s="31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9"/>
      <c r="NYP26" s="24"/>
      <c r="NYQ26" s="24"/>
      <c r="NYR26" s="20"/>
      <c r="NYS26" s="30"/>
      <c r="NYT26" s="31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9"/>
      <c r="NZF26" s="24"/>
      <c r="NZG26" s="24"/>
      <c r="NZH26" s="20"/>
      <c r="NZI26" s="30"/>
      <c r="NZJ26" s="31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9"/>
      <c r="NZV26" s="24"/>
      <c r="NZW26" s="24"/>
      <c r="NZX26" s="20"/>
      <c r="NZY26" s="30"/>
      <c r="NZZ26" s="31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9"/>
      <c r="OAL26" s="24"/>
      <c r="OAM26" s="24"/>
      <c r="OAN26" s="20"/>
      <c r="OAO26" s="30"/>
      <c r="OAP26" s="31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9"/>
      <c r="OBB26" s="24"/>
      <c r="OBC26" s="24"/>
      <c r="OBD26" s="20"/>
      <c r="OBE26" s="30"/>
      <c r="OBF26" s="31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9"/>
      <c r="OBR26" s="24"/>
      <c r="OBS26" s="24"/>
      <c r="OBT26" s="20"/>
      <c r="OBU26" s="30"/>
      <c r="OBV26" s="31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9"/>
      <c r="OCH26" s="24"/>
      <c r="OCI26" s="24"/>
      <c r="OCJ26" s="20"/>
      <c r="OCK26" s="30"/>
      <c r="OCL26" s="31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9"/>
      <c r="OCX26" s="24"/>
      <c r="OCY26" s="24"/>
      <c r="OCZ26" s="20"/>
      <c r="ODA26" s="30"/>
      <c r="ODB26" s="31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9"/>
      <c r="ODN26" s="24"/>
      <c r="ODO26" s="24"/>
      <c r="ODP26" s="20"/>
      <c r="ODQ26" s="30"/>
      <c r="ODR26" s="31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9"/>
      <c r="OED26" s="24"/>
      <c r="OEE26" s="24"/>
      <c r="OEF26" s="20"/>
      <c r="OEG26" s="30"/>
      <c r="OEH26" s="31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9"/>
      <c r="OET26" s="24"/>
      <c r="OEU26" s="24"/>
      <c r="OEV26" s="20"/>
      <c r="OEW26" s="30"/>
      <c r="OEX26" s="31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9"/>
      <c r="OFJ26" s="24"/>
      <c r="OFK26" s="24"/>
      <c r="OFL26" s="20"/>
      <c r="OFM26" s="30"/>
      <c r="OFN26" s="31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9"/>
      <c r="OFZ26" s="24"/>
      <c r="OGA26" s="24"/>
      <c r="OGB26" s="20"/>
      <c r="OGC26" s="30"/>
      <c r="OGD26" s="31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9"/>
      <c r="OGP26" s="24"/>
      <c r="OGQ26" s="24"/>
      <c r="OGR26" s="20"/>
      <c r="OGS26" s="30"/>
      <c r="OGT26" s="31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9"/>
      <c r="OHF26" s="24"/>
      <c r="OHG26" s="24"/>
      <c r="OHH26" s="20"/>
      <c r="OHI26" s="30"/>
      <c r="OHJ26" s="31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9"/>
      <c r="OHV26" s="24"/>
      <c r="OHW26" s="24"/>
      <c r="OHX26" s="20"/>
      <c r="OHY26" s="30"/>
      <c r="OHZ26" s="31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9"/>
      <c r="OIL26" s="24"/>
      <c r="OIM26" s="24"/>
      <c r="OIN26" s="20"/>
      <c r="OIO26" s="30"/>
      <c r="OIP26" s="31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9"/>
      <c r="OJB26" s="24"/>
      <c r="OJC26" s="24"/>
      <c r="OJD26" s="20"/>
      <c r="OJE26" s="30"/>
      <c r="OJF26" s="31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9"/>
      <c r="OJR26" s="24"/>
      <c r="OJS26" s="24"/>
      <c r="OJT26" s="20"/>
      <c r="OJU26" s="30"/>
      <c r="OJV26" s="31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9"/>
      <c r="OKH26" s="24"/>
      <c r="OKI26" s="24"/>
      <c r="OKJ26" s="20"/>
      <c r="OKK26" s="30"/>
      <c r="OKL26" s="31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9"/>
      <c r="OKX26" s="24"/>
      <c r="OKY26" s="24"/>
      <c r="OKZ26" s="20"/>
      <c r="OLA26" s="30"/>
      <c r="OLB26" s="31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9"/>
      <c r="OLN26" s="24"/>
      <c r="OLO26" s="24"/>
      <c r="OLP26" s="20"/>
      <c r="OLQ26" s="30"/>
      <c r="OLR26" s="31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9"/>
      <c r="OMD26" s="24"/>
      <c r="OME26" s="24"/>
      <c r="OMF26" s="20"/>
      <c r="OMG26" s="30"/>
      <c r="OMH26" s="31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9"/>
      <c r="OMT26" s="24"/>
      <c r="OMU26" s="24"/>
      <c r="OMV26" s="20"/>
      <c r="OMW26" s="30"/>
      <c r="OMX26" s="31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9"/>
      <c r="ONJ26" s="24"/>
      <c r="ONK26" s="24"/>
      <c r="ONL26" s="20"/>
      <c r="ONM26" s="30"/>
      <c r="ONN26" s="31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9"/>
      <c r="ONZ26" s="24"/>
      <c r="OOA26" s="24"/>
      <c r="OOB26" s="20"/>
      <c r="OOC26" s="30"/>
      <c r="OOD26" s="31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9"/>
      <c r="OOP26" s="24"/>
      <c r="OOQ26" s="24"/>
      <c r="OOR26" s="20"/>
      <c r="OOS26" s="30"/>
      <c r="OOT26" s="31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9"/>
      <c r="OPF26" s="24"/>
      <c r="OPG26" s="24"/>
      <c r="OPH26" s="20"/>
      <c r="OPI26" s="30"/>
      <c r="OPJ26" s="31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9"/>
      <c r="OPV26" s="24"/>
      <c r="OPW26" s="24"/>
      <c r="OPX26" s="20"/>
      <c r="OPY26" s="30"/>
      <c r="OPZ26" s="31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9"/>
      <c r="OQL26" s="24"/>
      <c r="OQM26" s="24"/>
      <c r="OQN26" s="20"/>
      <c r="OQO26" s="30"/>
      <c r="OQP26" s="31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9"/>
      <c r="ORB26" s="24"/>
      <c r="ORC26" s="24"/>
      <c r="ORD26" s="20"/>
      <c r="ORE26" s="30"/>
      <c r="ORF26" s="31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9"/>
      <c r="ORR26" s="24"/>
      <c r="ORS26" s="24"/>
      <c r="ORT26" s="20"/>
      <c r="ORU26" s="30"/>
      <c r="ORV26" s="31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9"/>
      <c r="OSH26" s="24"/>
      <c r="OSI26" s="24"/>
      <c r="OSJ26" s="20"/>
      <c r="OSK26" s="30"/>
      <c r="OSL26" s="31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9"/>
      <c r="OSX26" s="24"/>
      <c r="OSY26" s="24"/>
      <c r="OSZ26" s="20"/>
      <c r="OTA26" s="30"/>
      <c r="OTB26" s="31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9"/>
      <c r="OTN26" s="24"/>
      <c r="OTO26" s="24"/>
      <c r="OTP26" s="20"/>
      <c r="OTQ26" s="30"/>
      <c r="OTR26" s="31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9"/>
      <c r="OUD26" s="24"/>
      <c r="OUE26" s="24"/>
      <c r="OUF26" s="20"/>
      <c r="OUG26" s="30"/>
      <c r="OUH26" s="31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9"/>
      <c r="OUT26" s="24"/>
      <c r="OUU26" s="24"/>
      <c r="OUV26" s="20"/>
      <c r="OUW26" s="30"/>
      <c r="OUX26" s="31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9"/>
      <c r="OVJ26" s="24"/>
      <c r="OVK26" s="24"/>
      <c r="OVL26" s="20"/>
      <c r="OVM26" s="30"/>
      <c r="OVN26" s="31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9"/>
      <c r="OVZ26" s="24"/>
      <c r="OWA26" s="24"/>
      <c r="OWB26" s="20"/>
      <c r="OWC26" s="30"/>
      <c r="OWD26" s="31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9"/>
      <c r="OWP26" s="24"/>
      <c r="OWQ26" s="24"/>
      <c r="OWR26" s="20"/>
      <c r="OWS26" s="30"/>
      <c r="OWT26" s="31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9"/>
      <c r="OXF26" s="24"/>
      <c r="OXG26" s="24"/>
      <c r="OXH26" s="20"/>
      <c r="OXI26" s="30"/>
      <c r="OXJ26" s="31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9"/>
      <c r="OXV26" s="24"/>
      <c r="OXW26" s="24"/>
      <c r="OXX26" s="20"/>
      <c r="OXY26" s="30"/>
      <c r="OXZ26" s="31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9"/>
      <c r="OYL26" s="24"/>
      <c r="OYM26" s="24"/>
      <c r="OYN26" s="20"/>
      <c r="OYO26" s="30"/>
      <c r="OYP26" s="31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9"/>
      <c r="OZB26" s="24"/>
      <c r="OZC26" s="24"/>
      <c r="OZD26" s="20"/>
      <c r="OZE26" s="30"/>
      <c r="OZF26" s="31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9"/>
      <c r="OZR26" s="24"/>
      <c r="OZS26" s="24"/>
      <c r="OZT26" s="20"/>
      <c r="OZU26" s="30"/>
      <c r="OZV26" s="31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9"/>
      <c r="PAH26" s="24"/>
      <c r="PAI26" s="24"/>
      <c r="PAJ26" s="20"/>
      <c r="PAK26" s="30"/>
      <c r="PAL26" s="31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9"/>
      <c r="PAX26" s="24"/>
      <c r="PAY26" s="24"/>
      <c r="PAZ26" s="20"/>
      <c r="PBA26" s="30"/>
      <c r="PBB26" s="31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9"/>
      <c r="PBN26" s="24"/>
      <c r="PBO26" s="24"/>
      <c r="PBP26" s="20"/>
      <c r="PBQ26" s="30"/>
      <c r="PBR26" s="31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9"/>
      <c r="PCD26" s="24"/>
      <c r="PCE26" s="24"/>
      <c r="PCF26" s="20"/>
      <c r="PCG26" s="30"/>
      <c r="PCH26" s="31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9"/>
      <c r="PCT26" s="24"/>
      <c r="PCU26" s="24"/>
      <c r="PCV26" s="20"/>
      <c r="PCW26" s="30"/>
      <c r="PCX26" s="31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9"/>
      <c r="PDJ26" s="24"/>
      <c r="PDK26" s="24"/>
      <c r="PDL26" s="20"/>
      <c r="PDM26" s="30"/>
      <c r="PDN26" s="31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9"/>
      <c r="PDZ26" s="24"/>
      <c r="PEA26" s="24"/>
      <c r="PEB26" s="20"/>
      <c r="PEC26" s="30"/>
      <c r="PED26" s="31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9"/>
      <c r="PEP26" s="24"/>
      <c r="PEQ26" s="24"/>
      <c r="PER26" s="20"/>
      <c r="PES26" s="30"/>
      <c r="PET26" s="31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9"/>
      <c r="PFF26" s="24"/>
      <c r="PFG26" s="24"/>
      <c r="PFH26" s="20"/>
      <c r="PFI26" s="30"/>
      <c r="PFJ26" s="31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9"/>
      <c r="PFV26" s="24"/>
      <c r="PFW26" s="24"/>
      <c r="PFX26" s="20"/>
      <c r="PFY26" s="30"/>
      <c r="PFZ26" s="31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9"/>
      <c r="PGL26" s="24"/>
      <c r="PGM26" s="24"/>
      <c r="PGN26" s="20"/>
      <c r="PGO26" s="30"/>
      <c r="PGP26" s="31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9"/>
      <c r="PHB26" s="24"/>
      <c r="PHC26" s="24"/>
      <c r="PHD26" s="20"/>
      <c r="PHE26" s="30"/>
      <c r="PHF26" s="31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9"/>
      <c r="PHR26" s="24"/>
      <c r="PHS26" s="24"/>
      <c r="PHT26" s="20"/>
      <c r="PHU26" s="30"/>
      <c r="PHV26" s="31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9"/>
      <c r="PIH26" s="24"/>
      <c r="PII26" s="24"/>
      <c r="PIJ26" s="20"/>
      <c r="PIK26" s="30"/>
      <c r="PIL26" s="31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9"/>
      <c r="PIX26" s="24"/>
      <c r="PIY26" s="24"/>
      <c r="PIZ26" s="20"/>
      <c r="PJA26" s="30"/>
      <c r="PJB26" s="31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9"/>
      <c r="PJN26" s="24"/>
      <c r="PJO26" s="24"/>
      <c r="PJP26" s="20"/>
      <c r="PJQ26" s="30"/>
      <c r="PJR26" s="31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9"/>
      <c r="PKD26" s="24"/>
      <c r="PKE26" s="24"/>
      <c r="PKF26" s="20"/>
      <c r="PKG26" s="30"/>
      <c r="PKH26" s="31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9"/>
      <c r="PKT26" s="24"/>
      <c r="PKU26" s="24"/>
      <c r="PKV26" s="20"/>
      <c r="PKW26" s="30"/>
      <c r="PKX26" s="31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9"/>
      <c r="PLJ26" s="24"/>
      <c r="PLK26" s="24"/>
      <c r="PLL26" s="20"/>
      <c r="PLM26" s="30"/>
      <c r="PLN26" s="31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9"/>
      <c r="PLZ26" s="24"/>
      <c r="PMA26" s="24"/>
      <c r="PMB26" s="20"/>
      <c r="PMC26" s="30"/>
      <c r="PMD26" s="31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9"/>
      <c r="PMP26" s="24"/>
      <c r="PMQ26" s="24"/>
      <c r="PMR26" s="20"/>
      <c r="PMS26" s="30"/>
      <c r="PMT26" s="31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9"/>
      <c r="PNF26" s="24"/>
      <c r="PNG26" s="24"/>
      <c r="PNH26" s="20"/>
      <c r="PNI26" s="30"/>
      <c r="PNJ26" s="31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9"/>
      <c r="PNV26" s="24"/>
      <c r="PNW26" s="24"/>
      <c r="PNX26" s="20"/>
      <c r="PNY26" s="30"/>
      <c r="PNZ26" s="31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9"/>
      <c r="POL26" s="24"/>
      <c r="POM26" s="24"/>
      <c r="PON26" s="20"/>
      <c r="POO26" s="30"/>
      <c r="POP26" s="31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9"/>
      <c r="PPB26" s="24"/>
      <c r="PPC26" s="24"/>
      <c r="PPD26" s="20"/>
      <c r="PPE26" s="30"/>
      <c r="PPF26" s="31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9"/>
      <c r="PPR26" s="24"/>
      <c r="PPS26" s="24"/>
      <c r="PPT26" s="20"/>
      <c r="PPU26" s="30"/>
      <c r="PPV26" s="31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9"/>
      <c r="PQH26" s="24"/>
      <c r="PQI26" s="24"/>
      <c r="PQJ26" s="20"/>
      <c r="PQK26" s="30"/>
      <c r="PQL26" s="31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9"/>
      <c r="PQX26" s="24"/>
      <c r="PQY26" s="24"/>
      <c r="PQZ26" s="20"/>
      <c r="PRA26" s="30"/>
      <c r="PRB26" s="31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9"/>
      <c r="PRN26" s="24"/>
      <c r="PRO26" s="24"/>
      <c r="PRP26" s="20"/>
      <c r="PRQ26" s="30"/>
      <c r="PRR26" s="31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9"/>
      <c r="PSD26" s="24"/>
      <c r="PSE26" s="24"/>
      <c r="PSF26" s="20"/>
      <c r="PSG26" s="30"/>
      <c r="PSH26" s="31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9"/>
      <c r="PST26" s="24"/>
      <c r="PSU26" s="24"/>
      <c r="PSV26" s="20"/>
      <c r="PSW26" s="30"/>
      <c r="PSX26" s="31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9"/>
      <c r="PTJ26" s="24"/>
      <c r="PTK26" s="24"/>
      <c r="PTL26" s="20"/>
      <c r="PTM26" s="30"/>
      <c r="PTN26" s="31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9"/>
      <c r="PTZ26" s="24"/>
      <c r="PUA26" s="24"/>
      <c r="PUB26" s="20"/>
      <c r="PUC26" s="30"/>
      <c r="PUD26" s="31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9"/>
      <c r="PUP26" s="24"/>
      <c r="PUQ26" s="24"/>
      <c r="PUR26" s="20"/>
      <c r="PUS26" s="30"/>
      <c r="PUT26" s="31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9"/>
      <c r="PVF26" s="24"/>
      <c r="PVG26" s="24"/>
      <c r="PVH26" s="20"/>
      <c r="PVI26" s="30"/>
      <c r="PVJ26" s="31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9"/>
      <c r="PVV26" s="24"/>
      <c r="PVW26" s="24"/>
      <c r="PVX26" s="20"/>
      <c r="PVY26" s="30"/>
      <c r="PVZ26" s="31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9"/>
      <c r="PWL26" s="24"/>
      <c r="PWM26" s="24"/>
      <c r="PWN26" s="20"/>
      <c r="PWO26" s="30"/>
      <c r="PWP26" s="31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9"/>
      <c r="PXB26" s="24"/>
      <c r="PXC26" s="24"/>
      <c r="PXD26" s="20"/>
      <c r="PXE26" s="30"/>
      <c r="PXF26" s="31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9"/>
      <c r="PXR26" s="24"/>
      <c r="PXS26" s="24"/>
      <c r="PXT26" s="20"/>
      <c r="PXU26" s="30"/>
      <c r="PXV26" s="31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9"/>
      <c r="PYH26" s="24"/>
      <c r="PYI26" s="24"/>
      <c r="PYJ26" s="20"/>
      <c r="PYK26" s="30"/>
      <c r="PYL26" s="31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9"/>
      <c r="PYX26" s="24"/>
      <c r="PYY26" s="24"/>
      <c r="PYZ26" s="20"/>
      <c r="PZA26" s="30"/>
      <c r="PZB26" s="31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9"/>
      <c r="PZN26" s="24"/>
      <c r="PZO26" s="24"/>
      <c r="PZP26" s="20"/>
      <c r="PZQ26" s="30"/>
      <c r="PZR26" s="31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9"/>
      <c r="QAD26" s="24"/>
      <c r="QAE26" s="24"/>
      <c r="QAF26" s="20"/>
      <c r="QAG26" s="30"/>
      <c r="QAH26" s="31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9"/>
      <c r="QAT26" s="24"/>
      <c r="QAU26" s="24"/>
      <c r="QAV26" s="20"/>
      <c r="QAW26" s="30"/>
      <c r="QAX26" s="31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9"/>
      <c r="QBJ26" s="24"/>
      <c r="QBK26" s="24"/>
      <c r="QBL26" s="20"/>
      <c r="QBM26" s="30"/>
      <c r="QBN26" s="31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9"/>
      <c r="QBZ26" s="24"/>
      <c r="QCA26" s="24"/>
      <c r="QCB26" s="20"/>
      <c r="QCC26" s="30"/>
      <c r="QCD26" s="31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9"/>
      <c r="QCP26" s="24"/>
      <c r="QCQ26" s="24"/>
      <c r="QCR26" s="20"/>
      <c r="QCS26" s="30"/>
      <c r="QCT26" s="31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9"/>
      <c r="QDF26" s="24"/>
      <c r="QDG26" s="24"/>
      <c r="QDH26" s="20"/>
      <c r="QDI26" s="30"/>
      <c r="QDJ26" s="31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9"/>
      <c r="QDV26" s="24"/>
      <c r="QDW26" s="24"/>
      <c r="QDX26" s="20"/>
      <c r="QDY26" s="30"/>
      <c r="QDZ26" s="31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9"/>
      <c r="QEL26" s="24"/>
      <c r="QEM26" s="24"/>
      <c r="QEN26" s="20"/>
      <c r="QEO26" s="30"/>
      <c r="QEP26" s="31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9"/>
      <c r="QFB26" s="24"/>
      <c r="QFC26" s="24"/>
      <c r="QFD26" s="20"/>
      <c r="QFE26" s="30"/>
      <c r="QFF26" s="31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9"/>
      <c r="QFR26" s="24"/>
      <c r="QFS26" s="24"/>
      <c r="QFT26" s="20"/>
      <c r="QFU26" s="30"/>
      <c r="QFV26" s="31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9"/>
      <c r="QGH26" s="24"/>
      <c r="QGI26" s="24"/>
      <c r="QGJ26" s="20"/>
      <c r="QGK26" s="30"/>
      <c r="QGL26" s="31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9"/>
      <c r="QGX26" s="24"/>
      <c r="QGY26" s="24"/>
      <c r="QGZ26" s="20"/>
      <c r="QHA26" s="30"/>
      <c r="QHB26" s="31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9"/>
      <c r="QHN26" s="24"/>
      <c r="QHO26" s="24"/>
      <c r="QHP26" s="20"/>
      <c r="QHQ26" s="30"/>
      <c r="QHR26" s="31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9"/>
      <c r="QID26" s="24"/>
      <c r="QIE26" s="24"/>
      <c r="QIF26" s="20"/>
      <c r="QIG26" s="30"/>
      <c r="QIH26" s="31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9"/>
      <c r="QIT26" s="24"/>
      <c r="QIU26" s="24"/>
      <c r="QIV26" s="20"/>
      <c r="QIW26" s="30"/>
      <c r="QIX26" s="31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9"/>
      <c r="QJJ26" s="24"/>
      <c r="QJK26" s="24"/>
      <c r="QJL26" s="20"/>
      <c r="QJM26" s="30"/>
      <c r="QJN26" s="31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9"/>
      <c r="QJZ26" s="24"/>
      <c r="QKA26" s="24"/>
      <c r="QKB26" s="20"/>
      <c r="QKC26" s="30"/>
      <c r="QKD26" s="31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9"/>
      <c r="QKP26" s="24"/>
      <c r="QKQ26" s="24"/>
      <c r="QKR26" s="20"/>
      <c r="QKS26" s="30"/>
      <c r="QKT26" s="31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9"/>
      <c r="QLF26" s="24"/>
      <c r="QLG26" s="24"/>
      <c r="QLH26" s="20"/>
      <c r="QLI26" s="30"/>
      <c r="QLJ26" s="31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9"/>
      <c r="QLV26" s="24"/>
      <c r="QLW26" s="24"/>
      <c r="QLX26" s="20"/>
      <c r="QLY26" s="30"/>
      <c r="QLZ26" s="31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9"/>
      <c r="QML26" s="24"/>
      <c r="QMM26" s="24"/>
      <c r="QMN26" s="20"/>
      <c r="QMO26" s="30"/>
      <c r="QMP26" s="31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9"/>
      <c r="QNB26" s="24"/>
      <c r="QNC26" s="24"/>
      <c r="QND26" s="20"/>
      <c r="QNE26" s="30"/>
      <c r="QNF26" s="31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9"/>
      <c r="QNR26" s="24"/>
      <c r="QNS26" s="24"/>
      <c r="QNT26" s="20"/>
      <c r="QNU26" s="30"/>
      <c r="QNV26" s="31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9"/>
      <c r="QOH26" s="24"/>
      <c r="QOI26" s="24"/>
      <c r="QOJ26" s="20"/>
      <c r="QOK26" s="30"/>
      <c r="QOL26" s="31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9"/>
      <c r="QOX26" s="24"/>
      <c r="QOY26" s="24"/>
      <c r="QOZ26" s="20"/>
      <c r="QPA26" s="30"/>
      <c r="QPB26" s="31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9"/>
      <c r="QPN26" s="24"/>
      <c r="QPO26" s="24"/>
      <c r="QPP26" s="20"/>
      <c r="QPQ26" s="30"/>
      <c r="QPR26" s="31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9"/>
      <c r="QQD26" s="24"/>
      <c r="QQE26" s="24"/>
      <c r="QQF26" s="20"/>
      <c r="QQG26" s="30"/>
      <c r="QQH26" s="31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9"/>
      <c r="QQT26" s="24"/>
      <c r="QQU26" s="24"/>
      <c r="QQV26" s="20"/>
      <c r="QQW26" s="30"/>
      <c r="QQX26" s="31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9"/>
      <c r="QRJ26" s="24"/>
      <c r="QRK26" s="24"/>
      <c r="QRL26" s="20"/>
      <c r="QRM26" s="30"/>
      <c r="QRN26" s="31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9"/>
      <c r="QRZ26" s="24"/>
      <c r="QSA26" s="24"/>
      <c r="QSB26" s="20"/>
      <c r="QSC26" s="30"/>
      <c r="QSD26" s="31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9"/>
      <c r="QSP26" s="24"/>
      <c r="QSQ26" s="24"/>
      <c r="QSR26" s="20"/>
      <c r="QSS26" s="30"/>
      <c r="QST26" s="31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9"/>
      <c r="QTF26" s="24"/>
      <c r="QTG26" s="24"/>
      <c r="QTH26" s="20"/>
      <c r="QTI26" s="30"/>
      <c r="QTJ26" s="31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9"/>
      <c r="QTV26" s="24"/>
      <c r="QTW26" s="24"/>
      <c r="QTX26" s="20"/>
      <c r="QTY26" s="30"/>
      <c r="QTZ26" s="31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9"/>
      <c r="QUL26" s="24"/>
      <c r="QUM26" s="24"/>
      <c r="QUN26" s="20"/>
      <c r="QUO26" s="30"/>
      <c r="QUP26" s="31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9"/>
      <c r="QVB26" s="24"/>
      <c r="QVC26" s="24"/>
      <c r="QVD26" s="20"/>
      <c r="QVE26" s="30"/>
      <c r="QVF26" s="31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9"/>
      <c r="QVR26" s="24"/>
      <c r="QVS26" s="24"/>
      <c r="QVT26" s="20"/>
      <c r="QVU26" s="30"/>
      <c r="QVV26" s="31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9"/>
      <c r="QWH26" s="24"/>
      <c r="QWI26" s="24"/>
      <c r="QWJ26" s="20"/>
      <c r="QWK26" s="30"/>
      <c r="QWL26" s="31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9"/>
      <c r="QWX26" s="24"/>
      <c r="QWY26" s="24"/>
      <c r="QWZ26" s="20"/>
      <c r="QXA26" s="30"/>
      <c r="QXB26" s="31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9"/>
      <c r="QXN26" s="24"/>
      <c r="QXO26" s="24"/>
      <c r="QXP26" s="20"/>
      <c r="QXQ26" s="30"/>
      <c r="QXR26" s="31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9"/>
      <c r="QYD26" s="24"/>
      <c r="QYE26" s="24"/>
      <c r="QYF26" s="20"/>
      <c r="QYG26" s="30"/>
      <c r="QYH26" s="31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9"/>
      <c r="QYT26" s="24"/>
      <c r="QYU26" s="24"/>
      <c r="QYV26" s="20"/>
      <c r="QYW26" s="30"/>
      <c r="QYX26" s="31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9"/>
      <c r="QZJ26" s="24"/>
      <c r="QZK26" s="24"/>
      <c r="QZL26" s="20"/>
      <c r="QZM26" s="30"/>
      <c r="QZN26" s="31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9"/>
      <c r="QZZ26" s="24"/>
      <c r="RAA26" s="24"/>
      <c r="RAB26" s="20"/>
      <c r="RAC26" s="30"/>
      <c r="RAD26" s="31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9"/>
      <c r="RAP26" s="24"/>
      <c r="RAQ26" s="24"/>
      <c r="RAR26" s="20"/>
      <c r="RAS26" s="30"/>
      <c r="RAT26" s="31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9"/>
      <c r="RBF26" s="24"/>
      <c r="RBG26" s="24"/>
      <c r="RBH26" s="20"/>
      <c r="RBI26" s="30"/>
      <c r="RBJ26" s="31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9"/>
      <c r="RBV26" s="24"/>
      <c r="RBW26" s="24"/>
      <c r="RBX26" s="20"/>
      <c r="RBY26" s="30"/>
      <c r="RBZ26" s="31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9"/>
      <c r="RCL26" s="24"/>
      <c r="RCM26" s="24"/>
      <c r="RCN26" s="20"/>
      <c r="RCO26" s="30"/>
      <c r="RCP26" s="31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9"/>
      <c r="RDB26" s="24"/>
      <c r="RDC26" s="24"/>
      <c r="RDD26" s="20"/>
      <c r="RDE26" s="30"/>
      <c r="RDF26" s="31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9"/>
      <c r="RDR26" s="24"/>
      <c r="RDS26" s="24"/>
      <c r="RDT26" s="20"/>
      <c r="RDU26" s="30"/>
      <c r="RDV26" s="31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9"/>
      <c r="REH26" s="24"/>
      <c r="REI26" s="24"/>
      <c r="REJ26" s="20"/>
      <c r="REK26" s="30"/>
      <c r="REL26" s="31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9"/>
      <c r="REX26" s="24"/>
      <c r="REY26" s="24"/>
      <c r="REZ26" s="20"/>
      <c r="RFA26" s="30"/>
      <c r="RFB26" s="31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9"/>
      <c r="RFN26" s="24"/>
      <c r="RFO26" s="24"/>
      <c r="RFP26" s="20"/>
      <c r="RFQ26" s="30"/>
      <c r="RFR26" s="31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9"/>
      <c r="RGD26" s="24"/>
      <c r="RGE26" s="24"/>
      <c r="RGF26" s="20"/>
      <c r="RGG26" s="30"/>
      <c r="RGH26" s="31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9"/>
      <c r="RGT26" s="24"/>
      <c r="RGU26" s="24"/>
      <c r="RGV26" s="20"/>
      <c r="RGW26" s="30"/>
      <c r="RGX26" s="31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9"/>
      <c r="RHJ26" s="24"/>
      <c r="RHK26" s="24"/>
      <c r="RHL26" s="20"/>
      <c r="RHM26" s="30"/>
      <c r="RHN26" s="31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9"/>
      <c r="RHZ26" s="24"/>
      <c r="RIA26" s="24"/>
      <c r="RIB26" s="20"/>
      <c r="RIC26" s="30"/>
      <c r="RID26" s="31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9"/>
      <c r="RIP26" s="24"/>
      <c r="RIQ26" s="24"/>
      <c r="RIR26" s="20"/>
      <c r="RIS26" s="30"/>
      <c r="RIT26" s="31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9"/>
      <c r="RJF26" s="24"/>
      <c r="RJG26" s="24"/>
      <c r="RJH26" s="20"/>
      <c r="RJI26" s="30"/>
      <c r="RJJ26" s="31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9"/>
      <c r="RJV26" s="24"/>
      <c r="RJW26" s="24"/>
      <c r="RJX26" s="20"/>
      <c r="RJY26" s="30"/>
      <c r="RJZ26" s="31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9"/>
      <c r="RKL26" s="24"/>
      <c r="RKM26" s="24"/>
      <c r="RKN26" s="20"/>
      <c r="RKO26" s="30"/>
      <c r="RKP26" s="31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9"/>
      <c r="RLB26" s="24"/>
      <c r="RLC26" s="24"/>
      <c r="RLD26" s="20"/>
      <c r="RLE26" s="30"/>
      <c r="RLF26" s="31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9"/>
      <c r="RLR26" s="24"/>
      <c r="RLS26" s="24"/>
      <c r="RLT26" s="20"/>
      <c r="RLU26" s="30"/>
      <c r="RLV26" s="31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9"/>
      <c r="RMH26" s="24"/>
      <c r="RMI26" s="24"/>
      <c r="RMJ26" s="20"/>
      <c r="RMK26" s="30"/>
      <c r="RML26" s="31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9"/>
      <c r="RMX26" s="24"/>
      <c r="RMY26" s="24"/>
      <c r="RMZ26" s="20"/>
      <c r="RNA26" s="30"/>
      <c r="RNB26" s="31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9"/>
      <c r="RNN26" s="24"/>
      <c r="RNO26" s="24"/>
      <c r="RNP26" s="20"/>
      <c r="RNQ26" s="30"/>
      <c r="RNR26" s="31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9"/>
      <c r="ROD26" s="24"/>
      <c r="ROE26" s="24"/>
      <c r="ROF26" s="20"/>
      <c r="ROG26" s="30"/>
      <c r="ROH26" s="31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9"/>
      <c r="ROT26" s="24"/>
      <c r="ROU26" s="24"/>
      <c r="ROV26" s="20"/>
      <c r="ROW26" s="30"/>
      <c r="ROX26" s="31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9"/>
      <c r="RPJ26" s="24"/>
      <c r="RPK26" s="24"/>
      <c r="RPL26" s="20"/>
      <c r="RPM26" s="30"/>
      <c r="RPN26" s="31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9"/>
      <c r="RPZ26" s="24"/>
      <c r="RQA26" s="24"/>
      <c r="RQB26" s="20"/>
      <c r="RQC26" s="30"/>
      <c r="RQD26" s="31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9"/>
      <c r="RQP26" s="24"/>
      <c r="RQQ26" s="24"/>
      <c r="RQR26" s="20"/>
      <c r="RQS26" s="30"/>
      <c r="RQT26" s="31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9"/>
      <c r="RRF26" s="24"/>
      <c r="RRG26" s="24"/>
      <c r="RRH26" s="20"/>
      <c r="RRI26" s="30"/>
      <c r="RRJ26" s="31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9"/>
      <c r="RRV26" s="24"/>
      <c r="RRW26" s="24"/>
      <c r="RRX26" s="20"/>
      <c r="RRY26" s="30"/>
      <c r="RRZ26" s="31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9"/>
      <c r="RSL26" s="24"/>
      <c r="RSM26" s="24"/>
      <c r="RSN26" s="20"/>
      <c r="RSO26" s="30"/>
      <c r="RSP26" s="31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9"/>
      <c r="RTB26" s="24"/>
      <c r="RTC26" s="24"/>
      <c r="RTD26" s="20"/>
      <c r="RTE26" s="30"/>
      <c r="RTF26" s="31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9"/>
      <c r="RTR26" s="24"/>
      <c r="RTS26" s="24"/>
      <c r="RTT26" s="20"/>
      <c r="RTU26" s="30"/>
      <c r="RTV26" s="31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9"/>
      <c r="RUH26" s="24"/>
      <c r="RUI26" s="24"/>
      <c r="RUJ26" s="20"/>
      <c r="RUK26" s="30"/>
      <c r="RUL26" s="31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9"/>
      <c r="RUX26" s="24"/>
      <c r="RUY26" s="24"/>
      <c r="RUZ26" s="20"/>
      <c r="RVA26" s="30"/>
      <c r="RVB26" s="31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9"/>
      <c r="RVN26" s="24"/>
      <c r="RVO26" s="24"/>
      <c r="RVP26" s="20"/>
      <c r="RVQ26" s="30"/>
      <c r="RVR26" s="31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9"/>
      <c r="RWD26" s="24"/>
      <c r="RWE26" s="24"/>
      <c r="RWF26" s="20"/>
      <c r="RWG26" s="30"/>
      <c r="RWH26" s="31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9"/>
      <c r="RWT26" s="24"/>
      <c r="RWU26" s="24"/>
      <c r="RWV26" s="20"/>
      <c r="RWW26" s="30"/>
      <c r="RWX26" s="31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9"/>
      <c r="RXJ26" s="24"/>
      <c r="RXK26" s="24"/>
      <c r="RXL26" s="20"/>
      <c r="RXM26" s="30"/>
      <c r="RXN26" s="31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9"/>
      <c r="RXZ26" s="24"/>
      <c r="RYA26" s="24"/>
      <c r="RYB26" s="20"/>
      <c r="RYC26" s="30"/>
      <c r="RYD26" s="31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9"/>
      <c r="RYP26" s="24"/>
      <c r="RYQ26" s="24"/>
      <c r="RYR26" s="20"/>
      <c r="RYS26" s="30"/>
      <c r="RYT26" s="31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9"/>
      <c r="RZF26" s="24"/>
      <c r="RZG26" s="24"/>
      <c r="RZH26" s="20"/>
      <c r="RZI26" s="30"/>
      <c r="RZJ26" s="31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9"/>
      <c r="RZV26" s="24"/>
      <c r="RZW26" s="24"/>
      <c r="RZX26" s="20"/>
      <c r="RZY26" s="30"/>
      <c r="RZZ26" s="31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9"/>
      <c r="SAL26" s="24"/>
      <c r="SAM26" s="24"/>
      <c r="SAN26" s="20"/>
      <c r="SAO26" s="30"/>
      <c r="SAP26" s="31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9"/>
      <c r="SBB26" s="24"/>
      <c r="SBC26" s="24"/>
      <c r="SBD26" s="20"/>
      <c r="SBE26" s="30"/>
      <c r="SBF26" s="31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9"/>
      <c r="SBR26" s="24"/>
      <c r="SBS26" s="24"/>
      <c r="SBT26" s="20"/>
      <c r="SBU26" s="30"/>
      <c r="SBV26" s="31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9"/>
      <c r="SCH26" s="24"/>
      <c r="SCI26" s="24"/>
      <c r="SCJ26" s="20"/>
      <c r="SCK26" s="30"/>
      <c r="SCL26" s="31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9"/>
      <c r="SCX26" s="24"/>
      <c r="SCY26" s="24"/>
      <c r="SCZ26" s="20"/>
      <c r="SDA26" s="30"/>
      <c r="SDB26" s="31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9"/>
      <c r="SDN26" s="24"/>
      <c r="SDO26" s="24"/>
      <c r="SDP26" s="20"/>
      <c r="SDQ26" s="30"/>
      <c r="SDR26" s="31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9"/>
      <c r="SED26" s="24"/>
      <c r="SEE26" s="24"/>
      <c r="SEF26" s="20"/>
      <c r="SEG26" s="30"/>
      <c r="SEH26" s="31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9"/>
      <c r="SET26" s="24"/>
      <c r="SEU26" s="24"/>
      <c r="SEV26" s="20"/>
      <c r="SEW26" s="30"/>
      <c r="SEX26" s="31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9"/>
      <c r="SFJ26" s="24"/>
      <c r="SFK26" s="24"/>
      <c r="SFL26" s="20"/>
      <c r="SFM26" s="30"/>
      <c r="SFN26" s="31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9"/>
      <c r="SFZ26" s="24"/>
      <c r="SGA26" s="24"/>
      <c r="SGB26" s="20"/>
      <c r="SGC26" s="30"/>
      <c r="SGD26" s="31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9"/>
      <c r="SGP26" s="24"/>
      <c r="SGQ26" s="24"/>
      <c r="SGR26" s="20"/>
      <c r="SGS26" s="30"/>
      <c r="SGT26" s="31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9"/>
      <c r="SHF26" s="24"/>
      <c r="SHG26" s="24"/>
      <c r="SHH26" s="20"/>
      <c r="SHI26" s="30"/>
      <c r="SHJ26" s="31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9"/>
      <c r="SHV26" s="24"/>
      <c r="SHW26" s="24"/>
      <c r="SHX26" s="20"/>
      <c r="SHY26" s="30"/>
      <c r="SHZ26" s="31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9"/>
      <c r="SIL26" s="24"/>
      <c r="SIM26" s="24"/>
      <c r="SIN26" s="20"/>
      <c r="SIO26" s="30"/>
      <c r="SIP26" s="31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9"/>
      <c r="SJB26" s="24"/>
      <c r="SJC26" s="24"/>
      <c r="SJD26" s="20"/>
      <c r="SJE26" s="30"/>
      <c r="SJF26" s="31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9"/>
      <c r="SJR26" s="24"/>
      <c r="SJS26" s="24"/>
      <c r="SJT26" s="20"/>
      <c r="SJU26" s="30"/>
      <c r="SJV26" s="31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9"/>
      <c r="SKH26" s="24"/>
      <c r="SKI26" s="24"/>
      <c r="SKJ26" s="20"/>
      <c r="SKK26" s="30"/>
      <c r="SKL26" s="31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9"/>
      <c r="SKX26" s="24"/>
      <c r="SKY26" s="24"/>
      <c r="SKZ26" s="20"/>
      <c r="SLA26" s="30"/>
      <c r="SLB26" s="31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9"/>
      <c r="SLN26" s="24"/>
      <c r="SLO26" s="24"/>
      <c r="SLP26" s="20"/>
      <c r="SLQ26" s="30"/>
      <c r="SLR26" s="31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9"/>
      <c r="SMD26" s="24"/>
      <c r="SME26" s="24"/>
      <c r="SMF26" s="20"/>
      <c r="SMG26" s="30"/>
      <c r="SMH26" s="31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9"/>
      <c r="SMT26" s="24"/>
      <c r="SMU26" s="24"/>
      <c r="SMV26" s="20"/>
      <c r="SMW26" s="30"/>
      <c r="SMX26" s="31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9"/>
      <c r="SNJ26" s="24"/>
      <c r="SNK26" s="24"/>
      <c r="SNL26" s="20"/>
      <c r="SNM26" s="30"/>
      <c r="SNN26" s="31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9"/>
      <c r="SNZ26" s="24"/>
      <c r="SOA26" s="24"/>
      <c r="SOB26" s="20"/>
      <c r="SOC26" s="30"/>
      <c r="SOD26" s="31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9"/>
      <c r="SOP26" s="24"/>
      <c r="SOQ26" s="24"/>
      <c r="SOR26" s="20"/>
      <c r="SOS26" s="30"/>
      <c r="SOT26" s="31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9"/>
      <c r="SPF26" s="24"/>
      <c r="SPG26" s="24"/>
      <c r="SPH26" s="20"/>
      <c r="SPI26" s="30"/>
      <c r="SPJ26" s="31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9"/>
      <c r="SPV26" s="24"/>
      <c r="SPW26" s="24"/>
      <c r="SPX26" s="20"/>
      <c r="SPY26" s="30"/>
      <c r="SPZ26" s="31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9"/>
      <c r="SQL26" s="24"/>
      <c r="SQM26" s="24"/>
      <c r="SQN26" s="20"/>
      <c r="SQO26" s="30"/>
      <c r="SQP26" s="31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9"/>
      <c r="SRB26" s="24"/>
      <c r="SRC26" s="24"/>
      <c r="SRD26" s="20"/>
      <c r="SRE26" s="30"/>
      <c r="SRF26" s="31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9"/>
      <c r="SRR26" s="24"/>
      <c r="SRS26" s="24"/>
      <c r="SRT26" s="20"/>
      <c r="SRU26" s="30"/>
      <c r="SRV26" s="31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9"/>
      <c r="SSH26" s="24"/>
      <c r="SSI26" s="24"/>
      <c r="SSJ26" s="20"/>
      <c r="SSK26" s="30"/>
      <c r="SSL26" s="31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9"/>
      <c r="SSX26" s="24"/>
      <c r="SSY26" s="24"/>
      <c r="SSZ26" s="20"/>
      <c r="STA26" s="30"/>
      <c r="STB26" s="31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9"/>
      <c r="STN26" s="24"/>
      <c r="STO26" s="24"/>
      <c r="STP26" s="20"/>
      <c r="STQ26" s="30"/>
      <c r="STR26" s="31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9"/>
      <c r="SUD26" s="24"/>
      <c r="SUE26" s="24"/>
      <c r="SUF26" s="20"/>
      <c r="SUG26" s="30"/>
      <c r="SUH26" s="31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9"/>
      <c r="SUT26" s="24"/>
      <c r="SUU26" s="24"/>
      <c r="SUV26" s="20"/>
      <c r="SUW26" s="30"/>
      <c r="SUX26" s="31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9"/>
      <c r="SVJ26" s="24"/>
      <c r="SVK26" s="24"/>
      <c r="SVL26" s="20"/>
      <c r="SVM26" s="30"/>
      <c r="SVN26" s="31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9"/>
      <c r="SVZ26" s="24"/>
      <c r="SWA26" s="24"/>
      <c r="SWB26" s="20"/>
      <c r="SWC26" s="30"/>
      <c r="SWD26" s="31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9"/>
      <c r="SWP26" s="24"/>
      <c r="SWQ26" s="24"/>
      <c r="SWR26" s="20"/>
      <c r="SWS26" s="30"/>
      <c r="SWT26" s="31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9"/>
      <c r="SXF26" s="24"/>
      <c r="SXG26" s="24"/>
      <c r="SXH26" s="20"/>
      <c r="SXI26" s="30"/>
      <c r="SXJ26" s="31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9"/>
      <c r="SXV26" s="24"/>
      <c r="SXW26" s="24"/>
      <c r="SXX26" s="20"/>
      <c r="SXY26" s="30"/>
      <c r="SXZ26" s="31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9"/>
      <c r="SYL26" s="24"/>
      <c r="SYM26" s="24"/>
      <c r="SYN26" s="20"/>
      <c r="SYO26" s="30"/>
      <c r="SYP26" s="31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9"/>
      <c r="SZB26" s="24"/>
      <c r="SZC26" s="24"/>
      <c r="SZD26" s="20"/>
      <c r="SZE26" s="30"/>
      <c r="SZF26" s="31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9"/>
      <c r="SZR26" s="24"/>
      <c r="SZS26" s="24"/>
      <c r="SZT26" s="20"/>
      <c r="SZU26" s="30"/>
      <c r="SZV26" s="31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9"/>
      <c r="TAH26" s="24"/>
      <c r="TAI26" s="24"/>
      <c r="TAJ26" s="20"/>
      <c r="TAK26" s="30"/>
      <c r="TAL26" s="31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9"/>
      <c r="TAX26" s="24"/>
      <c r="TAY26" s="24"/>
      <c r="TAZ26" s="20"/>
      <c r="TBA26" s="30"/>
      <c r="TBB26" s="31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9"/>
      <c r="TBN26" s="24"/>
      <c r="TBO26" s="24"/>
      <c r="TBP26" s="20"/>
      <c r="TBQ26" s="30"/>
      <c r="TBR26" s="31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9"/>
      <c r="TCD26" s="24"/>
      <c r="TCE26" s="24"/>
      <c r="TCF26" s="20"/>
      <c r="TCG26" s="30"/>
      <c r="TCH26" s="31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9"/>
      <c r="TCT26" s="24"/>
      <c r="TCU26" s="24"/>
      <c r="TCV26" s="20"/>
      <c r="TCW26" s="30"/>
      <c r="TCX26" s="31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9"/>
      <c r="TDJ26" s="24"/>
      <c r="TDK26" s="24"/>
      <c r="TDL26" s="20"/>
      <c r="TDM26" s="30"/>
      <c r="TDN26" s="31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9"/>
      <c r="TDZ26" s="24"/>
      <c r="TEA26" s="24"/>
      <c r="TEB26" s="20"/>
      <c r="TEC26" s="30"/>
      <c r="TED26" s="31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9"/>
      <c r="TEP26" s="24"/>
      <c r="TEQ26" s="24"/>
      <c r="TER26" s="20"/>
      <c r="TES26" s="30"/>
      <c r="TET26" s="31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9"/>
      <c r="TFF26" s="24"/>
      <c r="TFG26" s="24"/>
      <c r="TFH26" s="20"/>
      <c r="TFI26" s="30"/>
      <c r="TFJ26" s="31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9"/>
      <c r="TFV26" s="24"/>
      <c r="TFW26" s="24"/>
      <c r="TFX26" s="20"/>
      <c r="TFY26" s="30"/>
      <c r="TFZ26" s="31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9"/>
      <c r="TGL26" s="24"/>
      <c r="TGM26" s="24"/>
      <c r="TGN26" s="20"/>
      <c r="TGO26" s="30"/>
      <c r="TGP26" s="31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9"/>
      <c r="THB26" s="24"/>
      <c r="THC26" s="24"/>
      <c r="THD26" s="20"/>
      <c r="THE26" s="30"/>
      <c r="THF26" s="31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9"/>
      <c r="THR26" s="24"/>
      <c r="THS26" s="24"/>
      <c r="THT26" s="20"/>
      <c r="THU26" s="30"/>
      <c r="THV26" s="31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9"/>
      <c r="TIH26" s="24"/>
      <c r="TII26" s="24"/>
      <c r="TIJ26" s="20"/>
      <c r="TIK26" s="30"/>
      <c r="TIL26" s="31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9"/>
      <c r="TIX26" s="24"/>
      <c r="TIY26" s="24"/>
      <c r="TIZ26" s="20"/>
      <c r="TJA26" s="30"/>
      <c r="TJB26" s="31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9"/>
      <c r="TJN26" s="24"/>
      <c r="TJO26" s="24"/>
      <c r="TJP26" s="20"/>
      <c r="TJQ26" s="30"/>
      <c r="TJR26" s="31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9"/>
      <c r="TKD26" s="24"/>
      <c r="TKE26" s="24"/>
      <c r="TKF26" s="20"/>
      <c r="TKG26" s="30"/>
      <c r="TKH26" s="31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9"/>
      <c r="TKT26" s="24"/>
      <c r="TKU26" s="24"/>
      <c r="TKV26" s="20"/>
      <c r="TKW26" s="30"/>
      <c r="TKX26" s="31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9"/>
      <c r="TLJ26" s="24"/>
      <c r="TLK26" s="24"/>
      <c r="TLL26" s="20"/>
      <c r="TLM26" s="30"/>
      <c r="TLN26" s="31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9"/>
      <c r="TLZ26" s="24"/>
      <c r="TMA26" s="24"/>
      <c r="TMB26" s="20"/>
      <c r="TMC26" s="30"/>
      <c r="TMD26" s="31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9"/>
      <c r="TMP26" s="24"/>
      <c r="TMQ26" s="24"/>
      <c r="TMR26" s="20"/>
      <c r="TMS26" s="30"/>
      <c r="TMT26" s="31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9"/>
      <c r="TNF26" s="24"/>
      <c r="TNG26" s="24"/>
      <c r="TNH26" s="20"/>
      <c r="TNI26" s="30"/>
      <c r="TNJ26" s="31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9"/>
      <c r="TNV26" s="24"/>
      <c r="TNW26" s="24"/>
      <c r="TNX26" s="20"/>
      <c r="TNY26" s="30"/>
      <c r="TNZ26" s="31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9"/>
      <c r="TOL26" s="24"/>
      <c r="TOM26" s="24"/>
      <c r="TON26" s="20"/>
      <c r="TOO26" s="30"/>
      <c r="TOP26" s="31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9"/>
      <c r="TPB26" s="24"/>
      <c r="TPC26" s="24"/>
      <c r="TPD26" s="20"/>
      <c r="TPE26" s="30"/>
      <c r="TPF26" s="31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9"/>
      <c r="TPR26" s="24"/>
      <c r="TPS26" s="24"/>
      <c r="TPT26" s="20"/>
      <c r="TPU26" s="30"/>
      <c r="TPV26" s="31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9"/>
      <c r="TQH26" s="24"/>
      <c r="TQI26" s="24"/>
      <c r="TQJ26" s="20"/>
      <c r="TQK26" s="30"/>
      <c r="TQL26" s="31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9"/>
      <c r="TQX26" s="24"/>
      <c r="TQY26" s="24"/>
      <c r="TQZ26" s="20"/>
      <c r="TRA26" s="30"/>
      <c r="TRB26" s="31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9"/>
      <c r="TRN26" s="24"/>
      <c r="TRO26" s="24"/>
      <c r="TRP26" s="20"/>
      <c r="TRQ26" s="30"/>
      <c r="TRR26" s="31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9"/>
      <c r="TSD26" s="24"/>
      <c r="TSE26" s="24"/>
      <c r="TSF26" s="20"/>
      <c r="TSG26" s="30"/>
      <c r="TSH26" s="31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9"/>
      <c r="TST26" s="24"/>
      <c r="TSU26" s="24"/>
      <c r="TSV26" s="20"/>
      <c r="TSW26" s="30"/>
      <c r="TSX26" s="31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9"/>
      <c r="TTJ26" s="24"/>
      <c r="TTK26" s="24"/>
      <c r="TTL26" s="20"/>
      <c r="TTM26" s="30"/>
      <c r="TTN26" s="31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9"/>
      <c r="TTZ26" s="24"/>
      <c r="TUA26" s="24"/>
      <c r="TUB26" s="20"/>
      <c r="TUC26" s="30"/>
      <c r="TUD26" s="31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9"/>
      <c r="TUP26" s="24"/>
      <c r="TUQ26" s="24"/>
      <c r="TUR26" s="20"/>
      <c r="TUS26" s="30"/>
      <c r="TUT26" s="31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9"/>
      <c r="TVF26" s="24"/>
      <c r="TVG26" s="24"/>
      <c r="TVH26" s="20"/>
      <c r="TVI26" s="30"/>
      <c r="TVJ26" s="31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9"/>
      <c r="TVV26" s="24"/>
      <c r="TVW26" s="24"/>
      <c r="TVX26" s="20"/>
      <c r="TVY26" s="30"/>
      <c r="TVZ26" s="31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9"/>
      <c r="TWL26" s="24"/>
      <c r="TWM26" s="24"/>
      <c r="TWN26" s="20"/>
      <c r="TWO26" s="30"/>
      <c r="TWP26" s="31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9"/>
      <c r="TXB26" s="24"/>
      <c r="TXC26" s="24"/>
      <c r="TXD26" s="20"/>
      <c r="TXE26" s="30"/>
      <c r="TXF26" s="31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9"/>
      <c r="TXR26" s="24"/>
      <c r="TXS26" s="24"/>
      <c r="TXT26" s="20"/>
      <c r="TXU26" s="30"/>
      <c r="TXV26" s="31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9"/>
      <c r="TYH26" s="24"/>
      <c r="TYI26" s="24"/>
      <c r="TYJ26" s="20"/>
      <c r="TYK26" s="30"/>
      <c r="TYL26" s="31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9"/>
      <c r="TYX26" s="24"/>
      <c r="TYY26" s="24"/>
      <c r="TYZ26" s="20"/>
      <c r="TZA26" s="30"/>
      <c r="TZB26" s="31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9"/>
      <c r="TZN26" s="24"/>
      <c r="TZO26" s="24"/>
      <c r="TZP26" s="20"/>
      <c r="TZQ26" s="30"/>
      <c r="TZR26" s="31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9"/>
      <c r="UAD26" s="24"/>
      <c r="UAE26" s="24"/>
      <c r="UAF26" s="20"/>
      <c r="UAG26" s="30"/>
      <c r="UAH26" s="31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9"/>
      <c r="UAT26" s="24"/>
      <c r="UAU26" s="24"/>
      <c r="UAV26" s="20"/>
      <c r="UAW26" s="30"/>
      <c r="UAX26" s="31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9"/>
      <c r="UBJ26" s="24"/>
      <c r="UBK26" s="24"/>
      <c r="UBL26" s="20"/>
      <c r="UBM26" s="30"/>
      <c r="UBN26" s="31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9"/>
      <c r="UBZ26" s="24"/>
      <c r="UCA26" s="24"/>
      <c r="UCB26" s="20"/>
      <c r="UCC26" s="30"/>
      <c r="UCD26" s="31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9"/>
      <c r="UCP26" s="24"/>
      <c r="UCQ26" s="24"/>
      <c r="UCR26" s="20"/>
      <c r="UCS26" s="30"/>
      <c r="UCT26" s="31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9"/>
      <c r="UDF26" s="24"/>
      <c r="UDG26" s="24"/>
      <c r="UDH26" s="20"/>
      <c r="UDI26" s="30"/>
      <c r="UDJ26" s="31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9"/>
      <c r="UDV26" s="24"/>
      <c r="UDW26" s="24"/>
      <c r="UDX26" s="20"/>
      <c r="UDY26" s="30"/>
      <c r="UDZ26" s="31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9"/>
      <c r="UEL26" s="24"/>
      <c r="UEM26" s="24"/>
      <c r="UEN26" s="20"/>
      <c r="UEO26" s="30"/>
      <c r="UEP26" s="31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9"/>
      <c r="UFB26" s="24"/>
      <c r="UFC26" s="24"/>
      <c r="UFD26" s="20"/>
      <c r="UFE26" s="30"/>
      <c r="UFF26" s="31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9"/>
      <c r="UFR26" s="24"/>
      <c r="UFS26" s="24"/>
      <c r="UFT26" s="20"/>
      <c r="UFU26" s="30"/>
      <c r="UFV26" s="31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9"/>
      <c r="UGH26" s="24"/>
      <c r="UGI26" s="24"/>
      <c r="UGJ26" s="20"/>
      <c r="UGK26" s="30"/>
      <c r="UGL26" s="31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9"/>
      <c r="UGX26" s="24"/>
      <c r="UGY26" s="24"/>
      <c r="UGZ26" s="20"/>
      <c r="UHA26" s="30"/>
      <c r="UHB26" s="31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9"/>
      <c r="UHN26" s="24"/>
      <c r="UHO26" s="24"/>
      <c r="UHP26" s="20"/>
      <c r="UHQ26" s="30"/>
      <c r="UHR26" s="31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9"/>
      <c r="UID26" s="24"/>
      <c r="UIE26" s="24"/>
      <c r="UIF26" s="20"/>
      <c r="UIG26" s="30"/>
      <c r="UIH26" s="31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9"/>
      <c r="UIT26" s="24"/>
      <c r="UIU26" s="24"/>
      <c r="UIV26" s="20"/>
      <c r="UIW26" s="30"/>
      <c r="UIX26" s="31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9"/>
      <c r="UJJ26" s="24"/>
      <c r="UJK26" s="24"/>
      <c r="UJL26" s="20"/>
      <c r="UJM26" s="30"/>
      <c r="UJN26" s="31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9"/>
      <c r="UJZ26" s="24"/>
      <c r="UKA26" s="24"/>
      <c r="UKB26" s="20"/>
      <c r="UKC26" s="30"/>
      <c r="UKD26" s="31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9"/>
      <c r="UKP26" s="24"/>
      <c r="UKQ26" s="24"/>
      <c r="UKR26" s="20"/>
      <c r="UKS26" s="30"/>
      <c r="UKT26" s="31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9"/>
      <c r="ULF26" s="24"/>
      <c r="ULG26" s="24"/>
      <c r="ULH26" s="20"/>
      <c r="ULI26" s="30"/>
      <c r="ULJ26" s="31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9"/>
      <c r="ULV26" s="24"/>
      <c r="ULW26" s="24"/>
      <c r="ULX26" s="20"/>
      <c r="ULY26" s="30"/>
      <c r="ULZ26" s="31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9"/>
      <c r="UML26" s="24"/>
      <c r="UMM26" s="24"/>
      <c r="UMN26" s="20"/>
      <c r="UMO26" s="30"/>
      <c r="UMP26" s="31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9"/>
      <c r="UNB26" s="24"/>
      <c r="UNC26" s="24"/>
      <c r="UND26" s="20"/>
      <c r="UNE26" s="30"/>
      <c r="UNF26" s="31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9"/>
      <c r="UNR26" s="24"/>
      <c r="UNS26" s="24"/>
      <c r="UNT26" s="20"/>
      <c r="UNU26" s="30"/>
      <c r="UNV26" s="31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9"/>
      <c r="UOH26" s="24"/>
      <c r="UOI26" s="24"/>
      <c r="UOJ26" s="20"/>
      <c r="UOK26" s="30"/>
      <c r="UOL26" s="31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9"/>
      <c r="UOX26" s="24"/>
      <c r="UOY26" s="24"/>
      <c r="UOZ26" s="20"/>
      <c r="UPA26" s="30"/>
      <c r="UPB26" s="31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9"/>
      <c r="UPN26" s="24"/>
      <c r="UPO26" s="24"/>
      <c r="UPP26" s="20"/>
      <c r="UPQ26" s="30"/>
      <c r="UPR26" s="31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9"/>
      <c r="UQD26" s="24"/>
      <c r="UQE26" s="24"/>
      <c r="UQF26" s="20"/>
      <c r="UQG26" s="30"/>
      <c r="UQH26" s="31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9"/>
      <c r="UQT26" s="24"/>
      <c r="UQU26" s="24"/>
      <c r="UQV26" s="20"/>
      <c r="UQW26" s="30"/>
      <c r="UQX26" s="31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9"/>
      <c r="URJ26" s="24"/>
      <c r="URK26" s="24"/>
      <c r="URL26" s="20"/>
      <c r="URM26" s="30"/>
      <c r="URN26" s="31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9"/>
      <c r="URZ26" s="24"/>
      <c r="USA26" s="24"/>
      <c r="USB26" s="20"/>
      <c r="USC26" s="30"/>
      <c r="USD26" s="31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9"/>
      <c r="USP26" s="24"/>
      <c r="USQ26" s="24"/>
      <c r="USR26" s="20"/>
      <c r="USS26" s="30"/>
      <c r="UST26" s="31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9"/>
      <c r="UTF26" s="24"/>
      <c r="UTG26" s="24"/>
      <c r="UTH26" s="20"/>
      <c r="UTI26" s="30"/>
      <c r="UTJ26" s="31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9"/>
      <c r="UTV26" s="24"/>
      <c r="UTW26" s="24"/>
      <c r="UTX26" s="20"/>
      <c r="UTY26" s="30"/>
      <c r="UTZ26" s="31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9"/>
      <c r="UUL26" s="24"/>
      <c r="UUM26" s="24"/>
      <c r="UUN26" s="20"/>
      <c r="UUO26" s="30"/>
      <c r="UUP26" s="31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9"/>
      <c r="UVB26" s="24"/>
      <c r="UVC26" s="24"/>
      <c r="UVD26" s="20"/>
      <c r="UVE26" s="30"/>
      <c r="UVF26" s="31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9"/>
      <c r="UVR26" s="24"/>
      <c r="UVS26" s="24"/>
      <c r="UVT26" s="20"/>
      <c r="UVU26" s="30"/>
      <c r="UVV26" s="31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9"/>
      <c r="UWH26" s="24"/>
      <c r="UWI26" s="24"/>
      <c r="UWJ26" s="20"/>
      <c r="UWK26" s="30"/>
      <c r="UWL26" s="31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9"/>
      <c r="UWX26" s="24"/>
      <c r="UWY26" s="24"/>
      <c r="UWZ26" s="20"/>
      <c r="UXA26" s="30"/>
      <c r="UXB26" s="31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9"/>
      <c r="UXN26" s="24"/>
      <c r="UXO26" s="24"/>
      <c r="UXP26" s="20"/>
      <c r="UXQ26" s="30"/>
      <c r="UXR26" s="31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9"/>
      <c r="UYD26" s="24"/>
      <c r="UYE26" s="24"/>
      <c r="UYF26" s="20"/>
      <c r="UYG26" s="30"/>
      <c r="UYH26" s="31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9"/>
      <c r="UYT26" s="24"/>
      <c r="UYU26" s="24"/>
      <c r="UYV26" s="20"/>
      <c r="UYW26" s="30"/>
      <c r="UYX26" s="31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9"/>
      <c r="UZJ26" s="24"/>
      <c r="UZK26" s="24"/>
      <c r="UZL26" s="20"/>
      <c r="UZM26" s="30"/>
      <c r="UZN26" s="31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9"/>
      <c r="UZZ26" s="24"/>
      <c r="VAA26" s="24"/>
      <c r="VAB26" s="20"/>
      <c r="VAC26" s="30"/>
      <c r="VAD26" s="31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9"/>
      <c r="VAP26" s="24"/>
      <c r="VAQ26" s="24"/>
      <c r="VAR26" s="20"/>
      <c r="VAS26" s="30"/>
      <c r="VAT26" s="31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9"/>
      <c r="VBF26" s="24"/>
      <c r="VBG26" s="24"/>
      <c r="VBH26" s="20"/>
      <c r="VBI26" s="30"/>
      <c r="VBJ26" s="31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9"/>
      <c r="VBV26" s="24"/>
      <c r="VBW26" s="24"/>
      <c r="VBX26" s="20"/>
      <c r="VBY26" s="30"/>
      <c r="VBZ26" s="31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9"/>
      <c r="VCL26" s="24"/>
      <c r="VCM26" s="24"/>
      <c r="VCN26" s="20"/>
      <c r="VCO26" s="30"/>
      <c r="VCP26" s="31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9"/>
      <c r="VDB26" s="24"/>
      <c r="VDC26" s="24"/>
      <c r="VDD26" s="20"/>
      <c r="VDE26" s="30"/>
      <c r="VDF26" s="31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9"/>
      <c r="VDR26" s="24"/>
      <c r="VDS26" s="24"/>
      <c r="VDT26" s="20"/>
      <c r="VDU26" s="30"/>
      <c r="VDV26" s="31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9"/>
      <c r="VEH26" s="24"/>
      <c r="VEI26" s="24"/>
      <c r="VEJ26" s="20"/>
      <c r="VEK26" s="30"/>
      <c r="VEL26" s="31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9"/>
      <c r="VEX26" s="24"/>
      <c r="VEY26" s="24"/>
      <c r="VEZ26" s="20"/>
      <c r="VFA26" s="30"/>
      <c r="VFB26" s="31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9"/>
      <c r="VFN26" s="24"/>
      <c r="VFO26" s="24"/>
      <c r="VFP26" s="20"/>
      <c r="VFQ26" s="30"/>
      <c r="VFR26" s="31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9"/>
      <c r="VGD26" s="24"/>
      <c r="VGE26" s="24"/>
      <c r="VGF26" s="20"/>
      <c r="VGG26" s="30"/>
      <c r="VGH26" s="31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9"/>
      <c r="VGT26" s="24"/>
      <c r="VGU26" s="24"/>
      <c r="VGV26" s="20"/>
      <c r="VGW26" s="30"/>
      <c r="VGX26" s="31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9"/>
      <c r="VHJ26" s="24"/>
      <c r="VHK26" s="24"/>
      <c r="VHL26" s="20"/>
      <c r="VHM26" s="30"/>
      <c r="VHN26" s="31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9"/>
      <c r="VHZ26" s="24"/>
      <c r="VIA26" s="24"/>
      <c r="VIB26" s="20"/>
      <c r="VIC26" s="30"/>
      <c r="VID26" s="31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9"/>
      <c r="VIP26" s="24"/>
      <c r="VIQ26" s="24"/>
      <c r="VIR26" s="20"/>
      <c r="VIS26" s="30"/>
      <c r="VIT26" s="31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9"/>
      <c r="VJF26" s="24"/>
      <c r="VJG26" s="24"/>
      <c r="VJH26" s="20"/>
      <c r="VJI26" s="30"/>
      <c r="VJJ26" s="31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9"/>
      <c r="VJV26" s="24"/>
      <c r="VJW26" s="24"/>
      <c r="VJX26" s="20"/>
      <c r="VJY26" s="30"/>
      <c r="VJZ26" s="31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9"/>
      <c r="VKL26" s="24"/>
      <c r="VKM26" s="24"/>
      <c r="VKN26" s="20"/>
      <c r="VKO26" s="30"/>
      <c r="VKP26" s="31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9"/>
      <c r="VLB26" s="24"/>
      <c r="VLC26" s="24"/>
      <c r="VLD26" s="20"/>
      <c r="VLE26" s="30"/>
      <c r="VLF26" s="31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9"/>
      <c r="VLR26" s="24"/>
      <c r="VLS26" s="24"/>
      <c r="VLT26" s="20"/>
      <c r="VLU26" s="30"/>
      <c r="VLV26" s="31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9"/>
      <c r="VMH26" s="24"/>
      <c r="VMI26" s="24"/>
      <c r="VMJ26" s="20"/>
      <c r="VMK26" s="30"/>
      <c r="VML26" s="31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9"/>
      <c r="VMX26" s="24"/>
      <c r="VMY26" s="24"/>
      <c r="VMZ26" s="20"/>
      <c r="VNA26" s="30"/>
      <c r="VNB26" s="31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9"/>
      <c r="VNN26" s="24"/>
      <c r="VNO26" s="24"/>
      <c r="VNP26" s="20"/>
      <c r="VNQ26" s="30"/>
      <c r="VNR26" s="31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9"/>
      <c r="VOD26" s="24"/>
      <c r="VOE26" s="24"/>
      <c r="VOF26" s="20"/>
      <c r="VOG26" s="30"/>
      <c r="VOH26" s="31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9"/>
      <c r="VOT26" s="24"/>
      <c r="VOU26" s="24"/>
      <c r="VOV26" s="20"/>
      <c r="VOW26" s="30"/>
      <c r="VOX26" s="31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9"/>
      <c r="VPJ26" s="24"/>
      <c r="VPK26" s="24"/>
      <c r="VPL26" s="20"/>
      <c r="VPM26" s="30"/>
      <c r="VPN26" s="31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9"/>
      <c r="VPZ26" s="24"/>
      <c r="VQA26" s="24"/>
      <c r="VQB26" s="20"/>
      <c r="VQC26" s="30"/>
      <c r="VQD26" s="31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9"/>
      <c r="VQP26" s="24"/>
      <c r="VQQ26" s="24"/>
      <c r="VQR26" s="20"/>
      <c r="VQS26" s="30"/>
      <c r="VQT26" s="31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9"/>
      <c r="VRF26" s="24"/>
      <c r="VRG26" s="24"/>
      <c r="VRH26" s="20"/>
      <c r="VRI26" s="30"/>
      <c r="VRJ26" s="31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9"/>
      <c r="VRV26" s="24"/>
      <c r="VRW26" s="24"/>
      <c r="VRX26" s="20"/>
      <c r="VRY26" s="30"/>
      <c r="VRZ26" s="31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9"/>
      <c r="VSL26" s="24"/>
      <c r="VSM26" s="24"/>
      <c r="VSN26" s="20"/>
      <c r="VSO26" s="30"/>
      <c r="VSP26" s="31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9"/>
      <c r="VTB26" s="24"/>
      <c r="VTC26" s="24"/>
      <c r="VTD26" s="20"/>
      <c r="VTE26" s="30"/>
      <c r="VTF26" s="31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9"/>
      <c r="VTR26" s="24"/>
      <c r="VTS26" s="24"/>
      <c r="VTT26" s="20"/>
      <c r="VTU26" s="30"/>
      <c r="VTV26" s="31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9"/>
      <c r="VUH26" s="24"/>
      <c r="VUI26" s="24"/>
      <c r="VUJ26" s="20"/>
      <c r="VUK26" s="30"/>
      <c r="VUL26" s="31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9"/>
      <c r="VUX26" s="24"/>
      <c r="VUY26" s="24"/>
      <c r="VUZ26" s="20"/>
      <c r="VVA26" s="30"/>
      <c r="VVB26" s="31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9"/>
      <c r="VVN26" s="24"/>
      <c r="VVO26" s="24"/>
      <c r="VVP26" s="20"/>
      <c r="VVQ26" s="30"/>
      <c r="VVR26" s="31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9"/>
      <c r="VWD26" s="24"/>
      <c r="VWE26" s="24"/>
      <c r="VWF26" s="20"/>
      <c r="VWG26" s="30"/>
      <c r="VWH26" s="31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9"/>
      <c r="VWT26" s="24"/>
      <c r="VWU26" s="24"/>
      <c r="VWV26" s="20"/>
      <c r="VWW26" s="30"/>
      <c r="VWX26" s="31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9"/>
      <c r="VXJ26" s="24"/>
      <c r="VXK26" s="24"/>
      <c r="VXL26" s="20"/>
      <c r="VXM26" s="30"/>
      <c r="VXN26" s="31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9"/>
      <c r="VXZ26" s="24"/>
      <c r="VYA26" s="24"/>
      <c r="VYB26" s="20"/>
      <c r="VYC26" s="30"/>
      <c r="VYD26" s="31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9"/>
      <c r="VYP26" s="24"/>
      <c r="VYQ26" s="24"/>
      <c r="VYR26" s="20"/>
      <c r="VYS26" s="30"/>
      <c r="VYT26" s="31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9"/>
      <c r="VZF26" s="24"/>
      <c r="VZG26" s="24"/>
      <c r="VZH26" s="20"/>
      <c r="VZI26" s="30"/>
      <c r="VZJ26" s="31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9"/>
      <c r="VZV26" s="24"/>
      <c r="VZW26" s="24"/>
      <c r="VZX26" s="20"/>
      <c r="VZY26" s="30"/>
      <c r="VZZ26" s="31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9"/>
      <c r="WAL26" s="24"/>
      <c r="WAM26" s="24"/>
      <c r="WAN26" s="20"/>
      <c r="WAO26" s="30"/>
      <c r="WAP26" s="31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9"/>
      <c r="WBB26" s="24"/>
      <c r="WBC26" s="24"/>
      <c r="WBD26" s="20"/>
      <c r="WBE26" s="30"/>
      <c r="WBF26" s="31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9"/>
      <c r="WBR26" s="24"/>
      <c r="WBS26" s="24"/>
      <c r="WBT26" s="20"/>
      <c r="WBU26" s="30"/>
      <c r="WBV26" s="31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9"/>
      <c r="WCH26" s="24"/>
      <c r="WCI26" s="24"/>
      <c r="WCJ26" s="20"/>
      <c r="WCK26" s="30"/>
      <c r="WCL26" s="31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9"/>
      <c r="WCX26" s="24"/>
      <c r="WCY26" s="24"/>
      <c r="WCZ26" s="20"/>
      <c r="WDA26" s="30"/>
      <c r="WDB26" s="31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9"/>
      <c r="WDN26" s="24"/>
      <c r="WDO26" s="24"/>
      <c r="WDP26" s="20"/>
      <c r="WDQ26" s="30"/>
      <c r="WDR26" s="31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9"/>
      <c r="WED26" s="24"/>
      <c r="WEE26" s="24"/>
      <c r="WEF26" s="20"/>
      <c r="WEG26" s="30"/>
      <c r="WEH26" s="31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9"/>
      <c r="WET26" s="24"/>
      <c r="WEU26" s="24"/>
      <c r="WEV26" s="20"/>
      <c r="WEW26" s="30"/>
      <c r="WEX26" s="31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9"/>
      <c r="WFJ26" s="24"/>
      <c r="WFK26" s="24"/>
      <c r="WFL26" s="20"/>
      <c r="WFM26" s="30"/>
      <c r="WFN26" s="31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9"/>
      <c r="WFZ26" s="24"/>
      <c r="WGA26" s="24"/>
      <c r="WGB26" s="20"/>
      <c r="WGC26" s="30"/>
      <c r="WGD26" s="31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9"/>
      <c r="WGP26" s="24"/>
      <c r="WGQ26" s="24"/>
      <c r="WGR26" s="20"/>
      <c r="WGS26" s="30"/>
      <c r="WGT26" s="31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9"/>
      <c r="WHF26" s="24"/>
      <c r="WHG26" s="24"/>
      <c r="WHH26" s="20"/>
      <c r="WHI26" s="30"/>
      <c r="WHJ26" s="31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9"/>
      <c r="WHV26" s="24"/>
      <c r="WHW26" s="24"/>
      <c r="WHX26" s="20"/>
      <c r="WHY26" s="30"/>
      <c r="WHZ26" s="31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9"/>
      <c r="WIL26" s="24"/>
      <c r="WIM26" s="24"/>
      <c r="WIN26" s="20"/>
      <c r="WIO26" s="30"/>
      <c r="WIP26" s="31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9"/>
      <c r="WJB26" s="24"/>
      <c r="WJC26" s="24"/>
      <c r="WJD26" s="20"/>
      <c r="WJE26" s="30"/>
      <c r="WJF26" s="31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9"/>
      <c r="WJR26" s="24"/>
      <c r="WJS26" s="24"/>
      <c r="WJT26" s="20"/>
      <c r="WJU26" s="30"/>
      <c r="WJV26" s="31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9"/>
      <c r="WKH26" s="24"/>
      <c r="WKI26" s="24"/>
      <c r="WKJ26" s="20"/>
      <c r="WKK26" s="30"/>
      <c r="WKL26" s="31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9"/>
      <c r="WKX26" s="24"/>
      <c r="WKY26" s="24"/>
      <c r="WKZ26" s="20"/>
      <c r="WLA26" s="30"/>
      <c r="WLB26" s="31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9"/>
      <c r="WLN26" s="24"/>
      <c r="WLO26" s="24"/>
      <c r="WLP26" s="20"/>
      <c r="WLQ26" s="30"/>
      <c r="WLR26" s="31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9"/>
      <c r="WMD26" s="24"/>
      <c r="WME26" s="24"/>
      <c r="WMF26" s="20"/>
      <c r="WMG26" s="30"/>
      <c r="WMH26" s="31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9"/>
      <c r="WMT26" s="24"/>
      <c r="WMU26" s="24"/>
      <c r="WMV26" s="20"/>
      <c r="WMW26" s="30"/>
      <c r="WMX26" s="31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9"/>
      <c r="WNJ26" s="24"/>
      <c r="WNK26" s="24"/>
      <c r="WNL26" s="20"/>
      <c r="WNM26" s="30"/>
      <c r="WNN26" s="31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9"/>
      <c r="WNZ26" s="24"/>
      <c r="WOA26" s="24"/>
      <c r="WOB26" s="20"/>
      <c r="WOC26" s="30"/>
      <c r="WOD26" s="31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9"/>
      <c r="WOP26" s="24"/>
      <c r="WOQ26" s="24"/>
      <c r="WOR26" s="20"/>
      <c r="WOS26" s="30"/>
      <c r="WOT26" s="31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9"/>
      <c r="WPF26" s="24"/>
      <c r="WPG26" s="24"/>
      <c r="WPH26" s="20"/>
      <c r="WPI26" s="30"/>
      <c r="WPJ26" s="31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9"/>
      <c r="WPV26" s="24"/>
      <c r="WPW26" s="24"/>
      <c r="WPX26" s="20"/>
      <c r="WPY26" s="30"/>
      <c r="WPZ26" s="31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9"/>
      <c r="WQL26" s="24"/>
      <c r="WQM26" s="24"/>
      <c r="WQN26" s="20"/>
      <c r="WQO26" s="30"/>
      <c r="WQP26" s="31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9"/>
      <c r="WRB26" s="24"/>
      <c r="WRC26" s="24"/>
      <c r="WRD26" s="20"/>
      <c r="WRE26" s="30"/>
      <c r="WRF26" s="31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9"/>
      <c r="WRR26" s="24"/>
      <c r="WRS26" s="24"/>
      <c r="WRT26" s="20"/>
      <c r="WRU26" s="30"/>
      <c r="WRV26" s="31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9"/>
      <c r="WSH26" s="24"/>
      <c r="WSI26" s="24"/>
      <c r="WSJ26" s="20"/>
      <c r="WSK26" s="30"/>
      <c r="WSL26" s="31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9"/>
      <c r="WSX26" s="24"/>
      <c r="WSY26" s="24"/>
      <c r="WSZ26" s="20"/>
      <c r="WTA26" s="30"/>
      <c r="WTB26" s="31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9"/>
      <c r="WTN26" s="24"/>
      <c r="WTO26" s="24"/>
      <c r="WTP26" s="20"/>
      <c r="WTQ26" s="30"/>
      <c r="WTR26" s="31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9"/>
      <c r="WUD26" s="24"/>
      <c r="WUE26" s="24"/>
      <c r="WUF26" s="20"/>
      <c r="WUG26" s="30"/>
      <c r="WUH26" s="31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9"/>
      <c r="WUT26" s="24"/>
      <c r="WUU26" s="24"/>
      <c r="WUV26" s="20"/>
      <c r="WUW26" s="30"/>
      <c r="WUX26" s="31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9"/>
      <c r="WVJ26" s="24"/>
      <c r="WVK26" s="24"/>
      <c r="WVL26" s="20"/>
      <c r="WVM26" s="30"/>
      <c r="WVN26" s="31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9"/>
      <c r="WVZ26" s="24"/>
      <c r="WWA26" s="24"/>
      <c r="WWB26" s="20"/>
      <c r="WWC26" s="30"/>
      <c r="WWD26" s="31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9"/>
      <c r="WWP26" s="24"/>
      <c r="WWQ26" s="24"/>
      <c r="WWR26" s="20"/>
      <c r="WWS26" s="30"/>
      <c r="WWT26" s="31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9"/>
      <c r="WXF26" s="24"/>
      <c r="WXG26" s="24"/>
      <c r="WXH26" s="20"/>
      <c r="WXI26" s="30"/>
      <c r="WXJ26" s="31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9"/>
      <c r="WXV26" s="24"/>
      <c r="WXW26" s="24"/>
      <c r="WXX26" s="20"/>
      <c r="WXY26" s="30"/>
      <c r="WXZ26" s="31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9"/>
      <c r="WYL26" s="24"/>
      <c r="WYM26" s="24"/>
      <c r="WYN26" s="20"/>
      <c r="WYO26" s="30"/>
      <c r="WYP26" s="31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9"/>
      <c r="WZB26" s="24"/>
      <c r="WZC26" s="24"/>
      <c r="WZD26" s="20"/>
      <c r="WZE26" s="30"/>
      <c r="WZF26" s="31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9"/>
      <c r="WZR26" s="24"/>
      <c r="WZS26" s="24"/>
      <c r="WZT26" s="20"/>
      <c r="WZU26" s="30"/>
      <c r="WZV26" s="31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9"/>
      <c r="XAH26" s="24"/>
      <c r="XAI26" s="24"/>
      <c r="XAJ26" s="20"/>
      <c r="XAK26" s="30"/>
      <c r="XAL26" s="31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9"/>
      <c r="XAX26" s="24"/>
      <c r="XAY26" s="24"/>
      <c r="XAZ26" s="20"/>
      <c r="XBA26" s="30"/>
      <c r="XBB26" s="31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9"/>
      <c r="XBN26" s="24"/>
      <c r="XBO26" s="24"/>
      <c r="XBP26" s="20"/>
      <c r="XBQ26" s="30"/>
      <c r="XBR26" s="31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9"/>
      <c r="XCD26" s="24"/>
      <c r="XCE26" s="24"/>
      <c r="XCF26" s="20"/>
      <c r="XCG26" s="30"/>
      <c r="XCH26" s="31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9"/>
      <c r="XCT26" s="24"/>
      <c r="XCU26" s="24"/>
      <c r="XCV26" s="20"/>
      <c r="XCW26" s="30"/>
      <c r="XCX26" s="31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9"/>
      <c r="XDJ26" s="24"/>
      <c r="XDK26" s="24"/>
      <c r="XDL26" s="20"/>
      <c r="XDM26" s="30"/>
      <c r="XDN26" s="31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9"/>
      <c r="XDZ26" s="24"/>
      <c r="XEA26" s="24"/>
      <c r="XEB26" s="20"/>
      <c r="XEC26" s="30"/>
      <c r="XED26" s="31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9"/>
      <c r="XEP26" s="24"/>
      <c r="XEQ26" s="24"/>
      <c r="XER26" s="20"/>
      <c r="XES26" s="30"/>
      <c r="XET26" s="31"/>
      <c r="XEU26" s="13"/>
      <c r="XEV26" s="13"/>
      <c r="XEW26" s="13"/>
      <c r="XEX26" s="13"/>
      <c r="XEY26" s="13"/>
      <c r="XEZ26" s="13"/>
      <c r="XFA26" s="13"/>
      <c r="XFB26" s="13"/>
      <c r="XFC26" s="13"/>
      <c r="XFD26" s="13"/>
    </row>
    <row r="27" spans="1:16384" x14ac:dyDescent="0.2">
      <c r="A27" s="19" t="s">
        <v>53</v>
      </c>
      <c r="B27" s="24">
        <v>43210</v>
      </c>
      <c r="C27" s="24">
        <v>43215</v>
      </c>
      <c r="D27" s="20" t="s">
        <v>33</v>
      </c>
      <c r="E27" s="30">
        <v>5</v>
      </c>
      <c r="F27" s="31">
        <v>100</v>
      </c>
      <c r="G27" s="13"/>
      <c r="H27" s="13"/>
      <c r="I27" s="13"/>
      <c r="J27" s="13">
        <f t="shared" si="3"/>
        <v>500</v>
      </c>
      <c r="K27" s="13"/>
      <c r="L27" s="13"/>
      <c r="M27" s="13"/>
      <c r="N27" s="13"/>
      <c r="O27" s="13"/>
      <c r="P27" s="13">
        <f t="shared" si="4"/>
        <v>500</v>
      </c>
      <c r="Q27" s="19"/>
      <c r="R27" s="24"/>
      <c r="S27" s="24"/>
      <c r="T27" s="20"/>
      <c r="U27" s="30"/>
      <c r="V27" s="31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9"/>
      <c r="AH27" s="24"/>
      <c r="AI27" s="24"/>
      <c r="AJ27" s="20"/>
      <c r="AK27" s="30"/>
      <c r="AL27" s="31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9"/>
      <c r="AX27" s="24"/>
      <c r="AY27" s="24"/>
      <c r="AZ27" s="20"/>
      <c r="BA27" s="30"/>
      <c r="BB27" s="31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9"/>
      <c r="BN27" s="24"/>
      <c r="BO27" s="24"/>
      <c r="BP27" s="20"/>
      <c r="BQ27" s="30"/>
      <c r="BR27" s="31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9"/>
      <c r="CD27" s="24"/>
      <c r="CE27" s="24"/>
      <c r="CF27" s="20"/>
      <c r="CG27" s="30"/>
      <c r="CH27" s="31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9"/>
      <c r="CT27" s="24"/>
      <c r="CU27" s="24"/>
      <c r="CV27" s="20"/>
      <c r="CW27" s="30"/>
      <c r="CX27" s="31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9"/>
      <c r="DJ27" s="24"/>
      <c r="DK27" s="24"/>
      <c r="DL27" s="20"/>
      <c r="DM27" s="30"/>
      <c r="DN27" s="31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9"/>
      <c r="DZ27" s="24"/>
      <c r="EA27" s="24"/>
      <c r="EB27" s="20"/>
      <c r="EC27" s="30"/>
      <c r="ED27" s="31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9"/>
      <c r="EP27" s="24"/>
      <c r="EQ27" s="24"/>
      <c r="ER27" s="20"/>
      <c r="ES27" s="30"/>
      <c r="ET27" s="31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9"/>
      <c r="FF27" s="24"/>
      <c r="FG27" s="24"/>
      <c r="FH27" s="20"/>
      <c r="FI27" s="30"/>
      <c r="FJ27" s="31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9"/>
      <c r="FV27" s="24"/>
      <c r="FW27" s="24"/>
      <c r="FX27" s="20"/>
      <c r="FY27" s="30"/>
      <c r="FZ27" s="31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9"/>
      <c r="GL27" s="24"/>
      <c r="GM27" s="24"/>
      <c r="GN27" s="20"/>
      <c r="GO27" s="30"/>
      <c r="GP27" s="31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9"/>
      <c r="HB27" s="24"/>
      <c r="HC27" s="24"/>
      <c r="HD27" s="20"/>
      <c r="HE27" s="30"/>
      <c r="HF27" s="31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9"/>
      <c r="HR27" s="24"/>
      <c r="HS27" s="24"/>
      <c r="HT27" s="20"/>
      <c r="HU27" s="30"/>
      <c r="HV27" s="31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9"/>
      <c r="IH27" s="24"/>
      <c r="II27" s="24"/>
      <c r="IJ27" s="20"/>
      <c r="IK27" s="30"/>
      <c r="IL27" s="31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9"/>
      <c r="IX27" s="24"/>
      <c r="IY27" s="24"/>
      <c r="IZ27" s="20"/>
      <c r="JA27" s="30"/>
      <c r="JB27" s="31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9"/>
      <c r="JN27" s="24"/>
      <c r="JO27" s="24"/>
      <c r="JP27" s="20"/>
      <c r="JQ27" s="30"/>
      <c r="JR27" s="31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9"/>
      <c r="KD27" s="24"/>
      <c r="KE27" s="24"/>
      <c r="KF27" s="20"/>
      <c r="KG27" s="30"/>
      <c r="KH27" s="31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9"/>
      <c r="KT27" s="24"/>
      <c r="KU27" s="24"/>
      <c r="KV27" s="20"/>
      <c r="KW27" s="30"/>
      <c r="KX27" s="31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9"/>
      <c r="LJ27" s="24"/>
      <c r="LK27" s="24"/>
      <c r="LL27" s="20"/>
      <c r="LM27" s="30"/>
      <c r="LN27" s="31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9"/>
      <c r="LZ27" s="24"/>
      <c r="MA27" s="24"/>
      <c r="MB27" s="20"/>
      <c r="MC27" s="30"/>
      <c r="MD27" s="31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9"/>
      <c r="MP27" s="24"/>
      <c r="MQ27" s="24"/>
      <c r="MR27" s="20"/>
      <c r="MS27" s="30"/>
      <c r="MT27" s="31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9"/>
      <c r="NF27" s="24"/>
      <c r="NG27" s="24"/>
      <c r="NH27" s="20"/>
      <c r="NI27" s="30"/>
      <c r="NJ27" s="31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9"/>
      <c r="NV27" s="24"/>
      <c r="NW27" s="24"/>
      <c r="NX27" s="20"/>
      <c r="NY27" s="30"/>
      <c r="NZ27" s="31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9"/>
      <c r="OL27" s="24"/>
      <c r="OM27" s="24"/>
      <c r="ON27" s="20"/>
      <c r="OO27" s="30"/>
      <c r="OP27" s="31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9"/>
      <c r="PB27" s="24"/>
      <c r="PC27" s="24"/>
      <c r="PD27" s="20"/>
      <c r="PE27" s="30"/>
      <c r="PF27" s="31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9"/>
      <c r="PR27" s="24"/>
      <c r="PS27" s="24"/>
      <c r="PT27" s="20"/>
      <c r="PU27" s="30"/>
      <c r="PV27" s="31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9"/>
      <c r="QH27" s="24"/>
      <c r="QI27" s="24"/>
      <c r="QJ27" s="20"/>
      <c r="QK27" s="30"/>
      <c r="QL27" s="31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9"/>
      <c r="QX27" s="24"/>
      <c r="QY27" s="24"/>
      <c r="QZ27" s="20"/>
      <c r="RA27" s="30"/>
      <c r="RB27" s="31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9"/>
      <c r="RN27" s="24"/>
      <c r="RO27" s="24"/>
      <c r="RP27" s="20"/>
      <c r="RQ27" s="30"/>
      <c r="RR27" s="31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9"/>
      <c r="SD27" s="24"/>
      <c r="SE27" s="24"/>
      <c r="SF27" s="20"/>
      <c r="SG27" s="30"/>
      <c r="SH27" s="31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9"/>
      <c r="ST27" s="24"/>
      <c r="SU27" s="24"/>
      <c r="SV27" s="20"/>
      <c r="SW27" s="30"/>
      <c r="SX27" s="31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9"/>
      <c r="TJ27" s="24"/>
      <c r="TK27" s="24"/>
      <c r="TL27" s="20"/>
      <c r="TM27" s="30"/>
      <c r="TN27" s="31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9"/>
      <c r="TZ27" s="24"/>
      <c r="UA27" s="24"/>
      <c r="UB27" s="20"/>
      <c r="UC27" s="30"/>
      <c r="UD27" s="31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9"/>
      <c r="UP27" s="24"/>
      <c r="UQ27" s="24"/>
      <c r="UR27" s="20"/>
      <c r="US27" s="30"/>
      <c r="UT27" s="31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9"/>
      <c r="VF27" s="24"/>
      <c r="VG27" s="24"/>
      <c r="VH27" s="20"/>
      <c r="VI27" s="30"/>
      <c r="VJ27" s="31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9"/>
      <c r="VV27" s="24"/>
      <c r="VW27" s="24"/>
      <c r="VX27" s="20"/>
      <c r="VY27" s="30"/>
      <c r="VZ27" s="31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9"/>
      <c r="WL27" s="24"/>
      <c r="WM27" s="24"/>
      <c r="WN27" s="20"/>
      <c r="WO27" s="30"/>
      <c r="WP27" s="31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9"/>
      <c r="XB27" s="24"/>
      <c r="XC27" s="24"/>
      <c r="XD27" s="20"/>
      <c r="XE27" s="30"/>
      <c r="XF27" s="31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9"/>
      <c r="XR27" s="24"/>
      <c r="XS27" s="24"/>
      <c r="XT27" s="20"/>
      <c r="XU27" s="30"/>
      <c r="XV27" s="31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9"/>
      <c r="YH27" s="24"/>
      <c r="YI27" s="24"/>
      <c r="YJ27" s="20"/>
      <c r="YK27" s="30"/>
      <c r="YL27" s="31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9"/>
      <c r="YX27" s="24"/>
      <c r="YY27" s="24"/>
      <c r="YZ27" s="20"/>
      <c r="ZA27" s="30"/>
      <c r="ZB27" s="31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9"/>
      <c r="ZN27" s="24"/>
      <c r="ZO27" s="24"/>
      <c r="ZP27" s="20"/>
      <c r="ZQ27" s="30"/>
      <c r="ZR27" s="31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9"/>
      <c r="AAD27" s="24"/>
      <c r="AAE27" s="24"/>
      <c r="AAF27" s="20"/>
      <c r="AAG27" s="30"/>
      <c r="AAH27" s="31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9"/>
      <c r="AAT27" s="24"/>
      <c r="AAU27" s="24"/>
      <c r="AAV27" s="20"/>
      <c r="AAW27" s="30"/>
      <c r="AAX27" s="31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9"/>
      <c r="ABJ27" s="24"/>
      <c r="ABK27" s="24"/>
      <c r="ABL27" s="20"/>
      <c r="ABM27" s="30"/>
      <c r="ABN27" s="31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9"/>
      <c r="ABZ27" s="24"/>
      <c r="ACA27" s="24"/>
      <c r="ACB27" s="20"/>
      <c r="ACC27" s="30"/>
      <c r="ACD27" s="31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9"/>
      <c r="ACP27" s="24"/>
      <c r="ACQ27" s="24"/>
      <c r="ACR27" s="20"/>
      <c r="ACS27" s="30"/>
      <c r="ACT27" s="31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9"/>
      <c r="ADF27" s="24"/>
      <c r="ADG27" s="24"/>
      <c r="ADH27" s="20"/>
      <c r="ADI27" s="30"/>
      <c r="ADJ27" s="31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9"/>
      <c r="ADV27" s="24"/>
      <c r="ADW27" s="24"/>
      <c r="ADX27" s="20"/>
      <c r="ADY27" s="30"/>
      <c r="ADZ27" s="31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9"/>
      <c r="AEL27" s="24"/>
      <c r="AEM27" s="24"/>
      <c r="AEN27" s="20"/>
      <c r="AEO27" s="30"/>
      <c r="AEP27" s="31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9"/>
      <c r="AFB27" s="24"/>
      <c r="AFC27" s="24"/>
      <c r="AFD27" s="20"/>
      <c r="AFE27" s="30"/>
      <c r="AFF27" s="31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9"/>
      <c r="AFR27" s="24"/>
      <c r="AFS27" s="24"/>
      <c r="AFT27" s="20"/>
      <c r="AFU27" s="30"/>
      <c r="AFV27" s="31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9"/>
      <c r="AGH27" s="24"/>
      <c r="AGI27" s="24"/>
      <c r="AGJ27" s="20"/>
      <c r="AGK27" s="30"/>
      <c r="AGL27" s="31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9"/>
      <c r="AGX27" s="24"/>
      <c r="AGY27" s="24"/>
      <c r="AGZ27" s="20"/>
      <c r="AHA27" s="30"/>
      <c r="AHB27" s="31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9"/>
      <c r="AHN27" s="24"/>
      <c r="AHO27" s="24"/>
      <c r="AHP27" s="20"/>
      <c r="AHQ27" s="30"/>
      <c r="AHR27" s="31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9"/>
      <c r="AID27" s="24"/>
      <c r="AIE27" s="24"/>
      <c r="AIF27" s="20"/>
      <c r="AIG27" s="30"/>
      <c r="AIH27" s="31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9"/>
      <c r="AIT27" s="24"/>
      <c r="AIU27" s="24"/>
      <c r="AIV27" s="20"/>
      <c r="AIW27" s="30"/>
      <c r="AIX27" s="31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9"/>
      <c r="AJJ27" s="24"/>
      <c r="AJK27" s="24"/>
      <c r="AJL27" s="20"/>
      <c r="AJM27" s="30"/>
      <c r="AJN27" s="31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9"/>
      <c r="AJZ27" s="24"/>
      <c r="AKA27" s="24"/>
      <c r="AKB27" s="20"/>
      <c r="AKC27" s="30"/>
      <c r="AKD27" s="31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9"/>
      <c r="AKP27" s="24"/>
      <c r="AKQ27" s="24"/>
      <c r="AKR27" s="20"/>
      <c r="AKS27" s="30"/>
      <c r="AKT27" s="31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9"/>
      <c r="ALF27" s="24"/>
      <c r="ALG27" s="24"/>
      <c r="ALH27" s="20"/>
      <c r="ALI27" s="30"/>
      <c r="ALJ27" s="31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9"/>
      <c r="ALV27" s="24"/>
      <c r="ALW27" s="24"/>
      <c r="ALX27" s="20"/>
      <c r="ALY27" s="30"/>
      <c r="ALZ27" s="31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9"/>
      <c r="AML27" s="24"/>
      <c r="AMM27" s="24"/>
      <c r="AMN27" s="20"/>
      <c r="AMO27" s="30"/>
      <c r="AMP27" s="31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9"/>
      <c r="ANB27" s="24"/>
      <c r="ANC27" s="24"/>
      <c r="AND27" s="20"/>
      <c r="ANE27" s="30"/>
      <c r="ANF27" s="31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9"/>
      <c r="ANR27" s="24"/>
      <c r="ANS27" s="24"/>
      <c r="ANT27" s="20"/>
      <c r="ANU27" s="30"/>
      <c r="ANV27" s="31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9"/>
      <c r="AOH27" s="24"/>
      <c r="AOI27" s="24"/>
      <c r="AOJ27" s="20"/>
      <c r="AOK27" s="30"/>
      <c r="AOL27" s="31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9"/>
      <c r="AOX27" s="24"/>
      <c r="AOY27" s="24"/>
      <c r="AOZ27" s="20"/>
      <c r="APA27" s="30"/>
      <c r="APB27" s="31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9"/>
      <c r="APN27" s="24"/>
      <c r="APO27" s="24"/>
      <c r="APP27" s="20"/>
      <c r="APQ27" s="30"/>
      <c r="APR27" s="31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9"/>
      <c r="AQD27" s="24"/>
      <c r="AQE27" s="24"/>
      <c r="AQF27" s="20"/>
      <c r="AQG27" s="30"/>
      <c r="AQH27" s="31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9"/>
      <c r="AQT27" s="24"/>
      <c r="AQU27" s="24"/>
      <c r="AQV27" s="20"/>
      <c r="AQW27" s="30"/>
      <c r="AQX27" s="31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9"/>
      <c r="ARJ27" s="24"/>
      <c r="ARK27" s="24"/>
      <c r="ARL27" s="20"/>
      <c r="ARM27" s="30"/>
      <c r="ARN27" s="31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9"/>
      <c r="ARZ27" s="24"/>
      <c r="ASA27" s="24"/>
      <c r="ASB27" s="20"/>
      <c r="ASC27" s="30"/>
      <c r="ASD27" s="31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9"/>
      <c r="ASP27" s="24"/>
      <c r="ASQ27" s="24"/>
      <c r="ASR27" s="20"/>
      <c r="ASS27" s="30"/>
      <c r="AST27" s="31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9"/>
      <c r="ATF27" s="24"/>
      <c r="ATG27" s="24"/>
      <c r="ATH27" s="20"/>
      <c r="ATI27" s="30"/>
      <c r="ATJ27" s="31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9"/>
      <c r="ATV27" s="24"/>
      <c r="ATW27" s="24"/>
      <c r="ATX27" s="20"/>
      <c r="ATY27" s="30"/>
      <c r="ATZ27" s="31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9"/>
      <c r="AUL27" s="24"/>
      <c r="AUM27" s="24"/>
      <c r="AUN27" s="20"/>
      <c r="AUO27" s="30"/>
      <c r="AUP27" s="31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9"/>
      <c r="AVB27" s="24"/>
      <c r="AVC27" s="24"/>
      <c r="AVD27" s="20"/>
      <c r="AVE27" s="30"/>
      <c r="AVF27" s="31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9"/>
      <c r="AVR27" s="24"/>
      <c r="AVS27" s="24"/>
      <c r="AVT27" s="20"/>
      <c r="AVU27" s="30"/>
      <c r="AVV27" s="31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9"/>
      <c r="AWH27" s="24"/>
      <c r="AWI27" s="24"/>
      <c r="AWJ27" s="20"/>
      <c r="AWK27" s="30"/>
      <c r="AWL27" s="31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9"/>
      <c r="AWX27" s="24"/>
      <c r="AWY27" s="24"/>
      <c r="AWZ27" s="20"/>
      <c r="AXA27" s="30"/>
      <c r="AXB27" s="31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9"/>
      <c r="AXN27" s="24"/>
      <c r="AXO27" s="24"/>
      <c r="AXP27" s="20"/>
      <c r="AXQ27" s="30"/>
      <c r="AXR27" s="31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9"/>
      <c r="AYD27" s="24"/>
      <c r="AYE27" s="24"/>
      <c r="AYF27" s="20"/>
      <c r="AYG27" s="30"/>
      <c r="AYH27" s="31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9"/>
      <c r="AYT27" s="24"/>
      <c r="AYU27" s="24"/>
      <c r="AYV27" s="20"/>
      <c r="AYW27" s="30"/>
      <c r="AYX27" s="31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9"/>
      <c r="AZJ27" s="24"/>
      <c r="AZK27" s="24"/>
      <c r="AZL27" s="20"/>
      <c r="AZM27" s="30"/>
      <c r="AZN27" s="31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9"/>
      <c r="AZZ27" s="24"/>
      <c r="BAA27" s="24"/>
      <c r="BAB27" s="20"/>
      <c r="BAC27" s="30"/>
      <c r="BAD27" s="31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9"/>
      <c r="BAP27" s="24"/>
      <c r="BAQ27" s="24"/>
      <c r="BAR27" s="20"/>
      <c r="BAS27" s="30"/>
      <c r="BAT27" s="31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9"/>
      <c r="BBF27" s="24"/>
      <c r="BBG27" s="24"/>
      <c r="BBH27" s="20"/>
      <c r="BBI27" s="30"/>
      <c r="BBJ27" s="31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9"/>
      <c r="BBV27" s="24"/>
      <c r="BBW27" s="24"/>
      <c r="BBX27" s="20"/>
      <c r="BBY27" s="30"/>
      <c r="BBZ27" s="31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9"/>
      <c r="BCL27" s="24"/>
      <c r="BCM27" s="24"/>
      <c r="BCN27" s="20"/>
      <c r="BCO27" s="30"/>
      <c r="BCP27" s="31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9"/>
      <c r="BDB27" s="24"/>
      <c r="BDC27" s="24"/>
      <c r="BDD27" s="20"/>
      <c r="BDE27" s="30"/>
      <c r="BDF27" s="31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9"/>
      <c r="BDR27" s="24"/>
      <c r="BDS27" s="24"/>
      <c r="BDT27" s="20"/>
      <c r="BDU27" s="30"/>
      <c r="BDV27" s="31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9"/>
      <c r="BEH27" s="24"/>
      <c r="BEI27" s="24"/>
      <c r="BEJ27" s="20"/>
      <c r="BEK27" s="30"/>
      <c r="BEL27" s="31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9"/>
      <c r="BEX27" s="24"/>
      <c r="BEY27" s="24"/>
      <c r="BEZ27" s="20"/>
      <c r="BFA27" s="30"/>
      <c r="BFB27" s="31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9"/>
      <c r="BFN27" s="24"/>
      <c r="BFO27" s="24"/>
      <c r="BFP27" s="20"/>
      <c r="BFQ27" s="30"/>
      <c r="BFR27" s="31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9"/>
      <c r="BGD27" s="24"/>
      <c r="BGE27" s="24"/>
      <c r="BGF27" s="20"/>
      <c r="BGG27" s="30"/>
      <c r="BGH27" s="31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9"/>
      <c r="BGT27" s="24"/>
      <c r="BGU27" s="24"/>
      <c r="BGV27" s="20"/>
      <c r="BGW27" s="30"/>
      <c r="BGX27" s="31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9"/>
      <c r="BHJ27" s="24"/>
      <c r="BHK27" s="24"/>
      <c r="BHL27" s="20"/>
      <c r="BHM27" s="30"/>
      <c r="BHN27" s="31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9"/>
      <c r="BHZ27" s="24"/>
      <c r="BIA27" s="24"/>
      <c r="BIB27" s="20"/>
      <c r="BIC27" s="30"/>
      <c r="BID27" s="31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9"/>
      <c r="BIP27" s="24"/>
      <c r="BIQ27" s="24"/>
      <c r="BIR27" s="20"/>
      <c r="BIS27" s="30"/>
      <c r="BIT27" s="31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9"/>
      <c r="BJF27" s="24"/>
      <c r="BJG27" s="24"/>
      <c r="BJH27" s="20"/>
      <c r="BJI27" s="30"/>
      <c r="BJJ27" s="31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9"/>
      <c r="BJV27" s="24"/>
      <c r="BJW27" s="24"/>
      <c r="BJX27" s="20"/>
      <c r="BJY27" s="30"/>
      <c r="BJZ27" s="31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9"/>
      <c r="BKL27" s="24"/>
      <c r="BKM27" s="24"/>
      <c r="BKN27" s="20"/>
      <c r="BKO27" s="30"/>
      <c r="BKP27" s="31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9"/>
      <c r="BLB27" s="24"/>
      <c r="BLC27" s="24"/>
      <c r="BLD27" s="20"/>
      <c r="BLE27" s="30"/>
      <c r="BLF27" s="31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9"/>
      <c r="BLR27" s="24"/>
      <c r="BLS27" s="24"/>
      <c r="BLT27" s="20"/>
      <c r="BLU27" s="30"/>
      <c r="BLV27" s="31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9"/>
      <c r="BMH27" s="24"/>
      <c r="BMI27" s="24"/>
      <c r="BMJ27" s="20"/>
      <c r="BMK27" s="30"/>
      <c r="BML27" s="31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9"/>
      <c r="BMX27" s="24"/>
      <c r="BMY27" s="24"/>
      <c r="BMZ27" s="20"/>
      <c r="BNA27" s="30"/>
      <c r="BNB27" s="31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9"/>
      <c r="BNN27" s="24"/>
      <c r="BNO27" s="24"/>
      <c r="BNP27" s="20"/>
      <c r="BNQ27" s="30"/>
      <c r="BNR27" s="31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9"/>
      <c r="BOD27" s="24"/>
      <c r="BOE27" s="24"/>
      <c r="BOF27" s="20"/>
      <c r="BOG27" s="30"/>
      <c r="BOH27" s="31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9"/>
      <c r="BOT27" s="24"/>
      <c r="BOU27" s="24"/>
      <c r="BOV27" s="20"/>
      <c r="BOW27" s="30"/>
      <c r="BOX27" s="31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9"/>
      <c r="BPJ27" s="24"/>
      <c r="BPK27" s="24"/>
      <c r="BPL27" s="20"/>
      <c r="BPM27" s="30"/>
      <c r="BPN27" s="31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9"/>
      <c r="BPZ27" s="24"/>
      <c r="BQA27" s="24"/>
      <c r="BQB27" s="20"/>
      <c r="BQC27" s="30"/>
      <c r="BQD27" s="31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9"/>
      <c r="BQP27" s="24"/>
      <c r="BQQ27" s="24"/>
      <c r="BQR27" s="20"/>
      <c r="BQS27" s="30"/>
      <c r="BQT27" s="31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9"/>
      <c r="BRF27" s="24"/>
      <c r="BRG27" s="24"/>
      <c r="BRH27" s="20"/>
      <c r="BRI27" s="30"/>
      <c r="BRJ27" s="31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9"/>
      <c r="BRV27" s="24"/>
      <c r="BRW27" s="24"/>
      <c r="BRX27" s="20"/>
      <c r="BRY27" s="30"/>
      <c r="BRZ27" s="31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9"/>
      <c r="BSL27" s="24"/>
      <c r="BSM27" s="24"/>
      <c r="BSN27" s="20"/>
      <c r="BSO27" s="30"/>
      <c r="BSP27" s="31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9"/>
      <c r="BTB27" s="24"/>
      <c r="BTC27" s="24"/>
      <c r="BTD27" s="20"/>
      <c r="BTE27" s="30"/>
      <c r="BTF27" s="31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9"/>
      <c r="BTR27" s="24"/>
      <c r="BTS27" s="24"/>
      <c r="BTT27" s="20"/>
      <c r="BTU27" s="30"/>
      <c r="BTV27" s="31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9"/>
      <c r="BUH27" s="24"/>
      <c r="BUI27" s="24"/>
      <c r="BUJ27" s="20"/>
      <c r="BUK27" s="30"/>
      <c r="BUL27" s="31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9"/>
      <c r="BUX27" s="24"/>
      <c r="BUY27" s="24"/>
      <c r="BUZ27" s="20"/>
      <c r="BVA27" s="30"/>
      <c r="BVB27" s="31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9"/>
      <c r="BVN27" s="24"/>
      <c r="BVO27" s="24"/>
      <c r="BVP27" s="20"/>
      <c r="BVQ27" s="30"/>
      <c r="BVR27" s="31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9"/>
      <c r="BWD27" s="24"/>
      <c r="BWE27" s="24"/>
      <c r="BWF27" s="20"/>
      <c r="BWG27" s="30"/>
      <c r="BWH27" s="31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9"/>
      <c r="BWT27" s="24"/>
      <c r="BWU27" s="24"/>
      <c r="BWV27" s="20"/>
      <c r="BWW27" s="30"/>
      <c r="BWX27" s="31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9"/>
      <c r="BXJ27" s="24"/>
      <c r="BXK27" s="24"/>
      <c r="BXL27" s="20"/>
      <c r="BXM27" s="30"/>
      <c r="BXN27" s="31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9"/>
      <c r="BXZ27" s="24"/>
      <c r="BYA27" s="24"/>
      <c r="BYB27" s="20"/>
      <c r="BYC27" s="30"/>
      <c r="BYD27" s="31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9"/>
      <c r="BYP27" s="24"/>
      <c r="BYQ27" s="24"/>
      <c r="BYR27" s="20"/>
      <c r="BYS27" s="30"/>
      <c r="BYT27" s="31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9"/>
      <c r="BZF27" s="24"/>
      <c r="BZG27" s="24"/>
      <c r="BZH27" s="20"/>
      <c r="BZI27" s="30"/>
      <c r="BZJ27" s="31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9"/>
      <c r="BZV27" s="24"/>
      <c r="BZW27" s="24"/>
      <c r="BZX27" s="20"/>
      <c r="BZY27" s="30"/>
      <c r="BZZ27" s="31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9"/>
      <c r="CAL27" s="24"/>
      <c r="CAM27" s="24"/>
      <c r="CAN27" s="20"/>
      <c r="CAO27" s="30"/>
      <c r="CAP27" s="31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9"/>
      <c r="CBB27" s="24"/>
      <c r="CBC27" s="24"/>
      <c r="CBD27" s="20"/>
      <c r="CBE27" s="30"/>
      <c r="CBF27" s="31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9"/>
      <c r="CBR27" s="24"/>
      <c r="CBS27" s="24"/>
      <c r="CBT27" s="20"/>
      <c r="CBU27" s="30"/>
      <c r="CBV27" s="31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9"/>
      <c r="CCH27" s="24"/>
      <c r="CCI27" s="24"/>
      <c r="CCJ27" s="20"/>
      <c r="CCK27" s="30"/>
      <c r="CCL27" s="31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9"/>
      <c r="CCX27" s="24"/>
      <c r="CCY27" s="24"/>
      <c r="CCZ27" s="20"/>
      <c r="CDA27" s="30"/>
      <c r="CDB27" s="31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9"/>
      <c r="CDN27" s="24"/>
      <c r="CDO27" s="24"/>
      <c r="CDP27" s="20"/>
      <c r="CDQ27" s="30"/>
      <c r="CDR27" s="31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9"/>
      <c r="CED27" s="24"/>
      <c r="CEE27" s="24"/>
      <c r="CEF27" s="20"/>
      <c r="CEG27" s="30"/>
      <c r="CEH27" s="31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9"/>
      <c r="CET27" s="24"/>
      <c r="CEU27" s="24"/>
      <c r="CEV27" s="20"/>
      <c r="CEW27" s="30"/>
      <c r="CEX27" s="31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9"/>
      <c r="CFJ27" s="24"/>
      <c r="CFK27" s="24"/>
      <c r="CFL27" s="20"/>
      <c r="CFM27" s="30"/>
      <c r="CFN27" s="31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9"/>
      <c r="CFZ27" s="24"/>
      <c r="CGA27" s="24"/>
      <c r="CGB27" s="20"/>
      <c r="CGC27" s="30"/>
      <c r="CGD27" s="31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9"/>
      <c r="CGP27" s="24"/>
      <c r="CGQ27" s="24"/>
      <c r="CGR27" s="20"/>
      <c r="CGS27" s="30"/>
      <c r="CGT27" s="31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9"/>
      <c r="CHF27" s="24"/>
      <c r="CHG27" s="24"/>
      <c r="CHH27" s="20"/>
      <c r="CHI27" s="30"/>
      <c r="CHJ27" s="31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9"/>
      <c r="CHV27" s="24"/>
      <c r="CHW27" s="24"/>
      <c r="CHX27" s="20"/>
      <c r="CHY27" s="30"/>
      <c r="CHZ27" s="31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9"/>
      <c r="CIL27" s="24"/>
      <c r="CIM27" s="24"/>
      <c r="CIN27" s="20"/>
      <c r="CIO27" s="30"/>
      <c r="CIP27" s="31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9"/>
      <c r="CJB27" s="24"/>
      <c r="CJC27" s="24"/>
      <c r="CJD27" s="20"/>
      <c r="CJE27" s="30"/>
      <c r="CJF27" s="31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9"/>
      <c r="CJR27" s="24"/>
      <c r="CJS27" s="24"/>
      <c r="CJT27" s="20"/>
      <c r="CJU27" s="30"/>
      <c r="CJV27" s="31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9"/>
      <c r="CKH27" s="24"/>
      <c r="CKI27" s="24"/>
      <c r="CKJ27" s="20"/>
      <c r="CKK27" s="30"/>
      <c r="CKL27" s="31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9"/>
      <c r="CKX27" s="24"/>
      <c r="CKY27" s="24"/>
      <c r="CKZ27" s="20"/>
      <c r="CLA27" s="30"/>
      <c r="CLB27" s="31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9"/>
      <c r="CLN27" s="24"/>
      <c r="CLO27" s="24"/>
      <c r="CLP27" s="20"/>
      <c r="CLQ27" s="30"/>
      <c r="CLR27" s="31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9"/>
      <c r="CMD27" s="24"/>
      <c r="CME27" s="24"/>
      <c r="CMF27" s="20"/>
      <c r="CMG27" s="30"/>
      <c r="CMH27" s="31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9"/>
      <c r="CMT27" s="24"/>
      <c r="CMU27" s="24"/>
      <c r="CMV27" s="20"/>
      <c r="CMW27" s="30"/>
      <c r="CMX27" s="31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9"/>
      <c r="CNJ27" s="24"/>
      <c r="CNK27" s="24"/>
      <c r="CNL27" s="20"/>
      <c r="CNM27" s="30"/>
      <c r="CNN27" s="31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9"/>
      <c r="CNZ27" s="24"/>
      <c r="COA27" s="24"/>
      <c r="COB27" s="20"/>
      <c r="COC27" s="30"/>
      <c r="COD27" s="31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9"/>
      <c r="COP27" s="24"/>
      <c r="COQ27" s="24"/>
      <c r="COR27" s="20"/>
      <c r="COS27" s="30"/>
      <c r="COT27" s="31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9"/>
      <c r="CPF27" s="24"/>
      <c r="CPG27" s="24"/>
      <c r="CPH27" s="20"/>
      <c r="CPI27" s="30"/>
      <c r="CPJ27" s="31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9"/>
      <c r="CPV27" s="24"/>
      <c r="CPW27" s="24"/>
      <c r="CPX27" s="20"/>
      <c r="CPY27" s="30"/>
      <c r="CPZ27" s="31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9"/>
      <c r="CQL27" s="24"/>
      <c r="CQM27" s="24"/>
      <c r="CQN27" s="20"/>
      <c r="CQO27" s="30"/>
      <c r="CQP27" s="31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9"/>
      <c r="CRB27" s="24"/>
      <c r="CRC27" s="24"/>
      <c r="CRD27" s="20"/>
      <c r="CRE27" s="30"/>
      <c r="CRF27" s="31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9"/>
      <c r="CRR27" s="24"/>
      <c r="CRS27" s="24"/>
      <c r="CRT27" s="20"/>
      <c r="CRU27" s="30"/>
      <c r="CRV27" s="31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9"/>
      <c r="CSH27" s="24"/>
      <c r="CSI27" s="24"/>
      <c r="CSJ27" s="20"/>
      <c r="CSK27" s="30"/>
      <c r="CSL27" s="31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9"/>
      <c r="CSX27" s="24"/>
      <c r="CSY27" s="24"/>
      <c r="CSZ27" s="20"/>
      <c r="CTA27" s="30"/>
      <c r="CTB27" s="31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9"/>
      <c r="CTN27" s="24"/>
      <c r="CTO27" s="24"/>
      <c r="CTP27" s="20"/>
      <c r="CTQ27" s="30"/>
      <c r="CTR27" s="31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9"/>
      <c r="CUD27" s="24"/>
      <c r="CUE27" s="24"/>
      <c r="CUF27" s="20"/>
      <c r="CUG27" s="30"/>
      <c r="CUH27" s="31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9"/>
      <c r="CUT27" s="24"/>
      <c r="CUU27" s="24"/>
      <c r="CUV27" s="20"/>
      <c r="CUW27" s="30"/>
      <c r="CUX27" s="31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9"/>
      <c r="CVJ27" s="24"/>
      <c r="CVK27" s="24"/>
      <c r="CVL27" s="20"/>
      <c r="CVM27" s="30"/>
      <c r="CVN27" s="31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9"/>
      <c r="CVZ27" s="24"/>
      <c r="CWA27" s="24"/>
      <c r="CWB27" s="20"/>
      <c r="CWC27" s="30"/>
      <c r="CWD27" s="31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9"/>
      <c r="CWP27" s="24"/>
      <c r="CWQ27" s="24"/>
      <c r="CWR27" s="20"/>
      <c r="CWS27" s="30"/>
      <c r="CWT27" s="31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9"/>
      <c r="CXF27" s="24"/>
      <c r="CXG27" s="24"/>
      <c r="CXH27" s="20"/>
      <c r="CXI27" s="30"/>
      <c r="CXJ27" s="31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9"/>
      <c r="CXV27" s="24"/>
      <c r="CXW27" s="24"/>
      <c r="CXX27" s="20"/>
      <c r="CXY27" s="30"/>
      <c r="CXZ27" s="31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9"/>
      <c r="CYL27" s="24"/>
      <c r="CYM27" s="24"/>
      <c r="CYN27" s="20"/>
      <c r="CYO27" s="30"/>
      <c r="CYP27" s="31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9"/>
      <c r="CZB27" s="24"/>
      <c r="CZC27" s="24"/>
      <c r="CZD27" s="20"/>
      <c r="CZE27" s="30"/>
      <c r="CZF27" s="31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9"/>
      <c r="CZR27" s="24"/>
      <c r="CZS27" s="24"/>
      <c r="CZT27" s="20"/>
      <c r="CZU27" s="30"/>
      <c r="CZV27" s="31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9"/>
      <c r="DAH27" s="24"/>
      <c r="DAI27" s="24"/>
      <c r="DAJ27" s="20"/>
      <c r="DAK27" s="30"/>
      <c r="DAL27" s="31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9"/>
      <c r="DAX27" s="24"/>
      <c r="DAY27" s="24"/>
      <c r="DAZ27" s="20"/>
      <c r="DBA27" s="30"/>
      <c r="DBB27" s="31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9"/>
      <c r="DBN27" s="24"/>
      <c r="DBO27" s="24"/>
      <c r="DBP27" s="20"/>
      <c r="DBQ27" s="30"/>
      <c r="DBR27" s="31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9"/>
      <c r="DCD27" s="24"/>
      <c r="DCE27" s="24"/>
      <c r="DCF27" s="20"/>
      <c r="DCG27" s="30"/>
      <c r="DCH27" s="31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9"/>
      <c r="DCT27" s="24"/>
      <c r="DCU27" s="24"/>
      <c r="DCV27" s="20"/>
      <c r="DCW27" s="30"/>
      <c r="DCX27" s="31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9"/>
      <c r="DDJ27" s="24"/>
      <c r="DDK27" s="24"/>
      <c r="DDL27" s="20"/>
      <c r="DDM27" s="30"/>
      <c r="DDN27" s="31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9"/>
      <c r="DDZ27" s="24"/>
      <c r="DEA27" s="24"/>
      <c r="DEB27" s="20"/>
      <c r="DEC27" s="30"/>
      <c r="DED27" s="31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9"/>
      <c r="DEP27" s="24"/>
      <c r="DEQ27" s="24"/>
      <c r="DER27" s="20"/>
      <c r="DES27" s="30"/>
      <c r="DET27" s="31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9"/>
      <c r="DFF27" s="24"/>
      <c r="DFG27" s="24"/>
      <c r="DFH27" s="20"/>
      <c r="DFI27" s="30"/>
      <c r="DFJ27" s="31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9"/>
      <c r="DFV27" s="24"/>
      <c r="DFW27" s="24"/>
      <c r="DFX27" s="20"/>
      <c r="DFY27" s="30"/>
      <c r="DFZ27" s="31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9"/>
      <c r="DGL27" s="24"/>
      <c r="DGM27" s="24"/>
      <c r="DGN27" s="20"/>
      <c r="DGO27" s="30"/>
      <c r="DGP27" s="31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9"/>
      <c r="DHB27" s="24"/>
      <c r="DHC27" s="24"/>
      <c r="DHD27" s="20"/>
      <c r="DHE27" s="30"/>
      <c r="DHF27" s="31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9"/>
      <c r="DHR27" s="24"/>
      <c r="DHS27" s="24"/>
      <c r="DHT27" s="20"/>
      <c r="DHU27" s="30"/>
      <c r="DHV27" s="31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9"/>
      <c r="DIH27" s="24"/>
      <c r="DII27" s="24"/>
      <c r="DIJ27" s="20"/>
      <c r="DIK27" s="30"/>
      <c r="DIL27" s="31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9"/>
      <c r="DIX27" s="24"/>
      <c r="DIY27" s="24"/>
      <c r="DIZ27" s="20"/>
      <c r="DJA27" s="30"/>
      <c r="DJB27" s="31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9"/>
      <c r="DJN27" s="24"/>
      <c r="DJO27" s="24"/>
      <c r="DJP27" s="20"/>
      <c r="DJQ27" s="30"/>
      <c r="DJR27" s="31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9"/>
      <c r="DKD27" s="24"/>
      <c r="DKE27" s="24"/>
      <c r="DKF27" s="20"/>
      <c r="DKG27" s="30"/>
      <c r="DKH27" s="31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9"/>
      <c r="DKT27" s="24"/>
      <c r="DKU27" s="24"/>
      <c r="DKV27" s="20"/>
      <c r="DKW27" s="30"/>
      <c r="DKX27" s="31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9"/>
      <c r="DLJ27" s="24"/>
      <c r="DLK27" s="24"/>
      <c r="DLL27" s="20"/>
      <c r="DLM27" s="30"/>
      <c r="DLN27" s="31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9"/>
      <c r="DLZ27" s="24"/>
      <c r="DMA27" s="24"/>
      <c r="DMB27" s="20"/>
      <c r="DMC27" s="30"/>
      <c r="DMD27" s="31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9"/>
      <c r="DMP27" s="24"/>
      <c r="DMQ27" s="24"/>
      <c r="DMR27" s="20"/>
      <c r="DMS27" s="30"/>
      <c r="DMT27" s="31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9"/>
      <c r="DNF27" s="24"/>
      <c r="DNG27" s="24"/>
      <c r="DNH27" s="20"/>
      <c r="DNI27" s="30"/>
      <c r="DNJ27" s="31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9"/>
      <c r="DNV27" s="24"/>
      <c r="DNW27" s="24"/>
      <c r="DNX27" s="20"/>
      <c r="DNY27" s="30"/>
      <c r="DNZ27" s="31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9"/>
      <c r="DOL27" s="24"/>
      <c r="DOM27" s="24"/>
      <c r="DON27" s="20"/>
      <c r="DOO27" s="30"/>
      <c r="DOP27" s="31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9"/>
      <c r="DPB27" s="24"/>
      <c r="DPC27" s="24"/>
      <c r="DPD27" s="20"/>
      <c r="DPE27" s="30"/>
      <c r="DPF27" s="31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9"/>
      <c r="DPR27" s="24"/>
      <c r="DPS27" s="24"/>
      <c r="DPT27" s="20"/>
      <c r="DPU27" s="30"/>
      <c r="DPV27" s="31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9"/>
      <c r="DQH27" s="24"/>
      <c r="DQI27" s="24"/>
      <c r="DQJ27" s="20"/>
      <c r="DQK27" s="30"/>
      <c r="DQL27" s="31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9"/>
      <c r="DQX27" s="24"/>
      <c r="DQY27" s="24"/>
      <c r="DQZ27" s="20"/>
      <c r="DRA27" s="30"/>
      <c r="DRB27" s="31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9"/>
      <c r="DRN27" s="24"/>
      <c r="DRO27" s="24"/>
      <c r="DRP27" s="20"/>
      <c r="DRQ27" s="30"/>
      <c r="DRR27" s="31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9"/>
      <c r="DSD27" s="24"/>
      <c r="DSE27" s="24"/>
      <c r="DSF27" s="20"/>
      <c r="DSG27" s="30"/>
      <c r="DSH27" s="31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9"/>
      <c r="DST27" s="24"/>
      <c r="DSU27" s="24"/>
      <c r="DSV27" s="20"/>
      <c r="DSW27" s="30"/>
      <c r="DSX27" s="31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9"/>
      <c r="DTJ27" s="24"/>
      <c r="DTK27" s="24"/>
      <c r="DTL27" s="20"/>
      <c r="DTM27" s="30"/>
      <c r="DTN27" s="31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9"/>
      <c r="DTZ27" s="24"/>
      <c r="DUA27" s="24"/>
      <c r="DUB27" s="20"/>
      <c r="DUC27" s="30"/>
      <c r="DUD27" s="31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9"/>
      <c r="DUP27" s="24"/>
      <c r="DUQ27" s="24"/>
      <c r="DUR27" s="20"/>
      <c r="DUS27" s="30"/>
      <c r="DUT27" s="31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9"/>
      <c r="DVF27" s="24"/>
      <c r="DVG27" s="24"/>
      <c r="DVH27" s="20"/>
      <c r="DVI27" s="30"/>
      <c r="DVJ27" s="31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9"/>
      <c r="DVV27" s="24"/>
      <c r="DVW27" s="24"/>
      <c r="DVX27" s="20"/>
      <c r="DVY27" s="30"/>
      <c r="DVZ27" s="31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9"/>
      <c r="DWL27" s="24"/>
      <c r="DWM27" s="24"/>
      <c r="DWN27" s="20"/>
      <c r="DWO27" s="30"/>
      <c r="DWP27" s="31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9"/>
      <c r="DXB27" s="24"/>
      <c r="DXC27" s="24"/>
      <c r="DXD27" s="20"/>
      <c r="DXE27" s="30"/>
      <c r="DXF27" s="31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9"/>
      <c r="DXR27" s="24"/>
      <c r="DXS27" s="24"/>
      <c r="DXT27" s="20"/>
      <c r="DXU27" s="30"/>
      <c r="DXV27" s="31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9"/>
      <c r="DYH27" s="24"/>
      <c r="DYI27" s="24"/>
      <c r="DYJ27" s="20"/>
      <c r="DYK27" s="30"/>
      <c r="DYL27" s="31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9"/>
      <c r="DYX27" s="24"/>
      <c r="DYY27" s="24"/>
      <c r="DYZ27" s="20"/>
      <c r="DZA27" s="30"/>
      <c r="DZB27" s="31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9"/>
      <c r="DZN27" s="24"/>
      <c r="DZO27" s="24"/>
      <c r="DZP27" s="20"/>
      <c r="DZQ27" s="30"/>
      <c r="DZR27" s="31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9"/>
      <c r="EAD27" s="24"/>
      <c r="EAE27" s="24"/>
      <c r="EAF27" s="20"/>
      <c r="EAG27" s="30"/>
      <c r="EAH27" s="31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9"/>
      <c r="EAT27" s="24"/>
      <c r="EAU27" s="24"/>
      <c r="EAV27" s="20"/>
      <c r="EAW27" s="30"/>
      <c r="EAX27" s="31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9"/>
      <c r="EBJ27" s="24"/>
      <c r="EBK27" s="24"/>
      <c r="EBL27" s="20"/>
      <c r="EBM27" s="30"/>
      <c r="EBN27" s="31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9"/>
      <c r="EBZ27" s="24"/>
      <c r="ECA27" s="24"/>
      <c r="ECB27" s="20"/>
      <c r="ECC27" s="30"/>
      <c r="ECD27" s="31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9"/>
      <c r="ECP27" s="24"/>
      <c r="ECQ27" s="24"/>
      <c r="ECR27" s="20"/>
      <c r="ECS27" s="30"/>
      <c r="ECT27" s="31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9"/>
      <c r="EDF27" s="24"/>
      <c r="EDG27" s="24"/>
      <c r="EDH27" s="20"/>
      <c r="EDI27" s="30"/>
      <c r="EDJ27" s="31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9"/>
      <c r="EDV27" s="24"/>
      <c r="EDW27" s="24"/>
      <c r="EDX27" s="20"/>
      <c r="EDY27" s="30"/>
      <c r="EDZ27" s="31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9"/>
      <c r="EEL27" s="24"/>
      <c r="EEM27" s="24"/>
      <c r="EEN27" s="20"/>
      <c r="EEO27" s="30"/>
      <c r="EEP27" s="31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9"/>
      <c r="EFB27" s="24"/>
      <c r="EFC27" s="24"/>
      <c r="EFD27" s="20"/>
      <c r="EFE27" s="30"/>
      <c r="EFF27" s="31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9"/>
      <c r="EFR27" s="24"/>
      <c r="EFS27" s="24"/>
      <c r="EFT27" s="20"/>
      <c r="EFU27" s="30"/>
      <c r="EFV27" s="31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9"/>
      <c r="EGH27" s="24"/>
      <c r="EGI27" s="24"/>
      <c r="EGJ27" s="20"/>
      <c r="EGK27" s="30"/>
      <c r="EGL27" s="31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9"/>
      <c r="EGX27" s="24"/>
      <c r="EGY27" s="24"/>
      <c r="EGZ27" s="20"/>
      <c r="EHA27" s="30"/>
      <c r="EHB27" s="31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9"/>
      <c r="EHN27" s="24"/>
      <c r="EHO27" s="24"/>
      <c r="EHP27" s="20"/>
      <c r="EHQ27" s="30"/>
      <c r="EHR27" s="31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9"/>
      <c r="EID27" s="24"/>
      <c r="EIE27" s="24"/>
      <c r="EIF27" s="20"/>
      <c r="EIG27" s="30"/>
      <c r="EIH27" s="31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9"/>
      <c r="EIT27" s="24"/>
      <c r="EIU27" s="24"/>
      <c r="EIV27" s="20"/>
      <c r="EIW27" s="30"/>
      <c r="EIX27" s="31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9"/>
      <c r="EJJ27" s="24"/>
      <c r="EJK27" s="24"/>
      <c r="EJL27" s="20"/>
      <c r="EJM27" s="30"/>
      <c r="EJN27" s="31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9"/>
      <c r="EJZ27" s="24"/>
      <c r="EKA27" s="24"/>
      <c r="EKB27" s="20"/>
      <c r="EKC27" s="30"/>
      <c r="EKD27" s="31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9"/>
      <c r="EKP27" s="24"/>
      <c r="EKQ27" s="24"/>
      <c r="EKR27" s="20"/>
      <c r="EKS27" s="30"/>
      <c r="EKT27" s="31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9"/>
      <c r="ELF27" s="24"/>
      <c r="ELG27" s="24"/>
      <c r="ELH27" s="20"/>
      <c r="ELI27" s="30"/>
      <c r="ELJ27" s="31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9"/>
      <c r="ELV27" s="24"/>
      <c r="ELW27" s="24"/>
      <c r="ELX27" s="20"/>
      <c r="ELY27" s="30"/>
      <c r="ELZ27" s="31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9"/>
      <c r="EML27" s="24"/>
      <c r="EMM27" s="24"/>
      <c r="EMN27" s="20"/>
      <c r="EMO27" s="30"/>
      <c r="EMP27" s="31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9"/>
      <c r="ENB27" s="24"/>
      <c r="ENC27" s="24"/>
      <c r="END27" s="20"/>
      <c r="ENE27" s="30"/>
      <c r="ENF27" s="31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9"/>
      <c r="ENR27" s="24"/>
      <c r="ENS27" s="24"/>
      <c r="ENT27" s="20"/>
      <c r="ENU27" s="30"/>
      <c r="ENV27" s="31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9"/>
      <c r="EOH27" s="24"/>
      <c r="EOI27" s="24"/>
      <c r="EOJ27" s="20"/>
      <c r="EOK27" s="30"/>
      <c r="EOL27" s="31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9"/>
      <c r="EOX27" s="24"/>
      <c r="EOY27" s="24"/>
      <c r="EOZ27" s="20"/>
      <c r="EPA27" s="30"/>
      <c r="EPB27" s="31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9"/>
      <c r="EPN27" s="24"/>
      <c r="EPO27" s="24"/>
      <c r="EPP27" s="20"/>
      <c r="EPQ27" s="30"/>
      <c r="EPR27" s="31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9"/>
      <c r="EQD27" s="24"/>
      <c r="EQE27" s="24"/>
      <c r="EQF27" s="20"/>
      <c r="EQG27" s="30"/>
      <c r="EQH27" s="31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9"/>
      <c r="EQT27" s="24"/>
      <c r="EQU27" s="24"/>
      <c r="EQV27" s="20"/>
      <c r="EQW27" s="30"/>
      <c r="EQX27" s="31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9"/>
      <c r="ERJ27" s="24"/>
      <c r="ERK27" s="24"/>
      <c r="ERL27" s="20"/>
      <c r="ERM27" s="30"/>
      <c r="ERN27" s="31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9"/>
      <c r="ERZ27" s="24"/>
      <c r="ESA27" s="24"/>
      <c r="ESB27" s="20"/>
      <c r="ESC27" s="30"/>
      <c r="ESD27" s="31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9"/>
      <c r="ESP27" s="24"/>
      <c r="ESQ27" s="24"/>
      <c r="ESR27" s="20"/>
      <c r="ESS27" s="30"/>
      <c r="EST27" s="31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9"/>
      <c r="ETF27" s="24"/>
      <c r="ETG27" s="24"/>
      <c r="ETH27" s="20"/>
      <c r="ETI27" s="30"/>
      <c r="ETJ27" s="31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9"/>
      <c r="ETV27" s="24"/>
      <c r="ETW27" s="24"/>
      <c r="ETX27" s="20"/>
      <c r="ETY27" s="30"/>
      <c r="ETZ27" s="31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9"/>
      <c r="EUL27" s="24"/>
      <c r="EUM27" s="24"/>
      <c r="EUN27" s="20"/>
      <c r="EUO27" s="30"/>
      <c r="EUP27" s="31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9"/>
      <c r="EVB27" s="24"/>
      <c r="EVC27" s="24"/>
      <c r="EVD27" s="20"/>
      <c r="EVE27" s="30"/>
      <c r="EVF27" s="31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9"/>
      <c r="EVR27" s="24"/>
      <c r="EVS27" s="24"/>
      <c r="EVT27" s="20"/>
      <c r="EVU27" s="30"/>
      <c r="EVV27" s="31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9"/>
      <c r="EWH27" s="24"/>
      <c r="EWI27" s="24"/>
      <c r="EWJ27" s="20"/>
      <c r="EWK27" s="30"/>
      <c r="EWL27" s="31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9"/>
      <c r="EWX27" s="24"/>
      <c r="EWY27" s="24"/>
      <c r="EWZ27" s="20"/>
      <c r="EXA27" s="30"/>
      <c r="EXB27" s="31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9"/>
      <c r="EXN27" s="24"/>
      <c r="EXO27" s="24"/>
      <c r="EXP27" s="20"/>
      <c r="EXQ27" s="30"/>
      <c r="EXR27" s="31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9"/>
      <c r="EYD27" s="24"/>
      <c r="EYE27" s="24"/>
      <c r="EYF27" s="20"/>
      <c r="EYG27" s="30"/>
      <c r="EYH27" s="31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9"/>
      <c r="EYT27" s="24"/>
      <c r="EYU27" s="24"/>
      <c r="EYV27" s="20"/>
      <c r="EYW27" s="30"/>
      <c r="EYX27" s="31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9"/>
      <c r="EZJ27" s="24"/>
      <c r="EZK27" s="24"/>
      <c r="EZL27" s="20"/>
      <c r="EZM27" s="30"/>
      <c r="EZN27" s="31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9"/>
      <c r="EZZ27" s="24"/>
      <c r="FAA27" s="24"/>
      <c r="FAB27" s="20"/>
      <c r="FAC27" s="30"/>
      <c r="FAD27" s="31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9"/>
      <c r="FAP27" s="24"/>
      <c r="FAQ27" s="24"/>
      <c r="FAR27" s="20"/>
      <c r="FAS27" s="30"/>
      <c r="FAT27" s="31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9"/>
      <c r="FBF27" s="24"/>
      <c r="FBG27" s="24"/>
      <c r="FBH27" s="20"/>
      <c r="FBI27" s="30"/>
      <c r="FBJ27" s="31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9"/>
      <c r="FBV27" s="24"/>
      <c r="FBW27" s="24"/>
      <c r="FBX27" s="20"/>
      <c r="FBY27" s="30"/>
      <c r="FBZ27" s="31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9"/>
      <c r="FCL27" s="24"/>
      <c r="FCM27" s="24"/>
      <c r="FCN27" s="20"/>
      <c r="FCO27" s="30"/>
      <c r="FCP27" s="31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9"/>
      <c r="FDB27" s="24"/>
      <c r="FDC27" s="24"/>
      <c r="FDD27" s="20"/>
      <c r="FDE27" s="30"/>
      <c r="FDF27" s="31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9"/>
      <c r="FDR27" s="24"/>
      <c r="FDS27" s="24"/>
      <c r="FDT27" s="20"/>
      <c r="FDU27" s="30"/>
      <c r="FDV27" s="31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9"/>
      <c r="FEH27" s="24"/>
      <c r="FEI27" s="24"/>
      <c r="FEJ27" s="20"/>
      <c r="FEK27" s="30"/>
      <c r="FEL27" s="31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9"/>
      <c r="FEX27" s="24"/>
      <c r="FEY27" s="24"/>
      <c r="FEZ27" s="20"/>
      <c r="FFA27" s="30"/>
      <c r="FFB27" s="31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9"/>
      <c r="FFN27" s="24"/>
      <c r="FFO27" s="24"/>
      <c r="FFP27" s="20"/>
      <c r="FFQ27" s="30"/>
      <c r="FFR27" s="31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9"/>
      <c r="FGD27" s="24"/>
      <c r="FGE27" s="24"/>
      <c r="FGF27" s="20"/>
      <c r="FGG27" s="30"/>
      <c r="FGH27" s="31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9"/>
      <c r="FGT27" s="24"/>
      <c r="FGU27" s="24"/>
      <c r="FGV27" s="20"/>
      <c r="FGW27" s="30"/>
      <c r="FGX27" s="31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9"/>
      <c r="FHJ27" s="24"/>
      <c r="FHK27" s="24"/>
      <c r="FHL27" s="20"/>
      <c r="FHM27" s="30"/>
      <c r="FHN27" s="31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9"/>
      <c r="FHZ27" s="24"/>
      <c r="FIA27" s="24"/>
      <c r="FIB27" s="20"/>
      <c r="FIC27" s="30"/>
      <c r="FID27" s="31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9"/>
      <c r="FIP27" s="24"/>
      <c r="FIQ27" s="24"/>
      <c r="FIR27" s="20"/>
      <c r="FIS27" s="30"/>
      <c r="FIT27" s="31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9"/>
      <c r="FJF27" s="24"/>
      <c r="FJG27" s="24"/>
      <c r="FJH27" s="20"/>
      <c r="FJI27" s="30"/>
      <c r="FJJ27" s="31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9"/>
      <c r="FJV27" s="24"/>
      <c r="FJW27" s="24"/>
      <c r="FJX27" s="20"/>
      <c r="FJY27" s="30"/>
      <c r="FJZ27" s="31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9"/>
      <c r="FKL27" s="24"/>
      <c r="FKM27" s="24"/>
      <c r="FKN27" s="20"/>
      <c r="FKO27" s="30"/>
      <c r="FKP27" s="31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9"/>
      <c r="FLB27" s="24"/>
      <c r="FLC27" s="24"/>
      <c r="FLD27" s="20"/>
      <c r="FLE27" s="30"/>
      <c r="FLF27" s="31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9"/>
      <c r="FLR27" s="24"/>
      <c r="FLS27" s="24"/>
      <c r="FLT27" s="20"/>
      <c r="FLU27" s="30"/>
      <c r="FLV27" s="31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9"/>
      <c r="FMH27" s="24"/>
      <c r="FMI27" s="24"/>
      <c r="FMJ27" s="20"/>
      <c r="FMK27" s="30"/>
      <c r="FML27" s="31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9"/>
      <c r="FMX27" s="24"/>
      <c r="FMY27" s="24"/>
      <c r="FMZ27" s="20"/>
      <c r="FNA27" s="30"/>
      <c r="FNB27" s="31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9"/>
      <c r="FNN27" s="24"/>
      <c r="FNO27" s="24"/>
      <c r="FNP27" s="20"/>
      <c r="FNQ27" s="30"/>
      <c r="FNR27" s="31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9"/>
      <c r="FOD27" s="24"/>
      <c r="FOE27" s="24"/>
      <c r="FOF27" s="20"/>
      <c r="FOG27" s="30"/>
      <c r="FOH27" s="31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9"/>
      <c r="FOT27" s="24"/>
      <c r="FOU27" s="24"/>
      <c r="FOV27" s="20"/>
      <c r="FOW27" s="30"/>
      <c r="FOX27" s="31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9"/>
      <c r="FPJ27" s="24"/>
      <c r="FPK27" s="24"/>
      <c r="FPL27" s="20"/>
      <c r="FPM27" s="30"/>
      <c r="FPN27" s="31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9"/>
      <c r="FPZ27" s="24"/>
      <c r="FQA27" s="24"/>
      <c r="FQB27" s="20"/>
      <c r="FQC27" s="30"/>
      <c r="FQD27" s="31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9"/>
      <c r="FQP27" s="24"/>
      <c r="FQQ27" s="24"/>
      <c r="FQR27" s="20"/>
      <c r="FQS27" s="30"/>
      <c r="FQT27" s="31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9"/>
      <c r="FRF27" s="24"/>
      <c r="FRG27" s="24"/>
      <c r="FRH27" s="20"/>
      <c r="FRI27" s="30"/>
      <c r="FRJ27" s="31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9"/>
      <c r="FRV27" s="24"/>
      <c r="FRW27" s="24"/>
      <c r="FRX27" s="20"/>
      <c r="FRY27" s="30"/>
      <c r="FRZ27" s="31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9"/>
      <c r="FSL27" s="24"/>
      <c r="FSM27" s="24"/>
      <c r="FSN27" s="20"/>
      <c r="FSO27" s="30"/>
      <c r="FSP27" s="31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9"/>
      <c r="FTB27" s="24"/>
      <c r="FTC27" s="24"/>
      <c r="FTD27" s="20"/>
      <c r="FTE27" s="30"/>
      <c r="FTF27" s="31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9"/>
      <c r="FTR27" s="24"/>
      <c r="FTS27" s="24"/>
      <c r="FTT27" s="20"/>
      <c r="FTU27" s="30"/>
      <c r="FTV27" s="31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9"/>
      <c r="FUH27" s="24"/>
      <c r="FUI27" s="24"/>
      <c r="FUJ27" s="20"/>
      <c r="FUK27" s="30"/>
      <c r="FUL27" s="31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9"/>
      <c r="FUX27" s="24"/>
      <c r="FUY27" s="24"/>
      <c r="FUZ27" s="20"/>
      <c r="FVA27" s="30"/>
      <c r="FVB27" s="31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9"/>
      <c r="FVN27" s="24"/>
      <c r="FVO27" s="24"/>
      <c r="FVP27" s="20"/>
      <c r="FVQ27" s="30"/>
      <c r="FVR27" s="31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9"/>
      <c r="FWD27" s="24"/>
      <c r="FWE27" s="24"/>
      <c r="FWF27" s="20"/>
      <c r="FWG27" s="30"/>
      <c r="FWH27" s="31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9"/>
      <c r="FWT27" s="24"/>
      <c r="FWU27" s="24"/>
      <c r="FWV27" s="20"/>
      <c r="FWW27" s="30"/>
      <c r="FWX27" s="31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9"/>
      <c r="FXJ27" s="24"/>
      <c r="FXK27" s="24"/>
      <c r="FXL27" s="20"/>
      <c r="FXM27" s="30"/>
      <c r="FXN27" s="31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9"/>
      <c r="FXZ27" s="24"/>
      <c r="FYA27" s="24"/>
      <c r="FYB27" s="20"/>
      <c r="FYC27" s="30"/>
      <c r="FYD27" s="31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9"/>
      <c r="FYP27" s="24"/>
      <c r="FYQ27" s="24"/>
      <c r="FYR27" s="20"/>
      <c r="FYS27" s="30"/>
      <c r="FYT27" s="31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9"/>
      <c r="FZF27" s="24"/>
      <c r="FZG27" s="24"/>
      <c r="FZH27" s="20"/>
      <c r="FZI27" s="30"/>
      <c r="FZJ27" s="31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9"/>
      <c r="FZV27" s="24"/>
      <c r="FZW27" s="24"/>
      <c r="FZX27" s="20"/>
      <c r="FZY27" s="30"/>
      <c r="FZZ27" s="31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9"/>
      <c r="GAL27" s="24"/>
      <c r="GAM27" s="24"/>
      <c r="GAN27" s="20"/>
      <c r="GAO27" s="30"/>
      <c r="GAP27" s="31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9"/>
      <c r="GBB27" s="24"/>
      <c r="GBC27" s="24"/>
      <c r="GBD27" s="20"/>
      <c r="GBE27" s="30"/>
      <c r="GBF27" s="31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9"/>
      <c r="GBR27" s="24"/>
      <c r="GBS27" s="24"/>
      <c r="GBT27" s="20"/>
      <c r="GBU27" s="30"/>
      <c r="GBV27" s="31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9"/>
      <c r="GCH27" s="24"/>
      <c r="GCI27" s="24"/>
      <c r="GCJ27" s="20"/>
      <c r="GCK27" s="30"/>
      <c r="GCL27" s="31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9"/>
      <c r="GCX27" s="24"/>
      <c r="GCY27" s="24"/>
      <c r="GCZ27" s="20"/>
      <c r="GDA27" s="30"/>
      <c r="GDB27" s="31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9"/>
      <c r="GDN27" s="24"/>
      <c r="GDO27" s="24"/>
      <c r="GDP27" s="20"/>
      <c r="GDQ27" s="30"/>
      <c r="GDR27" s="31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9"/>
      <c r="GED27" s="24"/>
      <c r="GEE27" s="24"/>
      <c r="GEF27" s="20"/>
      <c r="GEG27" s="30"/>
      <c r="GEH27" s="31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9"/>
      <c r="GET27" s="24"/>
      <c r="GEU27" s="24"/>
      <c r="GEV27" s="20"/>
      <c r="GEW27" s="30"/>
      <c r="GEX27" s="31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9"/>
      <c r="GFJ27" s="24"/>
      <c r="GFK27" s="24"/>
      <c r="GFL27" s="20"/>
      <c r="GFM27" s="30"/>
      <c r="GFN27" s="31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9"/>
      <c r="GFZ27" s="24"/>
      <c r="GGA27" s="24"/>
      <c r="GGB27" s="20"/>
      <c r="GGC27" s="30"/>
      <c r="GGD27" s="31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9"/>
      <c r="GGP27" s="24"/>
      <c r="GGQ27" s="24"/>
      <c r="GGR27" s="20"/>
      <c r="GGS27" s="30"/>
      <c r="GGT27" s="31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9"/>
      <c r="GHF27" s="24"/>
      <c r="GHG27" s="24"/>
      <c r="GHH27" s="20"/>
      <c r="GHI27" s="30"/>
      <c r="GHJ27" s="31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9"/>
      <c r="GHV27" s="24"/>
      <c r="GHW27" s="24"/>
      <c r="GHX27" s="20"/>
      <c r="GHY27" s="30"/>
      <c r="GHZ27" s="31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9"/>
      <c r="GIL27" s="24"/>
      <c r="GIM27" s="24"/>
      <c r="GIN27" s="20"/>
      <c r="GIO27" s="30"/>
      <c r="GIP27" s="31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9"/>
      <c r="GJB27" s="24"/>
      <c r="GJC27" s="24"/>
      <c r="GJD27" s="20"/>
      <c r="GJE27" s="30"/>
      <c r="GJF27" s="31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9"/>
      <c r="GJR27" s="24"/>
      <c r="GJS27" s="24"/>
      <c r="GJT27" s="20"/>
      <c r="GJU27" s="30"/>
      <c r="GJV27" s="31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9"/>
      <c r="GKH27" s="24"/>
      <c r="GKI27" s="24"/>
      <c r="GKJ27" s="20"/>
      <c r="GKK27" s="30"/>
      <c r="GKL27" s="31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9"/>
      <c r="GKX27" s="24"/>
      <c r="GKY27" s="24"/>
      <c r="GKZ27" s="20"/>
      <c r="GLA27" s="30"/>
      <c r="GLB27" s="31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9"/>
      <c r="GLN27" s="24"/>
      <c r="GLO27" s="24"/>
      <c r="GLP27" s="20"/>
      <c r="GLQ27" s="30"/>
      <c r="GLR27" s="31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9"/>
      <c r="GMD27" s="24"/>
      <c r="GME27" s="24"/>
      <c r="GMF27" s="20"/>
      <c r="GMG27" s="30"/>
      <c r="GMH27" s="31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9"/>
      <c r="GMT27" s="24"/>
      <c r="GMU27" s="24"/>
      <c r="GMV27" s="20"/>
      <c r="GMW27" s="30"/>
      <c r="GMX27" s="31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9"/>
      <c r="GNJ27" s="24"/>
      <c r="GNK27" s="24"/>
      <c r="GNL27" s="20"/>
      <c r="GNM27" s="30"/>
      <c r="GNN27" s="31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9"/>
      <c r="GNZ27" s="24"/>
      <c r="GOA27" s="24"/>
      <c r="GOB27" s="20"/>
      <c r="GOC27" s="30"/>
      <c r="GOD27" s="31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9"/>
      <c r="GOP27" s="24"/>
      <c r="GOQ27" s="24"/>
      <c r="GOR27" s="20"/>
      <c r="GOS27" s="30"/>
      <c r="GOT27" s="31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9"/>
      <c r="GPF27" s="24"/>
      <c r="GPG27" s="24"/>
      <c r="GPH27" s="20"/>
      <c r="GPI27" s="30"/>
      <c r="GPJ27" s="31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9"/>
      <c r="GPV27" s="24"/>
      <c r="GPW27" s="24"/>
      <c r="GPX27" s="20"/>
      <c r="GPY27" s="30"/>
      <c r="GPZ27" s="31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9"/>
      <c r="GQL27" s="24"/>
      <c r="GQM27" s="24"/>
      <c r="GQN27" s="20"/>
      <c r="GQO27" s="30"/>
      <c r="GQP27" s="31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9"/>
      <c r="GRB27" s="24"/>
      <c r="GRC27" s="24"/>
      <c r="GRD27" s="20"/>
      <c r="GRE27" s="30"/>
      <c r="GRF27" s="31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9"/>
      <c r="GRR27" s="24"/>
      <c r="GRS27" s="24"/>
      <c r="GRT27" s="20"/>
      <c r="GRU27" s="30"/>
      <c r="GRV27" s="31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9"/>
      <c r="GSH27" s="24"/>
      <c r="GSI27" s="24"/>
      <c r="GSJ27" s="20"/>
      <c r="GSK27" s="30"/>
      <c r="GSL27" s="31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9"/>
      <c r="GSX27" s="24"/>
      <c r="GSY27" s="24"/>
      <c r="GSZ27" s="20"/>
      <c r="GTA27" s="30"/>
      <c r="GTB27" s="31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9"/>
      <c r="GTN27" s="24"/>
      <c r="GTO27" s="24"/>
      <c r="GTP27" s="20"/>
      <c r="GTQ27" s="30"/>
      <c r="GTR27" s="31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9"/>
      <c r="GUD27" s="24"/>
      <c r="GUE27" s="24"/>
      <c r="GUF27" s="20"/>
      <c r="GUG27" s="30"/>
      <c r="GUH27" s="31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9"/>
      <c r="GUT27" s="24"/>
      <c r="GUU27" s="24"/>
      <c r="GUV27" s="20"/>
      <c r="GUW27" s="30"/>
      <c r="GUX27" s="31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9"/>
      <c r="GVJ27" s="24"/>
      <c r="GVK27" s="24"/>
      <c r="GVL27" s="20"/>
      <c r="GVM27" s="30"/>
      <c r="GVN27" s="31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9"/>
      <c r="GVZ27" s="24"/>
      <c r="GWA27" s="24"/>
      <c r="GWB27" s="20"/>
      <c r="GWC27" s="30"/>
      <c r="GWD27" s="31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9"/>
      <c r="GWP27" s="24"/>
      <c r="GWQ27" s="24"/>
      <c r="GWR27" s="20"/>
      <c r="GWS27" s="30"/>
      <c r="GWT27" s="31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9"/>
      <c r="GXF27" s="24"/>
      <c r="GXG27" s="24"/>
      <c r="GXH27" s="20"/>
      <c r="GXI27" s="30"/>
      <c r="GXJ27" s="31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9"/>
      <c r="GXV27" s="24"/>
      <c r="GXW27" s="24"/>
      <c r="GXX27" s="20"/>
      <c r="GXY27" s="30"/>
      <c r="GXZ27" s="31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9"/>
      <c r="GYL27" s="24"/>
      <c r="GYM27" s="24"/>
      <c r="GYN27" s="20"/>
      <c r="GYO27" s="30"/>
      <c r="GYP27" s="31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9"/>
      <c r="GZB27" s="24"/>
      <c r="GZC27" s="24"/>
      <c r="GZD27" s="20"/>
      <c r="GZE27" s="30"/>
      <c r="GZF27" s="31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9"/>
      <c r="GZR27" s="24"/>
      <c r="GZS27" s="24"/>
      <c r="GZT27" s="20"/>
      <c r="GZU27" s="30"/>
      <c r="GZV27" s="31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9"/>
      <c r="HAH27" s="24"/>
      <c r="HAI27" s="24"/>
      <c r="HAJ27" s="20"/>
      <c r="HAK27" s="30"/>
      <c r="HAL27" s="31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9"/>
      <c r="HAX27" s="24"/>
      <c r="HAY27" s="24"/>
      <c r="HAZ27" s="20"/>
      <c r="HBA27" s="30"/>
      <c r="HBB27" s="31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9"/>
      <c r="HBN27" s="24"/>
      <c r="HBO27" s="24"/>
      <c r="HBP27" s="20"/>
      <c r="HBQ27" s="30"/>
      <c r="HBR27" s="31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9"/>
      <c r="HCD27" s="24"/>
      <c r="HCE27" s="24"/>
      <c r="HCF27" s="20"/>
      <c r="HCG27" s="30"/>
      <c r="HCH27" s="31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9"/>
      <c r="HCT27" s="24"/>
      <c r="HCU27" s="24"/>
      <c r="HCV27" s="20"/>
      <c r="HCW27" s="30"/>
      <c r="HCX27" s="31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9"/>
      <c r="HDJ27" s="24"/>
      <c r="HDK27" s="24"/>
      <c r="HDL27" s="20"/>
      <c r="HDM27" s="30"/>
      <c r="HDN27" s="31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9"/>
      <c r="HDZ27" s="24"/>
      <c r="HEA27" s="24"/>
      <c r="HEB27" s="20"/>
      <c r="HEC27" s="30"/>
      <c r="HED27" s="31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9"/>
      <c r="HEP27" s="24"/>
      <c r="HEQ27" s="24"/>
      <c r="HER27" s="20"/>
      <c r="HES27" s="30"/>
      <c r="HET27" s="31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9"/>
      <c r="HFF27" s="24"/>
      <c r="HFG27" s="24"/>
      <c r="HFH27" s="20"/>
      <c r="HFI27" s="30"/>
      <c r="HFJ27" s="31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9"/>
      <c r="HFV27" s="24"/>
      <c r="HFW27" s="24"/>
      <c r="HFX27" s="20"/>
      <c r="HFY27" s="30"/>
      <c r="HFZ27" s="31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9"/>
      <c r="HGL27" s="24"/>
      <c r="HGM27" s="24"/>
      <c r="HGN27" s="20"/>
      <c r="HGO27" s="30"/>
      <c r="HGP27" s="31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9"/>
      <c r="HHB27" s="24"/>
      <c r="HHC27" s="24"/>
      <c r="HHD27" s="20"/>
      <c r="HHE27" s="30"/>
      <c r="HHF27" s="31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9"/>
      <c r="HHR27" s="24"/>
      <c r="HHS27" s="24"/>
      <c r="HHT27" s="20"/>
      <c r="HHU27" s="30"/>
      <c r="HHV27" s="31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9"/>
      <c r="HIH27" s="24"/>
      <c r="HII27" s="24"/>
      <c r="HIJ27" s="20"/>
      <c r="HIK27" s="30"/>
      <c r="HIL27" s="31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9"/>
      <c r="HIX27" s="24"/>
      <c r="HIY27" s="24"/>
      <c r="HIZ27" s="20"/>
      <c r="HJA27" s="30"/>
      <c r="HJB27" s="31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9"/>
      <c r="HJN27" s="24"/>
      <c r="HJO27" s="24"/>
      <c r="HJP27" s="20"/>
      <c r="HJQ27" s="30"/>
      <c r="HJR27" s="31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9"/>
      <c r="HKD27" s="24"/>
      <c r="HKE27" s="24"/>
      <c r="HKF27" s="20"/>
      <c r="HKG27" s="30"/>
      <c r="HKH27" s="31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9"/>
      <c r="HKT27" s="24"/>
      <c r="HKU27" s="24"/>
      <c r="HKV27" s="20"/>
      <c r="HKW27" s="30"/>
      <c r="HKX27" s="31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9"/>
      <c r="HLJ27" s="24"/>
      <c r="HLK27" s="24"/>
      <c r="HLL27" s="20"/>
      <c r="HLM27" s="30"/>
      <c r="HLN27" s="31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9"/>
      <c r="HLZ27" s="24"/>
      <c r="HMA27" s="24"/>
      <c r="HMB27" s="20"/>
      <c r="HMC27" s="30"/>
      <c r="HMD27" s="31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9"/>
      <c r="HMP27" s="24"/>
      <c r="HMQ27" s="24"/>
      <c r="HMR27" s="20"/>
      <c r="HMS27" s="30"/>
      <c r="HMT27" s="31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9"/>
      <c r="HNF27" s="24"/>
      <c r="HNG27" s="24"/>
      <c r="HNH27" s="20"/>
      <c r="HNI27" s="30"/>
      <c r="HNJ27" s="31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9"/>
      <c r="HNV27" s="24"/>
      <c r="HNW27" s="24"/>
      <c r="HNX27" s="20"/>
      <c r="HNY27" s="30"/>
      <c r="HNZ27" s="31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9"/>
      <c r="HOL27" s="24"/>
      <c r="HOM27" s="24"/>
      <c r="HON27" s="20"/>
      <c r="HOO27" s="30"/>
      <c r="HOP27" s="31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9"/>
      <c r="HPB27" s="24"/>
      <c r="HPC27" s="24"/>
      <c r="HPD27" s="20"/>
      <c r="HPE27" s="30"/>
      <c r="HPF27" s="31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9"/>
      <c r="HPR27" s="24"/>
      <c r="HPS27" s="24"/>
      <c r="HPT27" s="20"/>
      <c r="HPU27" s="30"/>
      <c r="HPV27" s="31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9"/>
      <c r="HQH27" s="24"/>
      <c r="HQI27" s="24"/>
      <c r="HQJ27" s="20"/>
      <c r="HQK27" s="30"/>
      <c r="HQL27" s="31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9"/>
      <c r="HQX27" s="24"/>
      <c r="HQY27" s="24"/>
      <c r="HQZ27" s="20"/>
      <c r="HRA27" s="30"/>
      <c r="HRB27" s="31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9"/>
      <c r="HRN27" s="24"/>
      <c r="HRO27" s="24"/>
      <c r="HRP27" s="20"/>
      <c r="HRQ27" s="30"/>
      <c r="HRR27" s="31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9"/>
      <c r="HSD27" s="24"/>
      <c r="HSE27" s="24"/>
      <c r="HSF27" s="20"/>
      <c r="HSG27" s="30"/>
      <c r="HSH27" s="31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9"/>
      <c r="HST27" s="24"/>
      <c r="HSU27" s="24"/>
      <c r="HSV27" s="20"/>
      <c r="HSW27" s="30"/>
      <c r="HSX27" s="31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9"/>
      <c r="HTJ27" s="24"/>
      <c r="HTK27" s="24"/>
      <c r="HTL27" s="20"/>
      <c r="HTM27" s="30"/>
      <c r="HTN27" s="31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9"/>
      <c r="HTZ27" s="24"/>
      <c r="HUA27" s="24"/>
      <c r="HUB27" s="20"/>
      <c r="HUC27" s="30"/>
      <c r="HUD27" s="31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9"/>
      <c r="HUP27" s="24"/>
      <c r="HUQ27" s="24"/>
      <c r="HUR27" s="20"/>
      <c r="HUS27" s="30"/>
      <c r="HUT27" s="31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9"/>
      <c r="HVF27" s="24"/>
      <c r="HVG27" s="24"/>
      <c r="HVH27" s="20"/>
      <c r="HVI27" s="30"/>
      <c r="HVJ27" s="31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9"/>
      <c r="HVV27" s="24"/>
      <c r="HVW27" s="24"/>
      <c r="HVX27" s="20"/>
      <c r="HVY27" s="30"/>
      <c r="HVZ27" s="31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9"/>
      <c r="HWL27" s="24"/>
      <c r="HWM27" s="24"/>
      <c r="HWN27" s="20"/>
      <c r="HWO27" s="30"/>
      <c r="HWP27" s="31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9"/>
      <c r="HXB27" s="24"/>
      <c r="HXC27" s="24"/>
      <c r="HXD27" s="20"/>
      <c r="HXE27" s="30"/>
      <c r="HXF27" s="31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9"/>
      <c r="HXR27" s="24"/>
      <c r="HXS27" s="24"/>
      <c r="HXT27" s="20"/>
      <c r="HXU27" s="30"/>
      <c r="HXV27" s="31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9"/>
      <c r="HYH27" s="24"/>
      <c r="HYI27" s="24"/>
      <c r="HYJ27" s="20"/>
      <c r="HYK27" s="30"/>
      <c r="HYL27" s="31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9"/>
      <c r="HYX27" s="24"/>
      <c r="HYY27" s="24"/>
      <c r="HYZ27" s="20"/>
      <c r="HZA27" s="30"/>
      <c r="HZB27" s="31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9"/>
      <c r="HZN27" s="24"/>
      <c r="HZO27" s="24"/>
      <c r="HZP27" s="20"/>
      <c r="HZQ27" s="30"/>
      <c r="HZR27" s="31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9"/>
      <c r="IAD27" s="24"/>
      <c r="IAE27" s="24"/>
      <c r="IAF27" s="20"/>
      <c r="IAG27" s="30"/>
      <c r="IAH27" s="31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9"/>
      <c r="IAT27" s="24"/>
      <c r="IAU27" s="24"/>
      <c r="IAV27" s="20"/>
      <c r="IAW27" s="30"/>
      <c r="IAX27" s="31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9"/>
      <c r="IBJ27" s="24"/>
      <c r="IBK27" s="24"/>
      <c r="IBL27" s="20"/>
      <c r="IBM27" s="30"/>
      <c r="IBN27" s="31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9"/>
      <c r="IBZ27" s="24"/>
      <c r="ICA27" s="24"/>
      <c r="ICB27" s="20"/>
      <c r="ICC27" s="30"/>
      <c r="ICD27" s="31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9"/>
      <c r="ICP27" s="24"/>
      <c r="ICQ27" s="24"/>
      <c r="ICR27" s="20"/>
      <c r="ICS27" s="30"/>
      <c r="ICT27" s="31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9"/>
      <c r="IDF27" s="24"/>
      <c r="IDG27" s="24"/>
      <c r="IDH27" s="20"/>
      <c r="IDI27" s="30"/>
      <c r="IDJ27" s="31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9"/>
      <c r="IDV27" s="24"/>
      <c r="IDW27" s="24"/>
      <c r="IDX27" s="20"/>
      <c r="IDY27" s="30"/>
      <c r="IDZ27" s="31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9"/>
      <c r="IEL27" s="24"/>
      <c r="IEM27" s="24"/>
      <c r="IEN27" s="20"/>
      <c r="IEO27" s="30"/>
      <c r="IEP27" s="31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9"/>
      <c r="IFB27" s="24"/>
      <c r="IFC27" s="24"/>
      <c r="IFD27" s="20"/>
      <c r="IFE27" s="30"/>
      <c r="IFF27" s="31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9"/>
      <c r="IFR27" s="24"/>
      <c r="IFS27" s="24"/>
      <c r="IFT27" s="20"/>
      <c r="IFU27" s="30"/>
      <c r="IFV27" s="31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9"/>
      <c r="IGH27" s="24"/>
      <c r="IGI27" s="24"/>
      <c r="IGJ27" s="20"/>
      <c r="IGK27" s="30"/>
      <c r="IGL27" s="31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9"/>
      <c r="IGX27" s="24"/>
      <c r="IGY27" s="24"/>
      <c r="IGZ27" s="20"/>
      <c r="IHA27" s="30"/>
      <c r="IHB27" s="31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9"/>
      <c r="IHN27" s="24"/>
      <c r="IHO27" s="24"/>
      <c r="IHP27" s="20"/>
      <c r="IHQ27" s="30"/>
      <c r="IHR27" s="31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9"/>
      <c r="IID27" s="24"/>
      <c r="IIE27" s="24"/>
      <c r="IIF27" s="20"/>
      <c r="IIG27" s="30"/>
      <c r="IIH27" s="31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9"/>
      <c r="IIT27" s="24"/>
      <c r="IIU27" s="24"/>
      <c r="IIV27" s="20"/>
      <c r="IIW27" s="30"/>
      <c r="IIX27" s="31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9"/>
      <c r="IJJ27" s="24"/>
      <c r="IJK27" s="24"/>
      <c r="IJL27" s="20"/>
      <c r="IJM27" s="30"/>
      <c r="IJN27" s="31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9"/>
      <c r="IJZ27" s="24"/>
      <c r="IKA27" s="24"/>
      <c r="IKB27" s="20"/>
      <c r="IKC27" s="30"/>
      <c r="IKD27" s="31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9"/>
      <c r="IKP27" s="24"/>
      <c r="IKQ27" s="24"/>
      <c r="IKR27" s="20"/>
      <c r="IKS27" s="30"/>
      <c r="IKT27" s="31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9"/>
      <c r="ILF27" s="24"/>
      <c r="ILG27" s="24"/>
      <c r="ILH27" s="20"/>
      <c r="ILI27" s="30"/>
      <c r="ILJ27" s="31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9"/>
      <c r="ILV27" s="24"/>
      <c r="ILW27" s="24"/>
      <c r="ILX27" s="20"/>
      <c r="ILY27" s="30"/>
      <c r="ILZ27" s="31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9"/>
      <c r="IML27" s="24"/>
      <c r="IMM27" s="24"/>
      <c r="IMN27" s="20"/>
      <c r="IMO27" s="30"/>
      <c r="IMP27" s="31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9"/>
      <c r="INB27" s="24"/>
      <c r="INC27" s="24"/>
      <c r="IND27" s="20"/>
      <c r="INE27" s="30"/>
      <c r="INF27" s="31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9"/>
      <c r="INR27" s="24"/>
      <c r="INS27" s="24"/>
      <c r="INT27" s="20"/>
      <c r="INU27" s="30"/>
      <c r="INV27" s="31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9"/>
      <c r="IOH27" s="24"/>
      <c r="IOI27" s="24"/>
      <c r="IOJ27" s="20"/>
      <c r="IOK27" s="30"/>
      <c r="IOL27" s="31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9"/>
      <c r="IOX27" s="24"/>
      <c r="IOY27" s="24"/>
      <c r="IOZ27" s="20"/>
      <c r="IPA27" s="30"/>
      <c r="IPB27" s="31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9"/>
      <c r="IPN27" s="24"/>
      <c r="IPO27" s="24"/>
      <c r="IPP27" s="20"/>
      <c r="IPQ27" s="30"/>
      <c r="IPR27" s="31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9"/>
      <c r="IQD27" s="24"/>
      <c r="IQE27" s="24"/>
      <c r="IQF27" s="20"/>
      <c r="IQG27" s="30"/>
      <c r="IQH27" s="31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9"/>
      <c r="IQT27" s="24"/>
      <c r="IQU27" s="24"/>
      <c r="IQV27" s="20"/>
      <c r="IQW27" s="30"/>
      <c r="IQX27" s="31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9"/>
      <c r="IRJ27" s="24"/>
      <c r="IRK27" s="24"/>
      <c r="IRL27" s="20"/>
      <c r="IRM27" s="30"/>
      <c r="IRN27" s="31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9"/>
      <c r="IRZ27" s="24"/>
      <c r="ISA27" s="24"/>
      <c r="ISB27" s="20"/>
      <c r="ISC27" s="30"/>
      <c r="ISD27" s="31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9"/>
      <c r="ISP27" s="24"/>
      <c r="ISQ27" s="24"/>
      <c r="ISR27" s="20"/>
      <c r="ISS27" s="30"/>
      <c r="IST27" s="31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9"/>
      <c r="ITF27" s="24"/>
      <c r="ITG27" s="24"/>
      <c r="ITH27" s="20"/>
      <c r="ITI27" s="30"/>
      <c r="ITJ27" s="31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9"/>
      <c r="ITV27" s="24"/>
      <c r="ITW27" s="24"/>
      <c r="ITX27" s="20"/>
      <c r="ITY27" s="30"/>
      <c r="ITZ27" s="31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9"/>
      <c r="IUL27" s="24"/>
      <c r="IUM27" s="24"/>
      <c r="IUN27" s="20"/>
      <c r="IUO27" s="30"/>
      <c r="IUP27" s="31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9"/>
      <c r="IVB27" s="24"/>
      <c r="IVC27" s="24"/>
      <c r="IVD27" s="20"/>
      <c r="IVE27" s="30"/>
      <c r="IVF27" s="31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9"/>
      <c r="IVR27" s="24"/>
      <c r="IVS27" s="24"/>
      <c r="IVT27" s="20"/>
      <c r="IVU27" s="30"/>
      <c r="IVV27" s="31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9"/>
      <c r="IWH27" s="24"/>
      <c r="IWI27" s="24"/>
      <c r="IWJ27" s="20"/>
      <c r="IWK27" s="30"/>
      <c r="IWL27" s="31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9"/>
      <c r="IWX27" s="24"/>
      <c r="IWY27" s="24"/>
      <c r="IWZ27" s="20"/>
      <c r="IXA27" s="30"/>
      <c r="IXB27" s="31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9"/>
      <c r="IXN27" s="24"/>
      <c r="IXO27" s="24"/>
      <c r="IXP27" s="20"/>
      <c r="IXQ27" s="30"/>
      <c r="IXR27" s="31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9"/>
      <c r="IYD27" s="24"/>
      <c r="IYE27" s="24"/>
      <c r="IYF27" s="20"/>
      <c r="IYG27" s="30"/>
      <c r="IYH27" s="31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9"/>
      <c r="IYT27" s="24"/>
      <c r="IYU27" s="24"/>
      <c r="IYV27" s="20"/>
      <c r="IYW27" s="30"/>
      <c r="IYX27" s="31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9"/>
      <c r="IZJ27" s="24"/>
      <c r="IZK27" s="24"/>
      <c r="IZL27" s="20"/>
      <c r="IZM27" s="30"/>
      <c r="IZN27" s="31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9"/>
      <c r="IZZ27" s="24"/>
      <c r="JAA27" s="24"/>
      <c r="JAB27" s="20"/>
      <c r="JAC27" s="30"/>
      <c r="JAD27" s="31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9"/>
      <c r="JAP27" s="24"/>
      <c r="JAQ27" s="24"/>
      <c r="JAR27" s="20"/>
      <c r="JAS27" s="30"/>
      <c r="JAT27" s="31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9"/>
      <c r="JBF27" s="24"/>
      <c r="JBG27" s="24"/>
      <c r="JBH27" s="20"/>
      <c r="JBI27" s="30"/>
      <c r="JBJ27" s="31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9"/>
      <c r="JBV27" s="24"/>
      <c r="JBW27" s="24"/>
      <c r="JBX27" s="20"/>
      <c r="JBY27" s="30"/>
      <c r="JBZ27" s="31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9"/>
      <c r="JCL27" s="24"/>
      <c r="JCM27" s="24"/>
      <c r="JCN27" s="20"/>
      <c r="JCO27" s="30"/>
      <c r="JCP27" s="31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9"/>
      <c r="JDB27" s="24"/>
      <c r="JDC27" s="24"/>
      <c r="JDD27" s="20"/>
      <c r="JDE27" s="30"/>
      <c r="JDF27" s="31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9"/>
      <c r="JDR27" s="24"/>
      <c r="JDS27" s="24"/>
      <c r="JDT27" s="20"/>
      <c r="JDU27" s="30"/>
      <c r="JDV27" s="31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9"/>
      <c r="JEH27" s="24"/>
      <c r="JEI27" s="24"/>
      <c r="JEJ27" s="20"/>
      <c r="JEK27" s="30"/>
      <c r="JEL27" s="31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9"/>
      <c r="JEX27" s="24"/>
      <c r="JEY27" s="24"/>
      <c r="JEZ27" s="20"/>
      <c r="JFA27" s="30"/>
      <c r="JFB27" s="31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9"/>
      <c r="JFN27" s="24"/>
      <c r="JFO27" s="24"/>
      <c r="JFP27" s="20"/>
      <c r="JFQ27" s="30"/>
      <c r="JFR27" s="31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9"/>
      <c r="JGD27" s="24"/>
      <c r="JGE27" s="24"/>
      <c r="JGF27" s="20"/>
      <c r="JGG27" s="30"/>
      <c r="JGH27" s="31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9"/>
      <c r="JGT27" s="24"/>
      <c r="JGU27" s="24"/>
      <c r="JGV27" s="20"/>
      <c r="JGW27" s="30"/>
      <c r="JGX27" s="31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9"/>
      <c r="JHJ27" s="24"/>
      <c r="JHK27" s="24"/>
      <c r="JHL27" s="20"/>
      <c r="JHM27" s="30"/>
      <c r="JHN27" s="31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9"/>
      <c r="JHZ27" s="24"/>
      <c r="JIA27" s="24"/>
      <c r="JIB27" s="20"/>
      <c r="JIC27" s="30"/>
      <c r="JID27" s="31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9"/>
      <c r="JIP27" s="24"/>
      <c r="JIQ27" s="24"/>
      <c r="JIR27" s="20"/>
      <c r="JIS27" s="30"/>
      <c r="JIT27" s="31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9"/>
      <c r="JJF27" s="24"/>
      <c r="JJG27" s="24"/>
      <c r="JJH27" s="20"/>
      <c r="JJI27" s="30"/>
      <c r="JJJ27" s="31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9"/>
      <c r="JJV27" s="24"/>
      <c r="JJW27" s="24"/>
      <c r="JJX27" s="20"/>
      <c r="JJY27" s="30"/>
      <c r="JJZ27" s="31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9"/>
      <c r="JKL27" s="24"/>
      <c r="JKM27" s="24"/>
      <c r="JKN27" s="20"/>
      <c r="JKO27" s="30"/>
      <c r="JKP27" s="31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9"/>
      <c r="JLB27" s="24"/>
      <c r="JLC27" s="24"/>
      <c r="JLD27" s="20"/>
      <c r="JLE27" s="30"/>
      <c r="JLF27" s="31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9"/>
      <c r="JLR27" s="24"/>
      <c r="JLS27" s="24"/>
      <c r="JLT27" s="20"/>
      <c r="JLU27" s="30"/>
      <c r="JLV27" s="31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9"/>
      <c r="JMH27" s="24"/>
      <c r="JMI27" s="24"/>
      <c r="JMJ27" s="20"/>
      <c r="JMK27" s="30"/>
      <c r="JML27" s="31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9"/>
      <c r="JMX27" s="24"/>
      <c r="JMY27" s="24"/>
      <c r="JMZ27" s="20"/>
      <c r="JNA27" s="30"/>
      <c r="JNB27" s="31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9"/>
      <c r="JNN27" s="24"/>
      <c r="JNO27" s="24"/>
      <c r="JNP27" s="20"/>
      <c r="JNQ27" s="30"/>
      <c r="JNR27" s="31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9"/>
      <c r="JOD27" s="24"/>
      <c r="JOE27" s="24"/>
      <c r="JOF27" s="20"/>
      <c r="JOG27" s="30"/>
      <c r="JOH27" s="31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9"/>
      <c r="JOT27" s="24"/>
      <c r="JOU27" s="24"/>
      <c r="JOV27" s="20"/>
      <c r="JOW27" s="30"/>
      <c r="JOX27" s="31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9"/>
      <c r="JPJ27" s="24"/>
      <c r="JPK27" s="24"/>
      <c r="JPL27" s="20"/>
      <c r="JPM27" s="30"/>
      <c r="JPN27" s="31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9"/>
      <c r="JPZ27" s="24"/>
      <c r="JQA27" s="24"/>
      <c r="JQB27" s="20"/>
      <c r="JQC27" s="30"/>
      <c r="JQD27" s="31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9"/>
      <c r="JQP27" s="24"/>
      <c r="JQQ27" s="24"/>
      <c r="JQR27" s="20"/>
      <c r="JQS27" s="30"/>
      <c r="JQT27" s="31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9"/>
      <c r="JRF27" s="24"/>
      <c r="JRG27" s="24"/>
      <c r="JRH27" s="20"/>
      <c r="JRI27" s="30"/>
      <c r="JRJ27" s="31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9"/>
      <c r="JRV27" s="24"/>
      <c r="JRW27" s="24"/>
      <c r="JRX27" s="20"/>
      <c r="JRY27" s="30"/>
      <c r="JRZ27" s="31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9"/>
      <c r="JSL27" s="24"/>
      <c r="JSM27" s="24"/>
      <c r="JSN27" s="20"/>
      <c r="JSO27" s="30"/>
      <c r="JSP27" s="31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9"/>
      <c r="JTB27" s="24"/>
      <c r="JTC27" s="24"/>
      <c r="JTD27" s="20"/>
      <c r="JTE27" s="30"/>
      <c r="JTF27" s="31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9"/>
      <c r="JTR27" s="24"/>
      <c r="JTS27" s="24"/>
      <c r="JTT27" s="20"/>
      <c r="JTU27" s="30"/>
      <c r="JTV27" s="31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9"/>
      <c r="JUH27" s="24"/>
      <c r="JUI27" s="24"/>
      <c r="JUJ27" s="20"/>
      <c r="JUK27" s="30"/>
      <c r="JUL27" s="31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9"/>
      <c r="JUX27" s="24"/>
      <c r="JUY27" s="24"/>
      <c r="JUZ27" s="20"/>
      <c r="JVA27" s="30"/>
      <c r="JVB27" s="31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9"/>
      <c r="JVN27" s="24"/>
      <c r="JVO27" s="24"/>
      <c r="JVP27" s="20"/>
      <c r="JVQ27" s="30"/>
      <c r="JVR27" s="31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9"/>
      <c r="JWD27" s="24"/>
      <c r="JWE27" s="24"/>
      <c r="JWF27" s="20"/>
      <c r="JWG27" s="30"/>
      <c r="JWH27" s="31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9"/>
      <c r="JWT27" s="24"/>
      <c r="JWU27" s="24"/>
      <c r="JWV27" s="20"/>
      <c r="JWW27" s="30"/>
      <c r="JWX27" s="31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9"/>
      <c r="JXJ27" s="24"/>
      <c r="JXK27" s="24"/>
      <c r="JXL27" s="20"/>
      <c r="JXM27" s="30"/>
      <c r="JXN27" s="31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9"/>
      <c r="JXZ27" s="24"/>
      <c r="JYA27" s="24"/>
      <c r="JYB27" s="20"/>
      <c r="JYC27" s="30"/>
      <c r="JYD27" s="31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9"/>
      <c r="JYP27" s="24"/>
      <c r="JYQ27" s="24"/>
      <c r="JYR27" s="20"/>
      <c r="JYS27" s="30"/>
      <c r="JYT27" s="31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9"/>
      <c r="JZF27" s="24"/>
      <c r="JZG27" s="24"/>
      <c r="JZH27" s="20"/>
      <c r="JZI27" s="30"/>
      <c r="JZJ27" s="31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9"/>
      <c r="JZV27" s="24"/>
      <c r="JZW27" s="24"/>
      <c r="JZX27" s="20"/>
      <c r="JZY27" s="30"/>
      <c r="JZZ27" s="31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9"/>
      <c r="KAL27" s="24"/>
      <c r="KAM27" s="24"/>
      <c r="KAN27" s="20"/>
      <c r="KAO27" s="30"/>
      <c r="KAP27" s="31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9"/>
      <c r="KBB27" s="24"/>
      <c r="KBC27" s="24"/>
      <c r="KBD27" s="20"/>
      <c r="KBE27" s="30"/>
      <c r="KBF27" s="31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9"/>
      <c r="KBR27" s="24"/>
      <c r="KBS27" s="24"/>
      <c r="KBT27" s="20"/>
      <c r="KBU27" s="30"/>
      <c r="KBV27" s="31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9"/>
      <c r="KCH27" s="24"/>
      <c r="KCI27" s="24"/>
      <c r="KCJ27" s="20"/>
      <c r="KCK27" s="30"/>
      <c r="KCL27" s="31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9"/>
      <c r="KCX27" s="24"/>
      <c r="KCY27" s="24"/>
      <c r="KCZ27" s="20"/>
      <c r="KDA27" s="30"/>
      <c r="KDB27" s="31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9"/>
      <c r="KDN27" s="24"/>
      <c r="KDO27" s="24"/>
      <c r="KDP27" s="20"/>
      <c r="KDQ27" s="30"/>
      <c r="KDR27" s="31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9"/>
      <c r="KED27" s="24"/>
      <c r="KEE27" s="24"/>
      <c r="KEF27" s="20"/>
      <c r="KEG27" s="30"/>
      <c r="KEH27" s="31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9"/>
      <c r="KET27" s="24"/>
      <c r="KEU27" s="24"/>
      <c r="KEV27" s="20"/>
      <c r="KEW27" s="30"/>
      <c r="KEX27" s="31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9"/>
      <c r="KFJ27" s="24"/>
      <c r="KFK27" s="24"/>
      <c r="KFL27" s="20"/>
      <c r="KFM27" s="30"/>
      <c r="KFN27" s="31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9"/>
      <c r="KFZ27" s="24"/>
      <c r="KGA27" s="24"/>
      <c r="KGB27" s="20"/>
      <c r="KGC27" s="30"/>
      <c r="KGD27" s="31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9"/>
      <c r="KGP27" s="24"/>
      <c r="KGQ27" s="24"/>
      <c r="KGR27" s="20"/>
      <c r="KGS27" s="30"/>
      <c r="KGT27" s="31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9"/>
      <c r="KHF27" s="24"/>
      <c r="KHG27" s="24"/>
      <c r="KHH27" s="20"/>
      <c r="KHI27" s="30"/>
      <c r="KHJ27" s="31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9"/>
      <c r="KHV27" s="24"/>
      <c r="KHW27" s="24"/>
      <c r="KHX27" s="20"/>
      <c r="KHY27" s="30"/>
      <c r="KHZ27" s="31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9"/>
      <c r="KIL27" s="24"/>
      <c r="KIM27" s="24"/>
      <c r="KIN27" s="20"/>
      <c r="KIO27" s="30"/>
      <c r="KIP27" s="31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9"/>
      <c r="KJB27" s="24"/>
      <c r="KJC27" s="24"/>
      <c r="KJD27" s="20"/>
      <c r="KJE27" s="30"/>
      <c r="KJF27" s="31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9"/>
      <c r="KJR27" s="24"/>
      <c r="KJS27" s="24"/>
      <c r="KJT27" s="20"/>
      <c r="KJU27" s="30"/>
      <c r="KJV27" s="31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9"/>
      <c r="KKH27" s="24"/>
      <c r="KKI27" s="24"/>
      <c r="KKJ27" s="20"/>
      <c r="KKK27" s="30"/>
      <c r="KKL27" s="31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9"/>
      <c r="KKX27" s="24"/>
      <c r="KKY27" s="24"/>
      <c r="KKZ27" s="20"/>
      <c r="KLA27" s="30"/>
      <c r="KLB27" s="31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9"/>
      <c r="KLN27" s="24"/>
      <c r="KLO27" s="24"/>
      <c r="KLP27" s="20"/>
      <c r="KLQ27" s="30"/>
      <c r="KLR27" s="31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9"/>
      <c r="KMD27" s="24"/>
      <c r="KME27" s="24"/>
      <c r="KMF27" s="20"/>
      <c r="KMG27" s="30"/>
      <c r="KMH27" s="31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9"/>
      <c r="KMT27" s="24"/>
      <c r="KMU27" s="24"/>
      <c r="KMV27" s="20"/>
      <c r="KMW27" s="30"/>
      <c r="KMX27" s="31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9"/>
      <c r="KNJ27" s="24"/>
      <c r="KNK27" s="24"/>
      <c r="KNL27" s="20"/>
      <c r="KNM27" s="30"/>
      <c r="KNN27" s="31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9"/>
      <c r="KNZ27" s="24"/>
      <c r="KOA27" s="24"/>
      <c r="KOB27" s="20"/>
      <c r="KOC27" s="30"/>
      <c r="KOD27" s="31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9"/>
      <c r="KOP27" s="24"/>
      <c r="KOQ27" s="24"/>
      <c r="KOR27" s="20"/>
      <c r="KOS27" s="30"/>
      <c r="KOT27" s="31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9"/>
      <c r="KPF27" s="24"/>
      <c r="KPG27" s="24"/>
      <c r="KPH27" s="20"/>
      <c r="KPI27" s="30"/>
      <c r="KPJ27" s="31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9"/>
      <c r="KPV27" s="24"/>
      <c r="KPW27" s="24"/>
      <c r="KPX27" s="20"/>
      <c r="KPY27" s="30"/>
      <c r="KPZ27" s="31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9"/>
      <c r="KQL27" s="24"/>
      <c r="KQM27" s="24"/>
      <c r="KQN27" s="20"/>
      <c r="KQO27" s="30"/>
      <c r="KQP27" s="31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9"/>
      <c r="KRB27" s="24"/>
      <c r="KRC27" s="24"/>
      <c r="KRD27" s="20"/>
      <c r="KRE27" s="30"/>
      <c r="KRF27" s="31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9"/>
      <c r="KRR27" s="24"/>
      <c r="KRS27" s="24"/>
      <c r="KRT27" s="20"/>
      <c r="KRU27" s="30"/>
      <c r="KRV27" s="31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9"/>
      <c r="KSH27" s="24"/>
      <c r="KSI27" s="24"/>
      <c r="KSJ27" s="20"/>
      <c r="KSK27" s="30"/>
      <c r="KSL27" s="31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9"/>
      <c r="KSX27" s="24"/>
      <c r="KSY27" s="24"/>
      <c r="KSZ27" s="20"/>
      <c r="KTA27" s="30"/>
      <c r="KTB27" s="31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9"/>
      <c r="KTN27" s="24"/>
      <c r="KTO27" s="24"/>
      <c r="KTP27" s="20"/>
      <c r="KTQ27" s="30"/>
      <c r="KTR27" s="31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9"/>
      <c r="KUD27" s="24"/>
      <c r="KUE27" s="24"/>
      <c r="KUF27" s="20"/>
      <c r="KUG27" s="30"/>
      <c r="KUH27" s="31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9"/>
      <c r="KUT27" s="24"/>
      <c r="KUU27" s="24"/>
      <c r="KUV27" s="20"/>
      <c r="KUW27" s="30"/>
      <c r="KUX27" s="31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9"/>
      <c r="KVJ27" s="24"/>
      <c r="KVK27" s="24"/>
      <c r="KVL27" s="20"/>
      <c r="KVM27" s="30"/>
      <c r="KVN27" s="31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9"/>
      <c r="KVZ27" s="24"/>
      <c r="KWA27" s="24"/>
      <c r="KWB27" s="20"/>
      <c r="KWC27" s="30"/>
      <c r="KWD27" s="31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9"/>
      <c r="KWP27" s="24"/>
      <c r="KWQ27" s="24"/>
      <c r="KWR27" s="20"/>
      <c r="KWS27" s="30"/>
      <c r="KWT27" s="31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9"/>
      <c r="KXF27" s="24"/>
      <c r="KXG27" s="24"/>
      <c r="KXH27" s="20"/>
      <c r="KXI27" s="30"/>
      <c r="KXJ27" s="31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9"/>
      <c r="KXV27" s="24"/>
      <c r="KXW27" s="24"/>
      <c r="KXX27" s="20"/>
      <c r="KXY27" s="30"/>
      <c r="KXZ27" s="31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9"/>
      <c r="KYL27" s="24"/>
      <c r="KYM27" s="24"/>
      <c r="KYN27" s="20"/>
      <c r="KYO27" s="30"/>
      <c r="KYP27" s="31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9"/>
      <c r="KZB27" s="24"/>
      <c r="KZC27" s="24"/>
      <c r="KZD27" s="20"/>
      <c r="KZE27" s="30"/>
      <c r="KZF27" s="31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9"/>
      <c r="KZR27" s="24"/>
      <c r="KZS27" s="24"/>
      <c r="KZT27" s="20"/>
      <c r="KZU27" s="30"/>
      <c r="KZV27" s="31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9"/>
      <c r="LAH27" s="24"/>
      <c r="LAI27" s="24"/>
      <c r="LAJ27" s="20"/>
      <c r="LAK27" s="30"/>
      <c r="LAL27" s="31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9"/>
      <c r="LAX27" s="24"/>
      <c r="LAY27" s="24"/>
      <c r="LAZ27" s="20"/>
      <c r="LBA27" s="30"/>
      <c r="LBB27" s="31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9"/>
      <c r="LBN27" s="24"/>
      <c r="LBO27" s="24"/>
      <c r="LBP27" s="20"/>
      <c r="LBQ27" s="30"/>
      <c r="LBR27" s="31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9"/>
      <c r="LCD27" s="24"/>
      <c r="LCE27" s="24"/>
      <c r="LCF27" s="20"/>
      <c r="LCG27" s="30"/>
      <c r="LCH27" s="31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9"/>
      <c r="LCT27" s="24"/>
      <c r="LCU27" s="24"/>
      <c r="LCV27" s="20"/>
      <c r="LCW27" s="30"/>
      <c r="LCX27" s="31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9"/>
      <c r="LDJ27" s="24"/>
      <c r="LDK27" s="24"/>
      <c r="LDL27" s="20"/>
      <c r="LDM27" s="30"/>
      <c r="LDN27" s="31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9"/>
      <c r="LDZ27" s="24"/>
      <c r="LEA27" s="24"/>
      <c r="LEB27" s="20"/>
      <c r="LEC27" s="30"/>
      <c r="LED27" s="31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9"/>
      <c r="LEP27" s="24"/>
      <c r="LEQ27" s="24"/>
      <c r="LER27" s="20"/>
      <c r="LES27" s="30"/>
      <c r="LET27" s="31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9"/>
      <c r="LFF27" s="24"/>
      <c r="LFG27" s="24"/>
      <c r="LFH27" s="20"/>
      <c r="LFI27" s="30"/>
      <c r="LFJ27" s="31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9"/>
      <c r="LFV27" s="24"/>
      <c r="LFW27" s="24"/>
      <c r="LFX27" s="20"/>
      <c r="LFY27" s="30"/>
      <c r="LFZ27" s="31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9"/>
      <c r="LGL27" s="24"/>
      <c r="LGM27" s="24"/>
      <c r="LGN27" s="20"/>
      <c r="LGO27" s="30"/>
      <c r="LGP27" s="31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9"/>
      <c r="LHB27" s="24"/>
      <c r="LHC27" s="24"/>
      <c r="LHD27" s="20"/>
      <c r="LHE27" s="30"/>
      <c r="LHF27" s="31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9"/>
      <c r="LHR27" s="24"/>
      <c r="LHS27" s="24"/>
      <c r="LHT27" s="20"/>
      <c r="LHU27" s="30"/>
      <c r="LHV27" s="31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9"/>
      <c r="LIH27" s="24"/>
      <c r="LII27" s="24"/>
      <c r="LIJ27" s="20"/>
      <c r="LIK27" s="30"/>
      <c r="LIL27" s="31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9"/>
      <c r="LIX27" s="24"/>
      <c r="LIY27" s="24"/>
      <c r="LIZ27" s="20"/>
      <c r="LJA27" s="30"/>
      <c r="LJB27" s="31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9"/>
      <c r="LJN27" s="24"/>
      <c r="LJO27" s="24"/>
      <c r="LJP27" s="20"/>
      <c r="LJQ27" s="30"/>
      <c r="LJR27" s="31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9"/>
      <c r="LKD27" s="24"/>
      <c r="LKE27" s="24"/>
      <c r="LKF27" s="20"/>
      <c r="LKG27" s="30"/>
      <c r="LKH27" s="31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9"/>
      <c r="LKT27" s="24"/>
      <c r="LKU27" s="24"/>
      <c r="LKV27" s="20"/>
      <c r="LKW27" s="30"/>
      <c r="LKX27" s="31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9"/>
      <c r="LLJ27" s="24"/>
      <c r="LLK27" s="24"/>
      <c r="LLL27" s="20"/>
      <c r="LLM27" s="30"/>
      <c r="LLN27" s="31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9"/>
      <c r="LLZ27" s="24"/>
      <c r="LMA27" s="24"/>
      <c r="LMB27" s="20"/>
      <c r="LMC27" s="30"/>
      <c r="LMD27" s="31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9"/>
      <c r="LMP27" s="24"/>
      <c r="LMQ27" s="24"/>
      <c r="LMR27" s="20"/>
      <c r="LMS27" s="30"/>
      <c r="LMT27" s="31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9"/>
      <c r="LNF27" s="24"/>
      <c r="LNG27" s="24"/>
      <c r="LNH27" s="20"/>
      <c r="LNI27" s="30"/>
      <c r="LNJ27" s="31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9"/>
      <c r="LNV27" s="24"/>
      <c r="LNW27" s="24"/>
      <c r="LNX27" s="20"/>
      <c r="LNY27" s="30"/>
      <c r="LNZ27" s="31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9"/>
      <c r="LOL27" s="24"/>
      <c r="LOM27" s="24"/>
      <c r="LON27" s="20"/>
      <c r="LOO27" s="30"/>
      <c r="LOP27" s="31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9"/>
      <c r="LPB27" s="24"/>
      <c r="LPC27" s="24"/>
      <c r="LPD27" s="20"/>
      <c r="LPE27" s="30"/>
      <c r="LPF27" s="31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9"/>
      <c r="LPR27" s="24"/>
      <c r="LPS27" s="24"/>
      <c r="LPT27" s="20"/>
      <c r="LPU27" s="30"/>
      <c r="LPV27" s="31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9"/>
      <c r="LQH27" s="24"/>
      <c r="LQI27" s="24"/>
      <c r="LQJ27" s="20"/>
      <c r="LQK27" s="30"/>
      <c r="LQL27" s="31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9"/>
      <c r="LQX27" s="24"/>
      <c r="LQY27" s="24"/>
      <c r="LQZ27" s="20"/>
      <c r="LRA27" s="30"/>
      <c r="LRB27" s="31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9"/>
      <c r="LRN27" s="24"/>
      <c r="LRO27" s="24"/>
      <c r="LRP27" s="20"/>
      <c r="LRQ27" s="30"/>
      <c r="LRR27" s="31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9"/>
      <c r="LSD27" s="24"/>
      <c r="LSE27" s="24"/>
      <c r="LSF27" s="20"/>
      <c r="LSG27" s="30"/>
      <c r="LSH27" s="31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9"/>
      <c r="LST27" s="24"/>
      <c r="LSU27" s="24"/>
      <c r="LSV27" s="20"/>
      <c r="LSW27" s="30"/>
      <c r="LSX27" s="31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9"/>
      <c r="LTJ27" s="24"/>
      <c r="LTK27" s="24"/>
      <c r="LTL27" s="20"/>
      <c r="LTM27" s="30"/>
      <c r="LTN27" s="31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9"/>
      <c r="LTZ27" s="24"/>
      <c r="LUA27" s="24"/>
      <c r="LUB27" s="20"/>
      <c r="LUC27" s="30"/>
      <c r="LUD27" s="31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9"/>
      <c r="LUP27" s="24"/>
      <c r="LUQ27" s="24"/>
      <c r="LUR27" s="20"/>
      <c r="LUS27" s="30"/>
      <c r="LUT27" s="31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9"/>
      <c r="LVF27" s="24"/>
      <c r="LVG27" s="24"/>
      <c r="LVH27" s="20"/>
      <c r="LVI27" s="30"/>
      <c r="LVJ27" s="31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9"/>
      <c r="LVV27" s="24"/>
      <c r="LVW27" s="24"/>
      <c r="LVX27" s="20"/>
      <c r="LVY27" s="30"/>
      <c r="LVZ27" s="31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9"/>
      <c r="LWL27" s="24"/>
      <c r="LWM27" s="24"/>
      <c r="LWN27" s="20"/>
      <c r="LWO27" s="30"/>
      <c r="LWP27" s="31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9"/>
      <c r="LXB27" s="24"/>
      <c r="LXC27" s="24"/>
      <c r="LXD27" s="20"/>
      <c r="LXE27" s="30"/>
      <c r="LXF27" s="31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9"/>
      <c r="LXR27" s="24"/>
      <c r="LXS27" s="24"/>
      <c r="LXT27" s="20"/>
      <c r="LXU27" s="30"/>
      <c r="LXV27" s="31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9"/>
      <c r="LYH27" s="24"/>
      <c r="LYI27" s="24"/>
      <c r="LYJ27" s="20"/>
      <c r="LYK27" s="30"/>
      <c r="LYL27" s="31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9"/>
      <c r="LYX27" s="24"/>
      <c r="LYY27" s="24"/>
      <c r="LYZ27" s="20"/>
      <c r="LZA27" s="30"/>
      <c r="LZB27" s="31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9"/>
      <c r="LZN27" s="24"/>
      <c r="LZO27" s="24"/>
      <c r="LZP27" s="20"/>
      <c r="LZQ27" s="30"/>
      <c r="LZR27" s="31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9"/>
      <c r="MAD27" s="24"/>
      <c r="MAE27" s="24"/>
      <c r="MAF27" s="20"/>
      <c r="MAG27" s="30"/>
      <c r="MAH27" s="31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9"/>
      <c r="MAT27" s="24"/>
      <c r="MAU27" s="24"/>
      <c r="MAV27" s="20"/>
      <c r="MAW27" s="30"/>
      <c r="MAX27" s="31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9"/>
      <c r="MBJ27" s="24"/>
      <c r="MBK27" s="24"/>
      <c r="MBL27" s="20"/>
      <c r="MBM27" s="30"/>
      <c r="MBN27" s="31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9"/>
      <c r="MBZ27" s="24"/>
      <c r="MCA27" s="24"/>
      <c r="MCB27" s="20"/>
      <c r="MCC27" s="30"/>
      <c r="MCD27" s="31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9"/>
      <c r="MCP27" s="24"/>
      <c r="MCQ27" s="24"/>
      <c r="MCR27" s="20"/>
      <c r="MCS27" s="30"/>
      <c r="MCT27" s="31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9"/>
      <c r="MDF27" s="24"/>
      <c r="MDG27" s="24"/>
      <c r="MDH27" s="20"/>
      <c r="MDI27" s="30"/>
      <c r="MDJ27" s="31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9"/>
      <c r="MDV27" s="24"/>
      <c r="MDW27" s="24"/>
      <c r="MDX27" s="20"/>
      <c r="MDY27" s="30"/>
      <c r="MDZ27" s="31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9"/>
      <c r="MEL27" s="24"/>
      <c r="MEM27" s="24"/>
      <c r="MEN27" s="20"/>
      <c r="MEO27" s="30"/>
      <c r="MEP27" s="31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9"/>
      <c r="MFB27" s="24"/>
      <c r="MFC27" s="24"/>
      <c r="MFD27" s="20"/>
      <c r="MFE27" s="30"/>
      <c r="MFF27" s="31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9"/>
      <c r="MFR27" s="24"/>
      <c r="MFS27" s="24"/>
      <c r="MFT27" s="20"/>
      <c r="MFU27" s="30"/>
      <c r="MFV27" s="31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9"/>
      <c r="MGH27" s="24"/>
      <c r="MGI27" s="24"/>
      <c r="MGJ27" s="20"/>
      <c r="MGK27" s="30"/>
      <c r="MGL27" s="31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9"/>
      <c r="MGX27" s="24"/>
      <c r="MGY27" s="24"/>
      <c r="MGZ27" s="20"/>
      <c r="MHA27" s="30"/>
      <c r="MHB27" s="31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9"/>
      <c r="MHN27" s="24"/>
      <c r="MHO27" s="24"/>
      <c r="MHP27" s="20"/>
      <c r="MHQ27" s="30"/>
      <c r="MHR27" s="31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9"/>
      <c r="MID27" s="24"/>
      <c r="MIE27" s="24"/>
      <c r="MIF27" s="20"/>
      <c r="MIG27" s="30"/>
      <c r="MIH27" s="31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9"/>
      <c r="MIT27" s="24"/>
      <c r="MIU27" s="24"/>
      <c r="MIV27" s="20"/>
      <c r="MIW27" s="30"/>
      <c r="MIX27" s="31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9"/>
      <c r="MJJ27" s="24"/>
      <c r="MJK27" s="24"/>
      <c r="MJL27" s="20"/>
      <c r="MJM27" s="30"/>
      <c r="MJN27" s="31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9"/>
      <c r="MJZ27" s="24"/>
      <c r="MKA27" s="24"/>
      <c r="MKB27" s="20"/>
      <c r="MKC27" s="30"/>
      <c r="MKD27" s="31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9"/>
      <c r="MKP27" s="24"/>
      <c r="MKQ27" s="24"/>
      <c r="MKR27" s="20"/>
      <c r="MKS27" s="30"/>
      <c r="MKT27" s="31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9"/>
      <c r="MLF27" s="24"/>
      <c r="MLG27" s="24"/>
      <c r="MLH27" s="20"/>
      <c r="MLI27" s="30"/>
      <c r="MLJ27" s="31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9"/>
      <c r="MLV27" s="24"/>
      <c r="MLW27" s="24"/>
      <c r="MLX27" s="20"/>
      <c r="MLY27" s="30"/>
      <c r="MLZ27" s="31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9"/>
      <c r="MML27" s="24"/>
      <c r="MMM27" s="24"/>
      <c r="MMN27" s="20"/>
      <c r="MMO27" s="30"/>
      <c r="MMP27" s="31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9"/>
      <c r="MNB27" s="24"/>
      <c r="MNC27" s="24"/>
      <c r="MND27" s="20"/>
      <c r="MNE27" s="30"/>
      <c r="MNF27" s="31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9"/>
      <c r="MNR27" s="24"/>
      <c r="MNS27" s="24"/>
      <c r="MNT27" s="20"/>
      <c r="MNU27" s="30"/>
      <c r="MNV27" s="31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9"/>
      <c r="MOH27" s="24"/>
      <c r="MOI27" s="24"/>
      <c r="MOJ27" s="20"/>
      <c r="MOK27" s="30"/>
      <c r="MOL27" s="31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9"/>
      <c r="MOX27" s="24"/>
      <c r="MOY27" s="24"/>
      <c r="MOZ27" s="20"/>
      <c r="MPA27" s="30"/>
      <c r="MPB27" s="31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9"/>
      <c r="MPN27" s="24"/>
      <c r="MPO27" s="24"/>
      <c r="MPP27" s="20"/>
      <c r="MPQ27" s="30"/>
      <c r="MPR27" s="31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9"/>
      <c r="MQD27" s="24"/>
      <c r="MQE27" s="24"/>
      <c r="MQF27" s="20"/>
      <c r="MQG27" s="30"/>
      <c r="MQH27" s="31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9"/>
      <c r="MQT27" s="24"/>
      <c r="MQU27" s="24"/>
      <c r="MQV27" s="20"/>
      <c r="MQW27" s="30"/>
      <c r="MQX27" s="31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9"/>
      <c r="MRJ27" s="24"/>
      <c r="MRK27" s="24"/>
      <c r="MRL27" s="20"/>
      <c r="MRM27" s="30"/>
      <c r="MRN27" s="31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9"/>
      <c r="MRZ27" s="24"/>
      <c r="MSA27" s="24"/>
      <c r="MSB27" s="20"/>
      <c r="MSC27" s="30"/>
      <c r="MSD27" s="31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9"/>
      <c r="MSP27" s="24"/>
      <c r="MSQ27" s="24"/>
      <c r="MSR27" s="20"/>
      <c r="MSS27" s="30"/>
      <c r="MST27" s="31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9"/>
      <c r="MTF27" s="24"/>
      <c r="MTG27" s="24"/>
      <c r="MTH27" s="20"/>
      <c r="MTI27" s="30"/>
      <c r="MTJ27" s="31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9"/>
      <c r="MTV27" s="24"/>
      <c r="MTW27" s="24"/>
      <c r="MTX27" s="20"/>
      <c r="MTY27" s="30"/>
      <c r="MTZ27" s="31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9"/>
      <c r="MUL27" s="24"/>
      <c r="MUM27" s="24"/>
      <c r="MUN27" s="20"/>
      <c r="MUO27" s="30"/>
      <c r="MUP27" s="31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9"/>
      <c r="MVB27" s="24"/>
      <c r="MVC27" s="24"/>
      <c r="MVD27" s="20"/>
      <c r="MVE27" s="30"/>
      <c r="MVF27" s="31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9"/>
      <c r="MVR27" s="24"/>
      <c r="MVS27" s="24"/>
      <c r="MVT27" s="20"/>
      <c r="MVU27" s="30"/>
      <c r="MVV27" s="31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9"/>
      <c r="MWH27" s="24"/>
      <c r="MWI27" s="24"/>
      <c r="MWJ27" s="20"/>
      <c r="MWK27" s="30"/>
      <c r="MWL27" s="31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9"/>
      <c r="MWX27" s="24"/>
      <c r="MWY27" s="24"/>
      <c r="MWZ27" s="20"/>
      <c r="MXA27" s="30"/>
      <c r="MXB27" s="31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9"/>
      <c r="MXN27" s="24"/>
      <c r="MXO27" s="24"/>
      <c r="MXP27" s="20"/>
      <c r="MXQ27" s="30"/>
      <c r="MXR27" s="31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9"/>
      <c r="MYD27" s="24"/>
      <c r="MYE27" s="24"/>
      <c r="MYF27" s="20"/>
      <c r="MYG27" s="30"/>
      <c r="MYH27" s="31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9"/>
      <c r="MYT27" s="24"/>
      <c r="MYU27" s="24"/>
      <c r="MYV27" s="20"/>
      <c r="MYW27" s="30"/>
      <c r="MYX27" s="31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9"/>
      <c r="MZJ27" s="24"/>
      <c r="MZK27" s="24"/>
      <c r="MZL27" s="20"/>
      <c r="MZM27" s="30"/>
      <c r="MZN27" s="31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9"/>
      <c r="MZZ27" s="24"/>
      <c r="NAA27" s="24"/>
      <c r="NAB27" s="20"/>
      <c r="NAC27" s="30"/>
      <c r="NAD27" s="31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9"/>
      <c r="NAP27" s="24"/>
      <c r="NAQ27" s="24"/>
      <c r="NAR27" s="20"/>
      <c r="NAS27" s="30"/>
      <c r="NAT27" s="31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9"/>
      <c r="NBF27" s="24"/>
      <c r="NBG27" s="24"/>
      <c r="NBH27" s="20"/>
      <c r="NBI27" s="30"/>
      <c r="NBJ27" s="31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9"/>
      <c r="NBV27" s="24"/>
      <c r="NBW27" s="24"/>
      <c r="NBX27" s="20"/>
      <c r="NBY27" s="30"/>
      <c r="NBZ27" s="31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9"/>
      <c r="NCL27" s="24"/>
      <c r="NCM27" s="24"/>
      <c r="NCN27" s="20"/>
      <c r="NCO27" s="30"/>
      <c r="NCP27" s="31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9"/>
      <c r="NDB27" s="24"/>
      <c r="NDC27" s="24"/>
      <c r="NDD27" s="20"/>
      <c r="NDE27" s="30"/>
      <c r="NDF27" s="31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9"/>
      <c r="NDR27" s="24"/>
      <c r="NDS27" s="24"/>
      <c r="NDT27" s="20"/>
      <c r="NDU27" s="30"/>
      <c r="NDV27" s="31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9"/>
      <c r="NEH27" s="24"/>
      <c r="NEI27" s="24"/>
      <c r="NEJ27" s="20"/>
      <c r="NEK27" s="30"/>
      <c r="NEL27" s="31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9"/>
      <c r="NEX27" s="24"/>
      <c r="NEY27" s="24"/>
      <c r="NEZ27" s="20"/>
      <c r="NFA27" s="30"/>
      <c r="NFB27" s="31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9"/>
      <c r="NFN27" s="24"/>
      <c r="NFO27" s="24"/>
      <c r="NFP27" s="20"/>
      <c r="NFQ27" s="30"/>
      <c r="NFR27" s="31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9"/>
      <c r="NGD27" s="24"/>
      <c r="NGE27" s="24"/>
      <c r="NGF27" s="20"/>
      <c r="NGG27" s="30"/>
      <c r="NGH27" s="31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9"/>
      <c r="NGT27" s="24"/>
      <c r="NGU27" s="24"/>
      <c r="NGV27" s="20"/>
      <c r="NGW27" s="30"/>
      <c r="NGX27" s="31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9"/>
      <c r="NHJ27" s="24"/>
      <c r="NHK27" s="24"/>
      <c r="NHL27" s="20"/>
      <c r="NHM27" s="30"/>
      <c r="NHN27" s="31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9"/>
      <c r="NHZ27" s="24"/>
      <c r="NIA27" s="24"/>
      <c r="NIB27" s="20"/>
      <c r="NIC27" s="30"/>
      <c r="NID27" s="31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9"/>
      <c r="NIP27" s="24"/>
      <c r="NIQ27" s="24"/>
      <c r="NIR27" s="20"/>
      <c r="NIS27" s="30"/>
      <c r="NIT27" s="31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9"/>
      <c r="NJF27" s="24"/>
      <c r="NJG27" s="24"/>
      <c r="NJH27" s="20"/>
      <c r="NJI27" s="30"/>
      <c r="NJJ27" s="31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9"/>
      <c r="NJV27" s="24"/>
      <c r="NJW27" s="24"/>
      <c r="NJX27" s="20"/>
      <c r="NJY27" s="30"/>
      <c r="NJZ27" s="31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9"/>
      <c r="NKL27" s="24"/>
      <c r="NKM27" s="24"/>
      <c r="NKN27" s="20"/>
      <c r="NKO27" s="30"/>
      <c r="NKP27" s="31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9"/>
      <c r="NLB27" s="24"/>
      <c r="NLC27" s="24"/>
      <c r="NLD27" s="20"/>
      <c r="NLE27" s="30"/>
      <c r="NLF27" s="31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9"/>
      <c r="NLR27" s="24"/>
      <c r="NLS27" s="24"/>
      <c r="NLT27" s="20"/>
      <c r="NLU27" s="30"/>
      <c r="NLV27" s="31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9"/>
      <c r="NMH27" s="24"/>
      <c r="NMI27" s="24"/>
      <c r="NMJ27" s="20"/>
      <c r="NMK27" s="30"/>
      <c r="NML27" s="31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9"/>
      <c r="NMX27" s="24"/>
      <c r="NMY27" s="24"/>
      <c r="NMZ27" s="20"/>
      <c r="NNA27" s="30"/>
      <c r="NNB27" s="31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9"/>
      <c r="NNN27" s="24"/>
      <c r="NNO27" s="24"/>
      <c r="NNP27" s="20"/>
      <c r="NNQ27" s="30"/>
      <c r="NNR27" s="31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9"/>
      <c r="NOD27" s="24"/>
      <c r="NOE27" s="24"/>
      <c r="NOF27" s="20"/>
      <c r="NOG27" s="30"/>
      <c r="NOH27" s="31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9"/>
      <c r="NOT27" s="24"/>
      <c r="NOU27" s="24"/>
      <c r="NOV27" s="20"/>
      <c r="NOW27" s="30"/>
      <c r="NOX27" s="31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9"/>
      <c r="NPJ27" s="24"/>
      <c r="NPK27" s="24"/>
      <c r="NPL27" s="20"/>
      <c r="NPM27" s="30"/>
      <c r="NPN27" s="31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9"/>
      <c r="NPZ27" s="24"/>
      <c r="NQA27" s="24"/>
      <c r="NQB27" s="20"/>
      <c r="NQC27" s="30"/>
      <c r="NQD27" s="31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9"/>
      <c r="NQP27" s="24"/>
      <c r="NQQ27" s="24"/>
      <c r="NQR27" s="20"/>
      <c r="NQS27" s="30"/>
      <c r="NQT27" s="31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9"/>
      <c r="NRF27" s="24"/>
      <c r="NRG27" s="24"/>
      <c r="NRH27" s="20"/>
      <c r="NRI27" s="30"/>
      <c r="NRJ27" s="31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9"/>
      <c r="NRV27" s="24"/>
      <c r="NRW27" s="24"/>
      <c r="NRX27" s="20"/>
      <c r="NRY27" s="30"/>
      <c r="NRZ27" s="31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9"/>
      <c r="NSL27" s="24"/>
      <c r="NSM27" s="24"/>
      <c r="NSN27" s="20"/>
      <c r="NSO27" s="30"/>
      <c r="NSP27" s="31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9"/>
      <c r="NTB27" s="24"/>
      <c r="NTC27" s="24"/>
      <c r="NTD27" s="20"/>
      <c r="NTE27" s="30"/>
      <c r="NTF27" s="31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9"/>
      <c r="NTR27" s="24"/>
      <c r="NTS27" s="24"/>
      <c r="NTT27" s="20"/>
      <c r="NTU27" s="30"/>
      <c r="NTV27" s="31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9"/>
      <c r="NUH27" s="24"/>
      <c r="NUI27" s="24"/>
      <c r="NUJ27" s="20"/>
      <c r="NUK27" s="30"/>
      <c r="NUL27" s="31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9"/>
      <c r="NUX27" s="24"/>
      <c r="NUY27" s="24"/>
      <c r="NUZ27" s="20"/>
      <c r="NVA27" s="30"/>
      <c r="NVB27" s="31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9"/>
      <c r="NVN27" s="24"/>
      <c r="NVO27" s="24"/>
      <c r="NVP27" s="20"/>
      <c r="NVQ27" s="30"/>
      <c r="NVR27" s="31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9"/>
      <c r="NWD27" s="24"/>
      <c r="NWE27" s="24"/>
      <c r="NWF27" s="20"/>
      <c r="NWG27" s="30"/>
      <c r="NWH27" s="31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9"/>
      <c r="NWT27" s="24"/>
      <c r="NWU27" s="24"/>
      <c r="NWV27" s="20"/>
      <c r="NWW27" s="30"/>
      <c r="NWX27" s="31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9"/>
      <c r="NXJ27" s="24"/>
      <c r="NXK27" s="24"/>
      <c r="NXL27" s="20"/>
      <c r="NXM27" s="30"/>
      <c r="NXN27" s="31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9"/>
      <c r="NXZ27" s="24"/>
      <c r="NYA27" s="24"/>
      <c r="NYB27" s="20"/>
      <c r="NYC27" s="30"/>
      <c r="NYD27" s="31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9"/>
      <c r="NYP27" s="24"/>
      <c r="NYQ27" s="24"/>
      <c r="NYR27" s="20"/>
      <c r="NYS27" s="30"/>
      <c r="NYT27" s="31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9"/>
      <c r="NZF27" s="24"/>
      <c r="NZG27" s="24"/>
      <c r="NZH27" s="20"/>
      <c r="NZI27" s="30"/>
      <c r="NZJ27" s="31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9"/>
      <c r="NZV27" s="24"/>
      <c r="NZW27" s="24"/>
      <c r="NZX27" s="20"/>
      <c r="NZY27" s="30"/>
      <c r="NZZ27" s="31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9"/>
      <c r="OAL27" s="24"/>
      <c r="OAM27" s="24"/>
      <c r="OAN27" s="20"/>
      <c r="OAO27" s="30"/>
      <c r="OAP27" s="31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9"/>
      <c r="OBB27" s="24"/>
      <c r="OBC27" s="24"/>
      <c r="OBD27" s="20"/>
      <c r="OBE27" s="30"/>
      <c r="OBF27" s="31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9"/>
      <c r="OBR27" s="24"/>
      <c r="OBS27" s="24"/>
      <c r="OBT27" s="20"/>
      <c r="OBU27" s="30"/>
      <c r="OBV27" s="31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9"/>
      <c r="OCH27" s="24"/>
      <c r="OCI27" s="24"/>
      <c r="OCJ27" s="20"/>
      <c r="OCK27" s="30"/>
      <c r="OCL27" s="31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9"/>
      <c r="OCX27" s="24"/>
      <c r="OCY27" s="24"/>
      <c r="OCZ27" s="20"/>
      <c r="ODA27" s="30"/>
      <c r="ODB27" s="31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9"/>
      <c r="ODN27" s="24"/>
      <c r="ODO27" s="24"/>
      <c r="ODP27" s="20"/>
      <c r="ODQ27" s="30"/>
      <c r="ODR27" s="31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9"/>
      <c r="OED27" s="24"/>
      <c r="OEE27" s="24"/>
      <c r="OEF27" s="20"/>
      <c r="OEG27" s="30"/>
      <c r="OEH27" s="31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9"/>
      <c r="OET27" s="24"/>
      <c r="OEU27" s="24"/>
      <c r="OEV27" s="20"/>
      <c r="OEW27" s="30"/>
      <c r="OEX27" s="31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9"/>
      <c r="OFJ27" s="24"/>
      <c r="OFK27" s="24"/>
      <c r="OFL27" s="20"/>
      <c r="OFM27" s="30"/>
      <c r="OFN27" s="31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9"/>
      <c r="OFZ27" s="24"/>
      <c r="OGA27" s="24"/>
      <c r="OGB27" s="20"/>
      <c r="OGC27" s="30"/>
      <c r="OGD27" s="31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9"/>
      <c r="OGP27" s="24"/>
      <c r="OGQ27" s="24"/>
      <c r="OGR27" s="20"/>
      <c r="OGS27" s="30"/>
      <c r="OGT27" s="31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9"/>
      <c r="OHF27" s="24"/>
      <c r="OHG27" s="24"/>
      <c r="OHH27" s="20"/>
      <c r="OHI27" s="30"/>
      <c r="OHJ27" s="31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9"/>
      <c r="OHV27" s="24"/>
      <c r="OHW27" s="24"/>
      <c r="OHX27" s="20"/>
      <c r="OHY27" s="30"/>
      <c r="OHZ27" s="31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9"/>
      <c r="OIL27" s="24"/>
      <c r="OIM27" s="24"/>
      <c r="OIN27" s="20"/>
      <c r="OIO27" s="30"/>
      <c r="OIP27" s="31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9"/>
      <c r="OJB27" s="24"/>
      <c r="OJC27" s="24"/>
      <c r="OJD27" s="20"/>
      <c r="OJE27" s="30"/>
      <c r="OJF27" s="31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9"/>
      <c r="OJR27" s="24"/>
      <c r="OJS27" s="24"/>
      <c r="OJT27" s="20"/>
      <c r="OJU27" s="30"/>
      <c r="OJV27" s="31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9"/>
      <c r="OKH27" s="24"/>
      <c r="OKI27" s="24"/>
      <c r="OKJ27" s="20"/>
      <c r="OKK27" s="30"/>
      <c r="OKL27" s="31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9"/>
      <c r="OKX27" s="24"/>
      <c r="OKY27" s="24"/>
      <c r="OKZ27" s="20"/>
      <c r="OLA27" s="30"/>
      <c r="OLB27" s="31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9"/>
      <c r="OLN27" s="24"/>
      <c r="OLO27" s="24"/>
      <c r="OLP27" s="20"/>
      <c r="OLQ27" s="30"/>
      <c r="OLR27" s="31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9"/>
      <c r="OMD27" s="24"/>
      <c r="OME27" s="24"/>
      <c r="OMF27" s="20"/>
      <c r="OMG27" s="30"/>
      <c r="OMH27" s="31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9"/>
      <c r="OMT27" s="24"/>
      <c r="OMU27" s="24"/>
      <c r="OMV27" s="20"/>
      <c r="OMW27" s="30"/>
      <c r="OMX27" s="31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9"/>
      <c r="ONJ27" s="24"/>
      <c r="ONK27" s="24"/>
      <c r="ONL27" s="20"/>
      <c r="ONM27" s="30"/>
      <c r="ONN27" s="31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9"/>
      <c r="ONZ27" s="24"/>
      <c r="OOA27" s="24"/>
      <c r="OOB27" s="20"/>
      <c r="OOC27" s="30"/>
      <c r="OOD27" s="31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9"/>
      <c r="OOP27" s="24"/>
      <c r="OOQ27" s="24"/>
      <c r="OOR27" s="20"/>
      <c r="OOS27" s="30"/>
      <c r="OOT27" s="31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9"/>
      <c r="OPF27" s="24"/>
      <c r="OPG27" s="24"/>
      <c r="OPH27" s="20"/>
      <c r="OPI27" s="30"/>
      <c r="OPJ27" s="31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9"/>
      <c r="OPV27" s="24"/>
      <c r="OPW27" s="24"/>
      <c r="OPX27" s="20"/>
      <c r="OPY27" s="30"/>
      <c r="OPZ27" s="31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9"/>
      <c r="OQL27" s="24"/>
      <c r="OQM27" s="24"/>
      <c r="OQN27" s="20"/>
      <c r="OQO27" s="30"/>
      <c r="OQP27" s="31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9"/>
      <c r="ORB27" s="24"/>
      <c r="ORC27" s="24"/>
      <c r="ORD27" s="20"/>
      <c r="ORE27" s="30"/>
      <c r="ORF27" s="31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9"/>
      <c r="ORR27" s="24"/>
      <c r="ORS27" s="24"/>
      <c r="ORT27" s="20"/>
      <c r="ORU27" s="30"/>
      <c r="ORV27" s="31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9"/>
      <c r="OSH27" s="24"/>
      <c r="OSI27" s="24"/>
      <c r="OSJ27" s="20"/>
      <c r="OSK27" s="30"/>
      <c r="OSL27" s="31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9"/>
      <c r="OSX27" s="24"/>
      <c r="OSY27" s="24"/>
      <c r="OSZ27" s="20"/>
      <c r="OTA27" s="30"/>
      <c r="OTB27" s="31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9"/>
      <c r="OTN27" s="24"/>
      <c r="OTO27" s="24"/>
      <c r="OTP27" s="20"/>
      <c r="OTQ27" s="30"/>
      <c r="OTR27" s="31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9"/>
      <c r="OUD27" s="24"/>
      <c r="OUE27" s="24"/>
      <c r="OUF27" s="20"/>
      <c r="OUG27" s="30"/>
      <c r="OUH27" s="31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9"/>
      <c r="OUT27" s="24"/>
      <c r="OUU27" s="24"/>
      <c r="OUV27" s="20"/>
      <c r="OUW27" s="30"/>
      <c r="OUX27" s="31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9"/>
      <c r="OVJ27" s="24"/>
      <c r="OVK27" s="24"/>
      <c r="OVL27" s="20"/>
      <c r="OVM27" s="30"/>
      <c r="OVN27" s="31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9"/>
      <c r="OVZ27" s="24"/>
      <c r="OWA27" s="24"/>
      <c r="OWB27" s="20"/>
      <c r="OWC27" s="30"/>
      <c r="OWD27" s="31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9"/>
      <c r="OWP27" s="24"/>
      <c r="OWQ27" s="24"/>
      <c r="OWR27" s="20"/>
      <c r="OWS27" s="30"/>
      <c r="OWT27" s="31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9"/>
      <c r="OXF27" s="24"/>
      <c r="OXG27" s="24"/>
      <c r="OXH27" s="20"/>
      <c r="OXI27" s="30"/>
      <c r="OXJ27" s="31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9"/>
      <c r="OXV27" s="24"/>
      <c r="OXW27" s="24"/>
      <c r="OXX27" s="20"/>
      <c r="OXY27" s="30"/>
      <c r="OXZ27" s="31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9"/>
      <c r="OYL27" s="24"/>
      <c r="OYM27" s="24"/>
      <c r="OYN27" s="20"/>
      <c r="OYO27" s="30"/>
      <c r="OYP27" s="31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9"/>
      <c r="OZB27" s="24"/>
      <c r="OZC27" s="24"/>
      <c r="OZD27" s="20"/>
      <c r="OZE27" s="30"/>
      <c r="OZF27" s="31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9"/>
      <c r="OZR27" s="24"/>
      <c r="OZS27" s="24"/>
      <c r="OZT27" s="20"/>
      <c r="OZU27" s="30"/>
      <c r="OZV27" s="31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9"/>
      <c r="PAH27" s="24"/>
      <c r="PAI27" s="24"/>
      <c r="PAJ27" s="20"/>
      <c r="PAK27" s="30"/>
      <c r="PAL27" s="31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9"/>
      <c r="PAX27" s="24"/>
      <c r="PAY27" s="24"/>
      <c r="PAZ27" s="20"/>
      <c r="PBA27" s="30"/>
      <c r="PBB27" s="31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9"/>
      <c r="PBN27" s="24"/>
      <c r="PBO27" s="24"/>
      <c r="PBP27" s="20"/>
      <c r="PBQ27" s="30"/>
      <c r="PBR27" s="31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9"/>
      <c r="PCD27" s="24"/>
      <c r="PCE27" s="24"/>
      <c r="PCF27" s="20"/>
      <c r="PCG27" s="30"/>
      <c r="PCH27" s="31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9"/>
      <c r="PCT27" s="24"/>
      <c r="PCU27" s="24"/>
      <c r="PCV27" s="20"/>
      <c r="PCW27" s="30"/>
      <c r="PCX27" s="31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9"/>
      <c r="PDJ27" s="24"/>
      <c r="PDK27" s="24"/>
      <c r="PDL27" s="20"/>
      <c r="PDM27" s="30"/>
      <c r="PDN27" s="31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9"/>
      <c r="PDZ27" s="24"/>
      <c r="PEA27" s="24"/>
      <c r="PEB27" s="20"/>
      <c r="PEC27" s="30"/>
      <c r="PED27" s="31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9"/>
      <c r="PEP27" s="24"/>
      <c r="PEQ27" s="24"/>
      <c r="PER27" s="20"/>
      <c r="PES27" s="30"/>
      <c r="PET27" s="31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9"/>
      <c r="PFF27" s="24"/>
      <c r="PFG27" s="24"/>
      <c r="PFH27" s="20"/>
      <c r="PFI27" s="30"/>
      <c r="PFJ27" s="31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9"/>
      <c r="PFV27" s="24"/>
      <c r="PFW27" s="24"/>
      <c r="PFX27" s="20"/>
      <c r="PFY27" s="30"/>
      <c r="PFZ27" s="31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9"/>
      <c r="PGL27" s="24"/>
      <c r="PGM27" s="24"/>
      <c r="PGN27" s="20"/>
      <c r="PGO27" s="30"/>
      <c r="PGP27" s="31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9"/>
      <c r="PHB27" s="24"/>
      <c r="PHC27" s="24"/>
      <c r="PHD27" s="20"/>
      <c r="PHE27" s="30"/>
      <c r="PHF27" s="31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9"/>
      <c r="PHR27" s="24"/>
      <c r="PHS27" s="24"/>
      <c r="PHT27" s="20"/>
      <c r="PHU27" s="30"/>
      <c r="PHV27" s="31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9"/>
      <c r="PIH27" s="24"/>
      <c r="PII27" s="24"/>
      <c r="PIJ27" s="20"/>
      <c r="PIK27" s="30"/>
      <c r="PIL27" s="31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9"/>
      <c r="PIX27" s="24"/>
      <c r="PIY27" s="24"/>
      <c r="PIZ27" s="20"/>
      <c r="PJA27" s="30"/>
      <c r="PJB27" s="31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9"/>
      <c r="PJN27" s="24"/>
      <c r="PJO27" s="24"/>
      <c r="PJP27" s="20"/>
      <c r="PJQ27" s="30"/>
      <c r="PJR27" s="31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9"/>
      <c r="PKD27" s="24"/>
      <c r="PKE27" s="24"/>
      <c r="PKF27" s="20"/>
      <c r="PKG27" s="30"/>
      <c r="PKH27" s="31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9"/>
      <c r="PKT27" s="24"/>
      <c r="PKU27" s="24"/>
      <c r="PKV27" s="20"/>
      <c r="PKW27" s="30"/>
      <c r="PKX27" s="31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9"/>
      <c r="PLJ27" s="24"/>
      <c r="PLK27" s="24"/>
      <c r="PLL27" s="20"/>
      <c r="PLM27" s="30"/>
      <c r="PLN27" s="31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9"/>
      <c r="PLZ27" s="24"/>
      <c r="PMA27" s="24"/>
      <c r="PMB27" s="20"/>
      <c r="PMC27" s="30"/>
      <c r="PMD27" s="31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9"/>
      <c r="PMP27" s="24"/>
      <c r="PMQ27" s="24"/>
      <c r="PMR27" s="20"/>
      <c r="PMS27" s="30"/>
      <c r="PMT27" s="31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9"/>
      <c r="PNF27" s="24"/>
      <c r="PNG27" s="24"/>
      <c r="PNH27" s="20"/>
      <c r="PNI27" s="30"/>
      <c r="PNJ27" s="31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9"/>
      <c r="PNV27" s="24"/>
      <c r="PNW27" s="24"/>
      <c r="PNX27" s="20"/>
      <c r="PNY27" s="30"/>
      <c r="PNZ27" s="31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9"/>
      <c r="POL27" s="24"/>
      <c r="POM27" s="24"/>
      <c r="PON27" s="20"/>
      <c r="POO27" s="30"/>
      <c r="POP27" s="31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9"/>
      <c r="PPB27" s="24"/>
      <c r="PPC27" s="24"/>
      <c r="PPD27" s="20"/>
      <c r="PPE27" s="30"/>
      <c r="PPF27" s="31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9"/>
      <c r="PPR27" s="24"/>
      <c r="PPS27" s="24"/>
      <c r="PPT27" s="20"/>
      <c r="PPU27" s="30"/>
      <c r="PPV27" s="31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9"/>
      <c r="PQH27" s="24"/>
      <c r="PQI27" s="24"/>
      <c r="PQJ27" s="20"/>
      <c r="PQK27" s="30"/>
      <c r="PQL27" s="31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9"/>
      <c r="PQX27" s="24"/>
      <c r="PQY27" s="24"/>
      <c r="PQZ27" s="20"/>
      <c r="PRA27" s="30"/>
      <c r="PRB27" s="31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9"/>
      <c r="PRN27" s="24"/>
      <c r="PRO27" s="24"/>
      <c r="PRP27" s="20"/>
      <c r="PRQ27" s="30"/>
      <c r="PRR27" s="31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9"/>
      <c r="PSD27" s="24"/>
      <c r="PSE27" s="24"/>
      <c r="PSF27" s="20"/>
      <c r="PSG27" s="30"/>
      <c r="PSH27" s="31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9"/>
      <c r="PST27" s="24"/>
      <c r="PSU27" s="24"/>
      <c r="PSV27" s="20"/>
      <c r="PSW27" s="30"/>
      <c r="PSX27" s="31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9"/>
      <c r="PTJ27" s="24"/>
      <c r="PTK27" s="24"/>
      <c r="PTL27" s="20"/>
      <c r="PTM27" s="30"/>
      <c r="PTN27" s="31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9"/>
      <c r="PTZ27" s="24"/>
      <c r="PUA27" s="24"/>
      <c r="PUB27" s="20"/>
      <c r="PUC27" s="30"/>
      <c r="PUD27" s="31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9"/>
      <c r="PUP27" s="24"/>
      <c r="PUQ27" s="24"/>
      <c r="PUR27" s="20"/>
      <c r="PUS27" s="30"/>
      <c r="PUT27" s="31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9"/>
      <c r="PVF27" s="24"/>
      <c r="PVG27" s="24"/>
      <c r="PVH27" s="20"/>
      <c r="PVI27" s="30"/>
      <c r="PVJ27" s="31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9"/>
      <c r="PVV27" s="24"/>
      <c r="PVW27" s="24"/>
      <c r="PVX27" s="20"/>
      <c r="PVY27" s="30"/>
      <c r="PVZ27" s="31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9"/>
      <c r="PWL27" s="24"/>
      <c r="PWM27" s="24"/>
      <c r="PWN27" s="20"/>
      <c r="PWO27" s="30"/>
      <c r="PWP27" s="31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9"/>
      <c r="PXB27" s="24"/>
      <c r="PXC27" s="24"/>
      <c r="PXD27" s="20"/>
      <c r="PXE27" s="30"/>
      <c r="PXF27" s="31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9"/>
      <c r="PXR27" s="24"/>
      <c r="PXS27" s="24"/>
      <c r="PXT27" s="20"/>
      <c r="PXU27" s="30"/>
      <c r="PXV27" s="31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9"/>
      <c r="PYH27" s="24"/>
      <c r="PYI27" s="24"/>
      <c r="PYJ27" s="20"/>
      <c r="PYK27" s="30"/>
      <c r="PYL27" s="31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9"/>
      <c r="PYX27" s="24"/>
      <c r="PYY27" s="24"/>
      <c r="PYZ27" s="20"/>
      <c r="PZA27" s="30"/>
      <c r="PZB27" s="31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9"/>
      <c r="PZN27" s="24"/>
      <c r="PZO27" s="24"/>
      <c r="PZP27" s="20"/>
      <c r="PZQ27" s="30"/>
      <c r="PZR27" s="31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9"/>
      <c r="QAD27" s="24"/>
      <c r="QAE27" s="24"/>
      <c r="QAF27" s="20"/>
      <c r="QAG27" s="30"/>
      <c r="QAH27" s="31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9"/>
      <c r="QAT27" s="24"/>
      <c r="QAU27" s="24"/>
      <c r="QAV27" s="20"/>
      <c r="QAW27" s="30"/>
      <c r="QAX27" s="31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9"/>
      <c r="QBJ27" s="24"/>
      <c r="QBK27" s="24"/>
      <c r="QBL27" s="20"/>
      <c r="QBM27" s="30"/>
      <c r="QBN27" s="31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9"/>
      <c r="QBZ27" s="24"/>
      <c r="QCA27" s="24"/>
      <c r="QCB27" s="20"/>
      <c r="QCC27" s="30"/>
      <c r="QCD27" s="31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9"/>
      <c r="QCP27" s="24"/>
      <c r="QCQ27" s="24"/>
      <c r="QCR27" s="20"/>
      <c r="QCS27" s="30"/>
      <c r="QCT27" s="31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9"/>
      <c r="QDF27" s="24"/>
      <c r="QDG27" s="24"/>
      <c r="QDH27" s="20"/>
      <c r="QDI27" s="30"/>
      <c r="QDJ27" s="31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9"/>
      <c r="QDV27" s="24"/>
      <c r="QDW27" s="24"/>
      <c r="QDX27" s="20"/>
      <c r="QDY27" s="30"/>
      <c r="QDZ27" s="31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9"/>
      <c r="QEL27" s="24"/>
      <c r="QEM27" s="24"/>
      <c r="QEN27" s="20"/>
      <c r="QEO27" s="30"/>
      <c r="QEP27" s="31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9"/>
      <c r="QFB27" s="24"/>
      <c r="QFC27" s="24"/>
      <c r="QFD27" s="20"/>
      <c r="QFE27" s="30"/>
      <c r="QFF27" s="31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9"/>
      <c r="QFR27" s="24"/>
      <c r="QFS27" s="24"/>
      <c r="QFT27" s="20"/>
      <c r="QFU27" s="30"/>
      <c r="QFV27" s="31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9"/>
      <c r="QGH27" s="24"/>
      <c r="QGI27" s="24"/>
      <c r="QGJ27" s="20"/>
      <c r="QGK27" s="30"/>
      <c r="QGL27" s="31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9"/>
      <c r="QGX27" s="24"/>
      <c r="QGY27" s="24"/>
      <c r="QGZ27" s="20"/>
      <c r="QHA27" s="30"/>
      <c r="QHB27" s="31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9"/>
      <c r="QHN27" s="24"/>
      <c r="QHO27" s="24"/>
      <c r="QHP27" s="20"/>
      <c r="QHQ27" s="30"/>
      <c r="QHR27" s="31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9"/>
      <c r="QID27" s="24"/>
      <c r="QIE27" s="24"/>
      <c r="QIF27" s="20"/>
      <c r="QIG27" s="30"/>
      <c r="QIH27" s="31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9"/>
      <c r="QIT27" s="24"/>
      <c r="QIU27" s="24"/>
      <c r="QIV27" s="20"/>
      <c r="QIW27" s="30"/>
      <c r="QIX27" s="31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9"/>
      <c r="QJJ27" s="24"/>
      <c r="QJK27" s="24"/>
      <c r="QJL27" s="20"/>
      <c r="QJM27" s="30"/>
      <c r="QJN27" s="31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9"/>
      <c r="QJZ27" s="24"/>
      <c r="QKA27" s="24"/>
      <c r="QKB27" s="20"/>
      <c r="QKC27" s="30"/>
      <c r="QKD27" s="31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9"/>
      <c r="QKP27" s="24"/>
      <c r="QKQ27" s="24"/>
      <c r="QKR27" s="20"/>
      <c r="QKS27" s="30"/>
      <c r="QKT27" s="31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9"/>
      <c r="QLF27" s="24"/>
      <c r="QLG27" s="24"/>
      <c r="QLH27" s="20"/>
      <c r="QLI27" s="30"/>
      <c r="QLJ27" s="31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9"/>
      <c r="QLV27" s="24"/>
      <c r="QLW27" s="24"/>
      <c r="QLX27" s="20"/>
      <c r="QLY27" s="30"/>
      <c r="QLZ27" s="31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9"/>
      <c r="QML27" s="24"/>
      <c r="QMM27" s="24"/>
      <c r="QMN27" s="20"/>
      <c r="QMO27" s="30"/>
      <c r="QMP27" s="31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9"/>
      <c r="QNB27" s="24"/>
      <c r="QNC27" s="24"/>
      <c r="QND27" s="20"/>
      <c r="QNE27" s="30"/>
      <c r="QNF27" s="31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9"/>
      <c r="QNR27" s="24"/>
      <c r="QNS27" s="24"/>
      <c r="QNT27" s="20"/>
      <c r="QNU27" s="30"/>
      <c r="QNV27" s="31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9"/>
      <c r="QOH27" s="24"/>
      <c r="QOI27" s="24"/>
      <c r="QOJ27" s="20"/>
      <c r="QOK27" s="30"/>
      <c r="QOL27" s="31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9"/>
      <c r="QOX27" s="24"/>
      <c r="QOY27" s="24"/>
      <c r="QOZ27" s="20"/>
      <c r="QPA27" s="30"/>
      <c r="QPB27" s="31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9"/>
      <c r="QPN27" s="24"/>
      <c r="QPO27" s="24"/>
      <c r="QPP27" s="20"/>
      <c r="QPQ27" s="30"/>
      <c r="QPR27" s="31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9"/>
      <c r="QQD27" s="24"/>
      <c r="QQE27" s="24"/>
      <c r="QQF27" s="20"/>
      <c r="QQG27" s="30"/>
      <c r="QQH27" s="31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9"/>
      <c r="QQT27" s="24"/>
      <c r="QQU27" s="24"/>
      <c r="QQV27" s="20"/>
      <c r="QQW27" s="30"/>
      <c r="QQX27" s="31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9"/>
      <c r="QRJ27" s="24"/>
      <c r="QRK27" s="24"/>
      <c r="QRL27" s="20"/>
      <c r="QRM27" s="30"/>
      <c r="QRN27" s="31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9"/>
      <c r="QRZ27" s="24"/>
      <c r="QSA27" s="24"/>
      <c r="QSB27" s="20"/>
      <c r="QSC27" s="30"/>
      <c r="QSD27" s="31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9"/>
      <c r="QSP27" s="24"/>
      <c r="QSQ27" s="24"/>
      <c r="QSR27" s="20"/>
      <c r="QSS27" s="30"/>
      <c r="QST27" s="31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9"/>
      <c r="QTF27" s="24"/>
      <c r="QTG27" s="24"/>
      <c r="QTH27" s="20"/>
      <c r="QTI27" s="30"/>
      <c r="QTJ27" s="31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9"/>
      <c r="QTV27" s="24"/>
      <c r="QTW27" s="24"/>
      <c r="QTX27" s="20"/>
      <c r="QTY27" s="30"/>
      <c r="QTZ27" s="31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9"/>
      <c r="QUL27" s="24"/>
      <c r="QUM27" s="24"/>
      <c r="QUN27" s="20"/>
      <c r="QUO27" s="30"/>
      <c r="QUP27" s="31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9"/>
      <c r="QVB27" s="24"/>
      <c r="QVC27" s="24"/>
      <c r="QVD27" s="20"/>
      <c r="QVE27" s="30"/>
      <c r="QVF27" s="31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9"/>
      <c r="QVR27" s="24"/>
      <c r="QVS27" s="24"/>
      <c r="QVT27" s="20"/>
      <c r="QVU27" s="30"/>
      <c r="QVV27" s="31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9"/>
      <c r="QWH27" s="24"/>
      <c r="QWI27" s="24"/>
      <c r="QWJ27" s="20"/>
      <c r="QWK27" s="30"/>
      <c r="QWL27" s="31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9"/>
      <c r="QWX27" s="24"/>
      <c r="QWY27" s="24"/>
      <c r="QWZ27" s="20"/>
      <c r="QXA27" s="30"/>
      <c r="QXB27" s="31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9"/>
      <c r="QXN27" s="24"/>
      <c r="QXO27" s="24"/>
      <c r="QXP27" s="20"/>
      <c r="QXQ27" s="30"/>
      <c r="QXR27" s="31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9"/>
      <c r="QYD27" s="24"/>
      <c r="QYE27" s="24"/>
      <c r="QYF27" s="20"/>
      <c r="QYG27" s="30"/>
      <c r="QYH27" s="31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9"/>
      <c r="QYT27" s="24"/>
      <c r="QYU27" s="24"/>
      <c r="QYV27" s="20"/>
      <c r="QYW27" s="30"/>
      <c r="QYX27" s="31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9"/>
      <c r="QZJ27" s="24"/>
      <c r="QZK27" s="24"/>
      <c r="QZL27" s="20"/>
      <c r="QZM27" s="30"/>
      <c r="QZN27" s="31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9"/>
      <c r="QZZ27" s="24"/>
      <c r="RAA27" s="24"/>
      <c r="RAB27" s="20"/>
      <c r="RAC27" s="30"/>
      <c r="RAD27" s="31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9"/>
      <c r="RAP27" s="24"/>
      <c r="RAQ27" s="24"/>
      <c r="RAR27" s="20"/>
      <c r="RAS27" s="30"/>
      <c r="RAT27" s="31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9"/>
      <c r="RBF27" s="24"/>
      <c r="RBG27" s="24"/>
      <c r="RBH27" s="20"/>
      <c r="RBI27" s="30"/>
      <c r="RBJ27" s="31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9"/>
      <c r="RBV27" s="24"/>
      <c r="RBW27" s="24"/>
      <c r="RBX27" s="20"/>
      <c r="RBY27" s="30"/>
      <c r="RBZ27" s="31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9"/>
      <c r="RCL27" s="24"/>
      <c r="RCM27" s="24"/>
      <c r="RCN27" s="20"/>
      <c r="RCO27" s="30"/>
      <c r="RCP27" s="31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9"/>
      <c r="RDB27" s="24"/>
      <c r="RDC27" s="24"/>
      <c r="RDD27" s="20"/>
      <c r="RDE27" s="30"/>
      <c r="RDF27" s="31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9"/>
      <c r="RDR27" s="24"/>
      <c r="RDS27" s="24"/>
      <c r="RDT27" s="20"/>
      <c r="RDU27" s="30"/>
      <c r="RDV27" s="31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9"/>
      <c r="REH27" s="24"/>
      <c r="REI27" s="24"/>
      <c r="REJ27" s="20"/>
      <c r="REK27" s="30"/>
      <c r="REL27" s="31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9"/>
      <c r="REX27" s="24"/>
      <c r="REY27" s="24"/>
      <c r="REZ27" s="20"/>
      <c r="RFA27" s="30"/>
      <c r="RFB27" s="31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9"/>
      <c r="RFN27" s="24"/>
      <c r="RFO27" s="24"/>
      <c r="RFP27" s="20"/>
      <c r="RFQ27" s="30"/>
      <c r="RFR27" s="31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9"/>
      <c r="RGD27" s="24"/>
      <c r="RGE27" s="24"/>
      <c r="RGF27" s="20"/>
      <c r="RGG27" s="30"/>
      <c r="RGH27" s="31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9"/>
      <c r="RGT27" s="24"/>
      <c r="RGU27" s="24"/>
      <c r="RGV27" s="20"/>
      <c r="RGW27" s="30"/>
      <c r="RGX27" s="31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9"/>
      <c r="RHJ27" s="24"/>
      <c r="RHK27" s="24"/>
      <c r="RHL27" s="20"/>
      <c r="RHM27" s="30"/>
      <c r="RHN27" s="31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9"/>
      <c r="RHZ27" s="24"/>
      <c r="RIA27" s="24"/>
      <c r="RIB27" s="20"/>
      <c r="RIC27" s="30"/>
      <c r="RID27" s="31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9"/>
      <c r="RIP27" s="24"/>
      <c r="RIQ27" s="24"/>
      <c r="RIR27" s="20"/>
      <c r="RIS27" s="30"/>
      <c r="RIT27" s="31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9"/>
      <c r="RJF27" s="24"/>
      <c r="RJG27" s="24"/>
      <c r="RJH27" s="20"/>
      <c r="RJI27" s="30"/>
      <c r="RJJ27" s="31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9"/>
      <c r="RJV27" s="24"/>
      <c r="RJW27" s="24"/>
      <c r="RJX27" s="20"/>
      <c r="RJY27" s="30"/>
      <c r="RJZ27" s="31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9"/>
      <c r="RKL27" s="24"/>
      <c r="RKM27" s="24"/>
      <c r="RKN27" s="20"/>
      <c r="RKO27" s="30"/>
      <c r="RKP27" s="31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9"/>
      <c r="RLB27" s="24"/>
      <c r="RLC27" s="24"/>
      <c r="RLD27" s="20"/>
      <c r="RLE27" s="30"/>
      <c r="RLF27" s="31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9"/>
      <c r="RLR27" s="24"/>
      <c r="RLS27" s="24"/>
      <c r="RLT27" s="20"/>
      <c r="RLU27" s="30"/>
      <c r="RLV27" s="31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9"/>
      <c r="RMH27" s="24"/>
      <c r="RMI27" s="24"/>
      <c r="RMJ27" s="20"/>
      <c r="RMK27" s="30"/>
      <c r="RML27" s="31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9"/>
      <c r="RMX27" s="24"/>
      <c r="RMY27" s="24"/>
      <c r="RMZ27" s="20"/>
      <c r="RNA27" s="30"/>
      <c r="RNB27" s="31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9"/>
      <c r="RNN27" s="24"/>
      <c r="RNO27" s="24"/>
      <c r="RNP27" s="20"/>
      <c r="RNQ27" s="30"/>
      <c r="RNR27" s="31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9"/>
      <c r="ROD27" s="24"/>
      <c r="ROE27" s="24"/>
      <c r="ROF27" s="20"/>
      <c r="ROG27" s="30"/>
      <c r="ROH27" s="31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9"/>
      <c r="ROT27" s="24"/>
      <c r="ROU27" s="24"/>
      <c r="ROV27" s="20"/>
      <c r="ROW27" s="30"/>
      <c r="ROX27" s="31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9"/>
      <c r="RPJ27" s="24"/>
      <c r="RPK27" s="24"/>
      <c r="RPL27" s="20"/>
      <c r="RPM27" s="30"/>
      <c r="RPN27" s="31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9"/>
      <c r="RPZ27" s="24"/>
      <c r="RQA27" s="24"/>
      <c r="RQB27" s="20"/>
      <c r="RQC27" s="30"/>
      <c r="RQD27" s="31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9"/>
      <c r="RQP27" s="24"/>
      <c r="RQQ27" s="24"/>
      <c r="RQR27" s="20"/>
      <c r="RQS27" s="30"/>
      <c r="RQT27" s="31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9"/>
      <c r="RRF27" s="24"/>
      <c r="RRG27" s="24"/>
      <c r="RRH27" s="20"/>
      <c r="RRI27" s="30"/>
      <c r="RRJ27" s="31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9"/>
      <c r="RRV27" s="24"/>
      <c r="RRW27" s="24"/>
      <c r="RRX27" s="20"/>
      <c r="RRY27" s="30"/>
      <c r="RRZ27" s="31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9"/>
      <c r="RSL27" s="24"/>
      <c r="RSM27" s="24"/>
      <c r="RSN27" s="20"/>
      <c r="RSO27" s="30"/>
      <c r="RSP27" s="31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9"/>
      <c r="RTB27" s="24"/>
      <c r="RTC27" s="24"/>
      <c r="RTD27" s="20"/>
      <c r="RTE27" s="30"/>
      <c r="RTF27" s="31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9"/>
      <c r="RTR27" s="24"/>
      <c r="RTS27" s="24"/>
      <c r="RTT27" s="20"/>
      <c r="RTU27" s="30"/>
      <c r="RTV27" s="31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9"/>
      <c r="RUH27" s="24"/>
      <c r="RUI27" s="24"/>
      <c r="RUJ27" s="20"/>
      <c r="RUK27" s="30"/>
      <c r="RUL27" s="31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9"/>
      <c r="RUX27" s="24"/>
      <c r="RUY27" s="24"/>
      <c r="RUZ27" s="20"/>
      <c r="RVA27" s="30"/>
      <c r="RVB27" s="31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9"/>
      <c r="RVN27" s="24"/>
      <c r="RVO27" s="24"/>
      <c r="RVP27" s="20"/>
      <c r="RVQ27" s="30"/>
      <c r="RVR27" s="31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9"/>
      <c r="RWD27" s="24"/>
      <c r="RWE27" s="24"/>
      <c r="RWF27" s="20"/>
      <c r="RWG27" s="30"/>
      <c r="RWH27" s="31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9"/>
      <c r="RWT27" s="24"/>
      <c r="RWU27" s="24"/>
      <c r="RWV27" s="20"/>
      <c r="RWW27" s="30"/>
      <c r="RWX27" s="31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9"/>
      <c r="RXJ27" s="24"/>
      <c r="RXK27" s="24"/>
      <c r="RXL27" s="20"/>
      <c r="RXM27" s="30"/>
      <c r="RXN27" s="31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9"/>
      <c r="RXZ27" s="24"/>
      <c r="RYA27" s="24"/>
      <c r="RYB27" s="20"/>
      <c r="RYC27" s="30"/>
      <c r="RYD27" s="31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9"/>
      <c r="RYP27" s="24"/>
      <c r="RYQ27" s="24"/>
      <c r="RYR27" s="20"/>
      <c r="RYS27" s="30"/>
      <c r="RYT27" s="31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9"/>
      <c r="RZF27" s="24"/>
      <c r="RZG27" s="24"/>
      <c r="RZH27" s="20"/>
      <c r="RZI27" s="30"/>
      <c r="RZJ27" s="31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9"/>
      <c r="RZV27" s="24"/>
      <c r="RZW27" s="24"/>
      <c r="RZX27" s="20"/>
      <c r="RZY27" s="30"/>
      <c r="RZZ27" s="31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9"/>
      <c r="SAL27" s="24"/>
      <c r="SAM27" s="24"/>
      <c r="SAN27" s="20"/>
      <c r="SAO27" s="30"/>
      <c r="SAP27" s="31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9"/>
      <c r="SBB27" s="24"/>
      <c r="SBC27" s="24"/>
      <c r="SBD27" s="20"/>
      <c r="SBE27" s="30"/>
      <c r="SBF27" s="31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9"/>
      <c r="SBR27" s="24"/>
      <c r="SBS27" s="24"/>
      <c r="SBT27" s="20"/>
      <c r="SBU27" s="30"/>
      <c r="SBV27" s="31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9"/>
      <c r="SCH27" s="24"/>
      <c r="SCI27" s="24"/>
      <c r="SCJ27" s="20"/>
      <c r="SCK27" s="30"/>
      <c r="SCL27" s="31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9"/>
      <c r="SCX27" s="24"/>
      <c r="SCY27" s="24"/>
      <c r="SCZ27" s="20"/>
      <c r="SDA27" s="30"/>
      <c r="SDB27" s="31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9"/>
      <c r="SDN27" s="24"/>
      <c r="SDO27" s="24"/>
      <c r="SDP27" s="20"/>
      <c r="SDQ27" s="30"/>
      <c r="SDR27" s="31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9"/>
      <c r="SED27" s="24"/>
      <c r="SEE27" s="24"/>
      <c r="SEF27" s="20"/>
      <c r="SEG27" s="30"/>
      <c r="SEH27" s="31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9"/>
      <c r="SET27" s="24"/>
      <c r="SEU27" s="24"/>
      <c r="SEV27" s="20"/>
      <c r="SEW27" s="30"/>
      <c r="SEX27" s="31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9"/>
      <c r="SFJ27" s="24"/>
      <c r="SFK27" s="24"/>
      <c r="SFL27" s="20"/>
      <c r="SFM27" s="30"/>
      <c r="SFN27" s="31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9"/>
      <c r="SFZ27" s="24"/>
      <c r="SGA27" s="24"/>
      <c r="SGB27" s="20"/>
      <c r="SGC27" s="30"/>
      <c r="SGD27" s="31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9"/>
      <c r="SGP27" s="24"/>
      <c r="SGQ27" s="24"/>
      <c r="SGR27" s="20"/>
      <c r="SGS27" s="30"/>
      <c r="SGT27" s="31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9"/>
      <c r="SHF27" s="24"/>
      <c r="SHG27" s="24"/>
      <c r="SHH27" s="20"/>
      <c r="SHI27" s="30"/>
      <c r="SHJ27" s="31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9"/>
      <c r="SHV27" s="24"/>
      <c r="SHW27" s="24"/>
      <c r="SHX27" s="20"/>
      <c r="SHY27" s="30"/>
      <c r="SHZ27" s="31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9"/>
      <c r="SIL27" s="24"/>
      <c r="SIM27" s="24"/>
      <c r="SIN27" s="20"/>
      <c r="SIO27" s="30"/>
      <c r="SIP27" s="31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9"/>
      <c r="SJB27" s="24"/>
      <c r="SJC27" s="24"/>
      <c r="SJD27" s="20"/>
      <c r="SJE27" s="30"/>
      <c r="SJF27" s="31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9"/>
      <c r="SJR27" s="24"/>
      <c r="SJS27" s="24"/>
      <c r="SJT27" s="20"/>
      <c r="SJU27" s="30"/>
      <c r="SJV27" s="31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9"/>
      <c r="SKH27" s="24"/>
      <c r="SKI27" s="24"/>
      <c r="SKJ27" s="20"/>
      <c r="SKK27" s="30"/>
      <c r="SKL27" s="31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9"/>
      <c r="SKX27" s="24"/>
      <c r="SKY27" s="24"/>
      <c r="SKZ27" s="20"/>
      <c r="SLA27" s="30"/>
      <c r="SLB27" s="31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9"/>
      <c r="SLN27" s="24"/>
      <c r="SLO27" s="24"/>
      <c r="SLP27" s="20"/>
      <c r="SLQ27" s="30"/>
      <c r="SLR27" s="31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9"/>
      <c r="SMD27" s="24"/>
      <c r="SME27" s="24"/>
      <c r="SMF27" s="20"/>
      <c r="SMG27" s="30"/>
      <c r="SMH27" s="31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9"/>
      <c r="SMT27" s="24"/>
      <c r="SMU27" s="24"/>
      <c r="SMV27" s="20"/>
      <c r="SMW27" s="30"/>
      <c r="SMX27" s="31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9"/>
      <c r="SNJ27" s="24"/>
      <c r="SNK27" s="24"/>
      <c r="SNL27" s="20"/>
      <c r="SNM27" s="30"/>
      <c r="SNN27" s="31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9"/>
      <c r="SNZ27" s="24"/>
      <c r="SOA27" s="24"/>
      <c r="SOB27" s="20"/>
      <c r="SOC27" s="30"/>
      <c r="SOD27" s="31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9"/>
      <c r="SOP27" s="24"/>
      <c r="SOQ27" s="24"/>
      <c r="SOR27" s="20"/>
      <c r="SOS27" s="30"/>
      <c r="SOT27" s="31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9"/>
      <c r="SPF27" s="24"/>
      <c r="SPG27" s="24"/>
      <c r="SPH27" s="20"/>
      <c r="SPI27" s="30"/>
      <c r="SPJ27" s="31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9"/>
      <c r="SPV27" s="24"/>
      <c r="SPW27" s="24"/>
      <c r="SPX27" s="20"/>
      <c r="SPY27" s="30"/>
      <c r="SPZ27" s="31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9"/>
      <c r="SQL27" s="24"/>
      <c r="SQM27" s="24"/>
      <c r="SQN27" s="20"/>
      <c r="SQO27" s="30"/>
      <c r="SQP27" s="31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9"/>
      <c r="SRB27" s="24"/>
      <c r="SRC27" s="24"/>
      <c r="SRD27" s="20"/>
      <c r="SRE27" s="30"/>
      <c r="SRF27" s="31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9"/>
      <c r="SRR27" s="24"/>
      <c r="SRS27" s="24"/>
      <c r="SRT27" s="20"/>
      <c r="SRU27" s="30"/>
      <c r="SRV27" s="31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9"/>
      <c r="SSH27" s="24"/>
      <c r="SSI27" s="24"/>
      <c r="SSJ27" s="20"/>
      <c r="SSK27" s="30"/>
      <c r="SSL27" s="31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9"/>
      <c r="SSX27" s="24"/>
      <c r="SSY27" s="24"/>
      <c r="SSZ27" s="20"/>
      <c r="STA27" s="30"/>
      <c r="STB27" s="31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9"/>
      <c r="STN27" s="24"/>
      <c r="STO27" s="24"/>
      <c r="STP27" s="20"/>
      <c r="STQ27" s="30"/>
      <c r="STR27" s="31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9"/>
      <c r="SUD27" s="24"/>
      <c r="SUE27" s="24"/>
      <c r="SUF27" s="20"/>
      <c r="SUG27" s="30"/>
      <c r="SUH27" s="31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9"/>
      <c r="SUT27" s="24"/>
      <c r="SUU27" s="24"/>
      <c r="SUV27" s="20"/>
      <c r="SUW27" s="30"/>
      <c r="SUX27" s="31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9"/>
      <c r="SVJ27" s="24"/>
      <c r="SVK27" s="24"/>
      <c r="SVL27" s="20"/>
      <c r="SVM27" s="30"/>
      <c r="SVN27" s="31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9"/>
      <c r="SVZ27" s="24"/>
      <c r="SWA27" s="24"/>
      <c r="SWB27" s="20"/>
      <c r="SWC27" s="30"/>
      <c r="SWD27" s="31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9"/>
      <c r="SWP27" s="24"/>
      <c r="SWQ27" s="24"/>
      <c r="SWR27" s="20"/>
      <c r="SWS27" s="30"/>
      <c r="SWT27" s="31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9"/>
      <c r="SXF27" s="24"/>
      <c r="SXG27" s="24"/>
      <c r="SXH27" s="20"/>
      <c r="SXI27" s="30"/>
      <c r="SXJ27" s="31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9"/>
      <c r="SXV27" s="24"/>
      <c r="SXW27" s="24"/>
      <c r="SXX27" s="20"/>
      <c r="SXY27" s="30"/>
      <c r="SXZ27" s="31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9"/>
      <c r="SYL27" s="24"/>
      <c r="SYM27" s="24"/>
      <c r="SYN27" s="20"/>
      <c r="SYO27" s="30"/>
      <c r="SYP27" s="31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9"/>
      <c r="SZB27" s="24"/>
      <c r="SZC27" s="24"/>
      <c r="SZD27" s="20"/>
      <c r="SZE27" s="30"/>
      <c r="SZF27" s="31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9"/>
      <c r="SZR27" s="24"/>
      <c r="SZS27" s="24"/>
      <c r="SZT27" s="20"/>
      <c r="SZU27" s="30"/>
      <c r="SZV27" s="31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9"/>
      <c r="TAH27" s="24"/>
      <c r="TAI27" s="24"/>
      <c r="TAJ27" s="20"/>
      <c r="TAK27" s="30"/>
      <c r="TAL27" s="31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9"/>
      <c r="TAX27" s="24"/>
      <c r="TAY27" s="24"/>
      <c r="TAZ27" s="20"/>
      <c r="TBA27" s="30"/>
      <c r="TBB27" s="31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9"/>
      <c r="TBN27" s="24"/>
      <c r="TBO27" s="24"/>
      <c r="TBP27" s="20"/>
      <c r="TBQ27" s="30"/>
      <c r="TBR27" s="31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9"/>
      <c r="TCD27" s="24"/>
      <c r="TCE27" s="24"/>
      <c r="TCF27" s="20"/>
      <c r="TCG27" s="30"/>
      <c r="TCH27" s="31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9"/>
      <c r="TCT27" s="24"/>
      <c r="TCU27" s="24"/>
      <c r="TCV27" s="20"/>
      <c r="TCW27" s="30"/>
      <c r="TCX27" s="31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9"/>
      <c r="TDJ27" s="24"/>
      <c r="TDK27" s="24"/>
      <c r="TDL27" s="20"/>
      <c r="TDM27" s="30"/>
      <c r="TDN27" s="31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9"/>
      <c r="TDZ27" s="24"/>
      <c r="TEA27" s="24"/>
      <c r="TEB27" s="20"/>
      <c r="TEC27" s="30"/>
      <c r="TED27" s="31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9"/>
      <c r="TEP27" s="24"/>
      <c r="TEQ27" s="24"/>
      <c r="TER27" s="20"/>
      <c r="TES27" s="30"/>
      <c r="TET27" s="31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9"/>
      <c r="TFF27" s="24"/>
      <c r="TFG27" s="24"/>
      <c r="TFH27" s="20"/>
      <c r="TFI27" s="30"/>
      <c r="TFJ27" s="31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9"/>
      <c r="TFV27" s="24"/>
      <c r="TFW27" s="24"/>
      <c r="TFX27" s="20"/>
      <c r="TFY27" s="30"/>
      <c r="TFZ27" s="31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9"/>
      <c r="TGL27" s="24"/>
      <c r="TGM27" s="24"/>
      <c r="TGN27" s="20"/>
      <c r="TGO27" s="30"/>
      <c r="TGP27" s="31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9"/>
      <c r="THB27" s="24"/>
      <c r="THC27" s="24"/>
      <c r="THD27" s="20"/>
      <c r="THE27" s="30"/>
      <c r="THF27" s="31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9"/>
      <c r="THR27" s="24"/>
      <c r="THS27" s="24"/>
      <c r="THT27" s="20"/>
      <c r="THU27" s="30"/>
      <c r="THV27" s="31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9"/>
      <c r="TIH27" s="24"/>
      <c r="TII27" s="24"/>
      <c r="TIJ27" s="20"/>
      <c r="TIK27" s="30"/>
      <c r="TIL27" s="31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9"/>
      <c r="TIX27" s="24"/>
      <c r="TIY27" s="24"/>
      <c r="TIZ27" s="20"/>
      <c r="TJA27" s="30"/>
      <c r="TJB27" s="31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9"/>
      <c r="TJN27" s="24"/>
      <c r="TJO27" s="24"/>
      <c r="TJP27" s="20"/>
      <c r="TJQ27" s="30"/>
      <c r="TJR27" s="31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9"/>
      <c r="TKD27" s="24"/>
      <c r="TKE27" s="24"/>
      <c r="TKF27" s="20"/>
      <c r="TKG27" s="30"/>
      <c r="TKH27" s="31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9"/>
      <c r="TKT27" s="24"/>
      <c r="TKU27" s="24"/>
      <c r="TKV27" s="20"/>
      <c r="TKW27" s="30"/>
      <c r="TKX27" s="31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9"/>
      <c r="TLJ27" s="24"/>
      <c r="TLK27" s="24"/>
      <c r="TLL27" s="20"/>
      <c r="TLM27" s="30"/>
      <c r="TLN27" s="31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9"/>
      <c r="TLZ27" s="24"/>
      <c r="TMA27" s="24"/>
      <c r="TMB27" s="20"/>
      <c r="TMC27" s="30"/>
      <c r="TMD27" s="31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9"/>
      <c r="TMP27" s="24"/>
      <c r="TMQ27" s="24"/>
      <c r="TMR27" s="20"/>
      <c r="TMS27" s="30"/>
      <c r="TMT27" s="31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9"/>
      <c r="TNF27" s="24"/>
      <c r="TNG27" s="24"/>
      <c r="TNH27" s="20"/>
      <c r="TNI27" s="30"/>
      <c r="TNJ27" s="31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9"/>
      <c r="TNV27" s="24"/>
      <c r="TNW27" s="24"/>
      <c r="TNX27" s="20"/>
      <c r="TNY27" s="30"/>
      <c r="TNZ27" s="31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9"/>
      <c r="TOL27" s="24"/>
      <c r="TOM27" s="24"/>
      <c r="TON27" s="20"/>
      <c r="TOO27" s="30"/>
      <c r="TOP27" s="31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9"/>
      <c r="TPB27" s="24"/>
      <c r="TPC27" s="24"/>
      <c r="TPD27" s="20"/>
      <c r="TPE27" s="30"/>
      <c r="TPF27" s="31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9"/>
      <c r="TPR27" s="24"/>
      <c r="TPS27" s="24"/>
      <c r="TPT27" s="20"/>
      <c r="TPU27" s="30"/>
      <c r="TPV27" s="31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9"/>
      <c r="TQH27" s="24"/>
      <c r="TQI27" s="24"/>
      <c r="TQJ27" s="20"/>
      <c r="TQK27" s="30"/>
      <c r="TQL27" s="31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9"/>
      <c r="TQX27" s="24"/>
      <c r="TQY27" s="24"/>
      <c r="TQZ27" s="20"/>
      <c r="TRA27" s="30"/>
      <c r="TRB27" s="31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9"/>
      <c r="TRN27" s="24"/>
      <c r="TRO27" s="24"/>
      <c r="TRP27" s="20"/>
      <c r="TRQ27" s="30"/>
      <c r="TRR27" s="31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9"/>
      <c r="TSD27" s="24"/>
      <c r="TSE27" s="24"/>
      <c r="TSF27" s="20"/>
      <c r="TSG27" s="30"/>
      <c r="TSH27" s="31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9"/>
      <c r="TST27" s="24"/>
      <c r="TSU27" s="24"/>
      <c r="TSV27" s="20"/>
      <c r="TSW27" s="30"/>
      <c r="TSX27" s="31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9"/>
      <c r="TTJ27" s="24"/>
      <c r="TTK27" s="24"/>
      <c r="TTL27" s="20"/>
      <c r="TTM27" s="30"/>
      <c r="TTN27" s="31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9"/>
      <c r="TTZ27" s="24"/>
      <c r="TUA27" s="24"/>
      <c r="TUB27" s="20"/>
      <c r="TUC27" s="30"/>
      <c r="TUD27" s="31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9"/>
      <c r="TUP27" s="24"/>
      <c r="TUQ27" s="24"/>
      <c r="TUR27" s="20"/>
      <c r="TUS27" s="30"/>
      <c r="TUT27" s="31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9"/>
      <c r="TVF27" s="24"/>
      <c r="TVG27" s="24"/>
      <c r="TVH27" s="20"/>
      <c r="TVI27" s="30"/>
      <c r="TVJ27" s="31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9"/>
      <c r="TVV27" s="24"/>
      <c r="TVW27" s="24"/>
      <c r="TVX27" s="20"/>
      <c r="TVY27" s="30"/>
      <c r="TVZ27" s="31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9"/>
      <c r="TWL27" s="24"/>
      <c r="TWM27" s="24"/>
      <c r="TWN27" s="20"/>
      <c r="TWO27" s="30"/>
      <c r="TWP27" s="31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9"/>
      <c r="TXB27" s="24"/>
      <c r="TXC27" s="24"/>
      <c r="TXD27" s="20"/>
      <c r="TXE27" s="30"/>
      <c r="TXF27" s="31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9"/>
      <c r="TXR27" s="24"/>
      <c r="TXS27" s="24"/>
      <c r="TXT27" s="20"/>
      <c r="TXU27" s="30"/>
      <c r="TXV27" s="31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9"/>
      <c r="TYH27" s="24"/>
      <c r="TYI27" s="24"/>
      <c r="TYJ27" s="20"/>
      <c r="TYK27" s="30"/>
      <c r="TYL27" s="31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9"/>
      <c r="TYX27" s="24"/>
      <c r="TYY27" s="24"/>
      <c r="TYZ27" s="20"/>
      <c r="TZA27" s="30"/>
      <c r="TZB27" s="31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9"/>
      <c r="TZN27" s="24"/>
      <c r="TZO27" s="24"/>
      <c r="TZP27" s="20"/>
      <c r="TZQ27" s="30"/>
      <c r="TZR27" s="31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9"/>
      <c r="UAD27" s="24"/>
      <c r="UAE27" s="24"/>
      <c r="UAF27" s="20"/>
      <c r="UAG27" s="30"/>
      <c r="UAH27" s="31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9"/>
      <c r="UAT27" s="24"/>
      <c r="UAU27" s="24"/>
      <c r="UAV27" s="20"/>
      <c r="UAW27" s="30"/>
      <c r="UAX27" s="31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9"/>
      <c r="UBJ27" s="24"/>
      <c r="UBK27" s="24"/>
      <c r="UBL27" s="20"/>
      <c r="UBM27" s="30"/>
      <c r="UBN27" s="31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9"/>
      <c r="UBZ27" s="24"/>
      <c r="UCA27" s="24"/>
      <c r="UCB27" s="20"/>
      <c r="UCC27" s="30"/>
      <c r="UCD27" s="31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9"/>
      <c r="UCP27" s="24"/>
      <c r="UCQ27" s="24"/>
      <c r="UCR27" s="20"/>
      <c r="UCS27" s="30"/>
      <c r="UCT27" s="31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9"/>
      <c r="UDF27" s="24"/>
      <c r="UDG27" s="24"/>
      <c r="UDH27" s="20"/>
      <c r="UDI27" s="30"/>
      <c r="UDJ27" s="31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9"/>
      <c r="UDV27" s="24"/>
      <c r="UDW27" s="24"/>
      <c r="UDX27" s="20"/>
      <c r="UDY27" s="30"/>
      <c r="UDZ27" s="31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9"/>
      <c r="UEL27" s="24"/>
      <c r="UEM27" s="24"/>
      <c r="UEN27" s="20"/>
      <c r="UEO27" s="30"/>
      <c r="UEP27" s="31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9"/>
      <c r="UFB27" s="24"/>
      <c r="UFC27" s="24"/>
      <c r="UFD27" s="20"/>
      <c r="UFE27" s="30"/>
      <c r="UFF27" s="31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9"/>
      <c r="UFR27" s="24"/>
      <c r="UFS27" s="24"/>
      <c r="UFT27" s="20"/>
      <c r="UFU27" s="30"/>
      <c r="UFV27" s="31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9"/>
      <c r="UGH27" s="24"/>
      <c r="UGI27" s="24"/>
      <c r="UGJ27" s="20"/>
      <c r="UGK27" s="30"/>
      <c r="UGL27" s="31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9"/>
      <c r="UGX27" s="24"/>
      <c r="UGY27" s="24"/>
      <c r="UGZ27" s="20"/>
      <c r="UHA27" s="30"/>
      <c r="UHB27" s="31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9"/>
      <c r="UHN27" s="24"/>
      <c r="UHO27" s="24"/>
      <c r="UHP27" s="20"/>
      <c r="UHQ27" s="30"/>
      <c r="UHR27" s="31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9"/>
      <c r="UID27" s="24"/>
      <c r="UIE27" s="24"/>
      <c r="UIF27" s="20"/>
      <c r="UIG27" s="30"/>
      <c r="UIH27" s="31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9"/>
      <c r="UIT27" s="24"/>
      <c r="UIU27" s="24"/>
      <c r="UIV27" s="20"/>
      <c r="UIW27" s="30"/>
      <c r="UIX27" s="31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9"/>
      <c r="UJJ27" s="24"/>
      <c r="UJK27" s="24"/>
      <c r="UJL27" s="20"/>
      <c r="UJM27" s="30"/>
      <c r="UJN27" s="31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9"/>
      <c r="UJZ27" s="24"/>
      <c r="UKA27" s="24"/>
      <c r="UKB27" s="20"/>
      <c r="UKC27" s="30"/>
      <c r="UKD27" s="31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9"/>
      <c r="UKP27" s="24"/>
      <c r="UKQ27" s="24"/>
      <c r="UKR27" s="20"/>
      <c r="UKS27" s="30"/>
      <c r="UKT27" s="31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9"/>
      <c r="ULF27" s="24"/>
      <c r="ULG27" s="24"/>
      <c r="ULH27" s="20"/>
      <c r="ULI27" s="30"/>
      <c r="ULJ27" s="31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9"/>
      <c r="ULV27" s="24"/>
      <c r="ULW27" s="24"/>
      <c r="ULX27" s="20"/>
      <c r="ULY27" s="30"/>
      <c r="ULZ27" s="31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9"/>
      <c r="UML27" s="24"/>
      <c r="UMM27" s="24"/>
      <c r="UMN27" s="20"/>
      <c r="UMO27" s="30"/>
      <c r="UMP27" s="31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9"/>
      <c r="UNB27" s="24"/>
      <c r="UNC27" s="24"/>
      <c r="UND27" s="20"/>
      <c r="UNE27" s="30"/>
      <c r="UNF27" s="31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9"/>
      <c r="UNR27" s="24"/>
      <c r="UNS27" s="24"/>
      <c r="UNT27" s="20"/>
      <c r="UNU27" s="30"/>
      <c r="UNV27" s="31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9"/>
      <c r="UOH27" s="24"/>
      <c r="UOI27" s="24"/>
      <c r="UOJ27" s="20"/>
      <c r="UOK27" s="30"/>
      <c r="UOL27" s="31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9"/>
      <c r="UOX27" s="24"/>
      <c r="UOY27" s="24"/>
      <c r="UOZ27" s="20"/>
      <c r="UPA27" s="30"/>
      <c r="UPB27" s="31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9"/>
      <c r="UPN27" s="24"/>
      <c r="UPO27" s="24"/>
      <c r="UPP27" s="20"/>
      <c r="UPQ27" s="30"/>
      <c r="UPR27" s="31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9"/>
      <c r="UQD27" s="24"/>
      <c r="UQE27" s="24"/>
      <c r="UQF27" s="20"/>
      <c r="UQG27" s="30"/>
      <c r="UQH27" s="31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9"/>
      <c r="UQT27" s="24"/>
      <c r="UQU27" s="24"/>
      <c r="UQV27" s="20"/>
      <c r="UQW27" s="30"/>
      <c r="UQX27" s="31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9"/>
      <c r="URJ27" s="24"/>
      <c r="URK27" s="24"/>
      <c r="URL27" s="20"/>
      <c r="URM27" s="30"/>
      <c r="URN27" s="31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9"/>
      <c r="URZ27" s="24"/>
      <c r="USA27" s="24"/>
      <c r="USB27" s="20"/>
      <c r="USC27" s="30"/>
      <c r="USD27" s="31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9"/>
      <c r="USP27" s="24"/>
      <c r="USQ27" s="24"/>
      <c r="USR27" s="20"/>
      <c r="USS27" s="30"/>
      <c r="UST27" s="31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9"/>
      <c r="UTF27" s="24"/>
      <c r="UTG27" s="24"/>
      <c r="UTH27" s="20"/>
      <c r="UTI27" s="30"/>
      <c r="UTJ27" s="31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9"/>
      <c r="UTV27" s="24"/>
      <c r="UTW27" s="24"/>
      <c r="UTX27" s="20"/>
      <c r="UTY27" s="30"/>
      <c r="UTZ27" s="31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9"/>
      <c r="UUL27" s="24"/>
      <c r="UUM27" s="24"/>
      <c r="UUN27" s="20"/>
      <c r="UUO27" s="30"/>
      <c r="UUP27" s="31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9"/>
      <c r="UVB27" s="24"/>
      <c r="UVC27" s="24"/>
      <c r="UVD27" s="20"/>
      <c r="UVE27" s="30"/>
      <c r="UVF27" s="31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9"/>
      <c r="UVR27" s="24"/>
      <c r="UVS27" s="24"/>
      <c r="UVT27" s="20"/>
      <c r="UVU27" s="30"/>
      <c r="UVV27" s="31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9"/>
      <c r="UWH27" s="24"/>
      <c r="UWI27" s="24"/>
      <c r="UWJ27" s="20"/>
      <c r="UWK27" s="30"/>
      <c r="UWL27" s="31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9"/>
      <c r="UWX27" s="24"/>
      <c r="UWY27" s="24"/>
      <c r="UWZ27" s="20"/>
      <c r="UXA27" s="30"/>
      <c r="UXB27" s="31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9"/>
      <c r="UXN27" s="24"/>
      <c r="UXO27" s="24"/>
      <c r="UXP27" s="20"/>
      <c r="UXQ27" s="30"/>
      <c r="UXR27" s="31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9"/>
      <c r="UYD27" s="24"/>
      <c r="UYE27" s="24"/>
      <c r="UYF27" s="20"/>
      <c r="UYG27" s="30"/>
      <c r="UYH27" s="31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9"/>
      <c r="UYT27" s="24"/>
      <c r="UYU27" s="24"/>
      <c r="UYV27" s="20"/>
      <c r="UYW27" s="30"/>
      <c r="UYX27" s="31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9"/>
      <c r="UZJ27" s="24"/>
      <c r="UZK27" s="24"/>
      <c r="UZL27" s="20"/>
      <c r="UZM27" s="30"/>
      <c r="UZN27" s="31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9"/>
      <c r="UZZ27" s="24"/>
      <c r="VAA27" s="24"/>
      <c r="VAB27" s="20"/>
      <c r="VAC27" s="30"/>
      <c r="VAD27" s="31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9"/>
      <c r="VAP27" s="24"/>
      <c r="VAQ27" s="24"/>
      <c r="VAR27" s="20"/>
      <c r="VAS27" s="30"/>
      <c r="VAT27" s="31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9"/>
      <c r="VBF27" s="24"/>
      <c r="VBG27" s="24"/>
      <c r="VBH27" s="20"/>
      <c r="VBI27" s="30"/>
      <c r="VBJ27" s="31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9"/>
      <c r="VBV27" s="24"/>
      <c r="VBW27" s="24"/>
      <c r="VBX27" s="20"/>
      <c r="VBY27" s="30"/>
      <c r="VBZ27" s="31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9"/>
      <c r="VCL27" s="24"/>
      <c r="VCM27" s="24"/>
      <c r="VCN27" s="20"/>
      <c r="VCO27" s="30"/>
      <c r="VCP27" s="31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9"/>
      <c r="VDB27" s="24"/>
      <c r="VDC27" s="24"/>
      <c r="VDD27" s="20"/>
      <c r="VDE27" s="30"/>
      <c r="VDF27" s="31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9"/>
      <c r="VDR27" s="24"/>
      <c r="VDS27" s="24"/>
      <c r="VDT27" s="20"/>
      <c r="VDU27" s="30"/>
      <c r="VDV27" s="31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9"/>
      <c r="VEH27" s="24"/>
      <c r="VEI27" s="24"/>
      <c r="VEJ27" s="20"/>
      <c r="VEK27" s="30"/>
      <c r="VEL27" s="31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9"/>
      <c r="VEX27" s="24"/>
      <c r="VEY27" s="24"/>
      <c r="VEZ27" s="20"/>
      <c r="VFA27" s="30"/>
      <c r="VFB27" s="31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9"/>
      <c r="VFN27" s="24"/>
      <c r="VFO27" s="24"/>
      <c r="VFP27" s="20"/>
      <c r="VFQ27" s="30"/>
      <c r="VFR27" s="31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9"/>
      <c r="VGD27" s="24"/>
      <c r="VGE27" s="24"/>
      <c r="VGF27" s="20"/>
      <c r="VGG27" s="30"/>
      <c r="VGH27" s="31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9"/>
      <c r="VGT27" s="24"/>
      <c r="VGU27" s="24"/>
      <c r="VGV27" s="20"/>
      <c r="VGW27" s="30"/>
      <c r="VGX27" s="31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9"/>
      <c r="VHJ27" s="24"/>
      <c r="VHK27" s="24"/>
      <c r="VHL27" s="20"/>
      <c r="VHM27" s="30"/>
      <c r="VHN27" s="31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9"/>
      <c r="VHZ27" s="24"/>
      <c r="VIA27" s="24"/>
      <c r="VIB27" s="20"/>
      <c r="VIC27" s="30"/>
      <c r="VID27" s="31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9"/>
      <c r="VIP27" s="24"/>
      <c r="VIQ27" s="24"/>
      <c r="VIR27" s="20"/>
      <c r="VIS27" s="30"/>
      <c r="VIT27" s="31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9"/>
      <c r="VJF27" s="24"/>
      <c r="VJG27" s="24"/>
      <c r="VJH27" s="20"/>
      <c r="VJI27" s="30"/>
      <c r="VJJ27" s="31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9"/>
      <c r="VJV27" s="24"/>
      <c r="VJW27" s="24"/>
      <c r="VJX27" s="20"/>
      <c r="VJY27" s="30"/>
      <c r="VJZ27" s="31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9"/>
      <c r="VKL27" s="24"/>
      <c r="VKM27" s="24"/>
      <c r="VKN27" s="20"/>
      <c r="VKO27" s="30"/>
      <c r="VKP27" s="31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9"/>
      <c r="VLB27" s="24"/>
      <c r="VLC27" s="24"/>
      <c r="VLD27" s="20"/>
      <c r="VLE27" s="30"/>
      <c r="VLF27" s="31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9"/>
      <c r="VLR27" s="24"/>
      <c r="VLS27" s="24"/>
      <c r="VLT27" s="20"/>
      <c r="VLU27" s="30"/>
      <c r="VLV27" s="31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9"/>
      <c r="VMH27" s="24"/>
      <c r="VMI27" s="24"/>
      <c r="VMJ27" s="20"/>
      <c r="VMK27" s="30"/>
      <c r="VML27" s="31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9"/>
      <c r="VMX27" s="24"/>
      <c r="VMY27" s="24"/>
      <c r="VMZ27" s="20"/>
      <c r="VNA27" s="30"/>
      <c r="VNB27" s="31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9"/>
      <c r="VNN27" s="24"/>
      <c r="VNO27" s="24"/>
      <c r="VNP27" s="20"/>
      <c r="VNQ27" s="30"/>
      <c r="VNR27" s="31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9"/>
      <c r="VOD27" s="24"/>
      <c r="VOE27" s="24"/>
      <c r="VOF27" s="20"/>
      <c r="VOG27" s="30"/>
      <c r="VOH27" s="31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9"/>
      <c r="VOT27" s="24"/>
      <c r="VOU27" s="24"/>
      <c r="VOV27" s="20"/>
      <c r="VOW27" s="30"/>
      <c r="VOX27" s="31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9"/>
      <c r="VPJ27" s="24"/>
      <c r="VPK27" s="24"/>
      <c r="VPL27" s="20"/>
      <c r="VPM27" s="30"/>
      <c r="VPN27" s="31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9"/>
      <c r="VPZ27" s="24"/>
      <c r="VQA27" s="24"/>
      <c r="VQB27" s="20"/>
      <c r="VQC27" s="30"/>
      <c r="VQD27" s="31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9"/>
      <c r="VQP27" s="24"/>
      <c r="VQQ27" s="24"/>
      <c r="VQR27" s="20"/>
      <c r="VQS27" s="30"/>
      <c r="VQT27" s="31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9"/>
      <c r="VRF27" s="24"/>
      <c r="VRG27" s="24"/>
      <c r="VRH27" s="20"/>
      <c r="VRI27" s="30"/>
      <c r="VRJ27" s="31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9"/>
      <c r="VRV27" s="24"/>
      <c r="VRW27" s="24"/>
      <c r="VRX27" s="20"/>
      <c r="VRY27" s="30"/>
      <c r="VRZ27" s="31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9"/>
      <c r="VSL27" s="24"/>
      <c r="VSM27" s="24"/>
      <c r="VSN27" s="20"/>
      <c r="VSO27" s="30"/>
      <c r="VSP27" s="31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9"/>
      <c r="VTB27" s="24"/>
      <c r="VTC27" s="24"/>
      <c r="VTD27" s="20"/>
      <c r="VTE27" s="30"/>
      <c r="VTF27" s="31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9"/>
      <c r="VTR27" s="24"/>
      <c r="VTS27" s="24"/>
      <c r="VTT27" s="20"/>
      <c r="VTU27" s="30"/>
      <c r="VTV27" s="31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9"/>
      <c r="VUH27" s="24"/>
      <c r="VUI27" s="24"/>
      <c r="VUJ27" s="20"/>
      <c r="VUK27" s="30"/>
      <c r="VUL27" s="31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9"/>
      <c r="VUX27" s="24"/>
      <c r="VUY27" s="24"/>
      <c r="VUZ27" s="20"/>
      <c r="VVA27" s="30"/>
      <c r="VVB27" s="31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9"/>
      <c r="VVN27" s="24"/>
      <c r="VVO27" s="24"/>
      <c r="VVP27" s="20"/>
      <c r="VVQ27" s="30"/>
      <c r="VVR27" s="31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9"/>
      <c r="VWD27" s="24"/>
      <c r="VWE27" s="24"/>
      <c r="VWF27" s="20"/>
      <c r="VWG27" s="30"/>
      <c r="VWH27" s="31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9"/>
      <c r="VWT27" s="24"/>
      <c r="VWU27" s="24"/>
      <c r="VWV27" s="20"/>
      <c r="VWW27" s="30"/>
      <c r="VWX27" s="31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9"/>
      <c r="VXJ27" s="24"/>
      <c r="VXK27" s="24"/>
      <c r="VXL27" s="20"/>
      <c r="VXM27" s="30"/>
      <c r="VXN27" s="31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9"/>
      <c r="VXZ27" s="24"/>
      <c r="VYA27" s="24"/>
      <c r="VYB27" s="20"/>
      <c r="VYC27" s="30"/>
      <c r="VYD27" s="31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9"/>
      <c r="VYP27" s="24"/>
      <c r="VYQ27" s="24"/>
      <c r="VYR27" s="20"/>
      <c r="VYS27" s="30"/>
      <c r="VYT27" s="31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9"/>
      <c r="VZF27" s="24"/>
      <c r="VZG27" s="24"/>
      <c r="VZH27" s="20"/>
      <c r="VZI27" s="30"/>
      <c r="VZJ27" s="31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9"/>
      <c r="VZV27" s="24"/>
      <c r="VZW27" s="24"/>
      <c r="VZX27" s="20"/>
      <c r="VZY27" s="30"/>
      <c r="VZZ27" s="31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9"/>
      <c r="WAL27" s="24"/>
      <c r="WAM27" s="24"/>
      <c r="WAN27" s="20"/>
      <c r="WAO27" s="30"/>
      <c r="WAP27" s="31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9"/>
      <c r="WBB27" s="24"/>
      <c r="WBC27" s="24"/>
      <c r="WBD27" s="20"/>
      <c r="WBE27" s="30"/>
      <c r="WBF27" s="31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9"/>
      <c r="WBR27" s="24"/>
      <c r="WBS27" s="24"/>
      <c r="WBT27" s="20"/>
      <c r="WBU27" s="30"/>
      <c r="WBV27" s="31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9"/>
      <c r="WCH27" s="24"/>
      <c r="WCI27" s="24"/>
      <c r="WCJ27" s="20"/>
      <c r="WCK27" s="30"/>
      <c r="WCL27" s="31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9"/>
      <c r="WCX27" s="24"/>
      <c r="WCY27" s="24"/>
      <c r="WCZ27" s="20"/>
      <c r="WDA27" s="30"/>
      <c r="WDB27" s="31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9"/>
      <c r="WDN27" s="24"/>
      <c r="WDO27" s="24"/>
      <c r="WDP27" s="20"/>
      <c r="WDQ27" s="30"/>
      <c r="WDR27" s="31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9"/>
      <c r="WED27" s="24"/>
      <c r="WEE27" s="24"/>
      <c r="WEF27" s="20"/>
      <c r="WEG27" s="30"/>
      <c r="WEH27" s="31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9"/>
      <c r="WET27" s="24"/>
      <c r="WEU27" s="24"/>
      <c r="WEV27" s="20"/>
      <c r="WEW27" s="30"/>
      <c r="WEX27" s="31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9"/>
      <c r="WFJ27" s="24"/>
      <c r="WFK27" s="24"/>
      <c r="WFL27" s="20"/>
      <c r="WFM27" s="30"/>
      <c r="WFN27" s="31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9"/>
      <c r="WFZ27" s="24"/>
      <c r="WGA27" s="24"/>
      <c r="WGB27" s="20"/>
      <c r="WGC27" s="30"/>
      <c r="WGD27" s="31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9"/>
      <c r="WGP27" s="24"/>
      <c r="WGQ27" s="24"/>
      <c r="WGR27" s="20"/>
      <c r="WGS27" s="30"/>
      <c r="WGT27" s="31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9"/>
      <c r="WHF27" s="24"/>
      <c r="WHG27" s="24"/>
      <c r="WHH27" s="20"/>
      <c r="WHI27" s="30"/>
      <c r="WHJ27" s="31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9"/>
      <c r="WHV27" s="24"/>
      <c r="WHW27" s="24"/>
      <c r="WHX27" s="20"/>
      <c r="WHY27" s="30"/>
      <c r="WHZ27" s="31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9"/>
      <c r="WIL27" s="24"/>
      <c r="WIM27" s="24"/>
      <c r="WIN27" s="20"/>
      <c r="WIO27" s="30"/>
      <c r="WIP27" s="31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9"/>
      <c r="WJB27" s="24"/>
      <c r="WJC27" s="24"/>
      <c r="WJD27" s="20"/>
      <c r="WJE27" s="30"/>
      <c r="WJF27" s="31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9"/>
      <c r="WJR27" s="24"/>
      <c r="WJS27" s="24"/>
      <c r="WJT27" s="20"/>
      <c r="WJU27" s="30"/>
      <c r="WJV27" s="31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9"/>
      <c r="WKH27" s="24"/>
      <c r="WKI27" s="24"/>
      <c r="WKJ27" s="20"/>
      <c r="WKK27" s="30"/>
      <c r="WKL27" s="31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9"/>
      <c r="WKX27" s="24"/>
      <c r="WKY27" s="24"/>
      <c r="WKZ27" s="20"/>
      <c r="WLA27" s="30"/>
      <c r="WLB27" s="31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9"/>
      <c r="WLN27" s="24"/>
      <c r="WLO27" s="24"/>
      <c r="WLP27" s="20"/>
      <c r="WLQ27" s="30"/>
      <c r="WLR27" s="31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9"/>
      <c r="WMD27" s="24"/>
      <c r="WME27" s="24"/>
      <c r="WMF27" s="20"/>
      <c r="WMG27" s="30"/>
      <c r="WMH27" s="31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9"/>
      <c r="WMT27" s="24"/>
      <c r="WMU27" s="24"/>
      <c r="WMV27" s="20"/>
      <c r="WMW27" s="30"/>
      <c r="WMX27" s="31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9"/>
      <c r="WNJ27" s="24"/>
      <c r="WNK27" s="24"/>
      <c r="WNL27" s="20"/>
      <c r="WNM27" s="30"/>
      <c r="WNN27" s="31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9"/>
      <c r="WNZ27" s="24"/>
      <c r="WOA27" s="24"/>
      <c r="WOB27" s="20"/>
      <c r="WOC27" s="30"/>
      <c r="WOD27" s="31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9"/>
      <c r="WOP27" s="24"/>
      <c r="WOQ27" s="24"/>
      <c r="WOR27" s="20"/>
      <c r="WOS27" s="30"/>
      <c r="WOT27" s="31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9"/>
      <c r="WPF27" s="24"/>
      <c r="WPG27" s="24"/>
      <c r="WPH27" s="20"/>
      <c r="WPI27" s="30"/>
      <c r="WPJ27" s="31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9"/>
      <c r="WPV27" s="24"/>
      <c r="WPW27" s="24"/>
      <c r="WPX27" s="20"/>
      <c r="WPY27" s="30"/>
      <c r="WPZ27" s="31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9"/>
      <c r="WQL27" s="24"/>
      <c r="WQM27" s="24"/>
      <c r="WQN27" s="20"/>
      <c r="WQO27" s="30"/>
      <c r="WQP27" s="31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9"/>
      <c r="WRB27" s="24"/>
      <c r="WRC27" s="24"/>
      <c r="WRD27" s="20"/>
      <c r="WRE27" s="30"/>
      <c r="WRF27" s="31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9"/>
      <c r="WRR27" s="24"/>
      <c r="WRS27" s="24"/>
      <c r="WRT27" s="20"/>
      <c r="WRU27" s="30"/>
      <c r="WRV27" s="31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9"/>
      <c r="WSH27" s="24"/>
      <c r="WSI27" s="24"/>
      <c r="WSJ27" s="20"/>
      <c r="WSK27" s="30"/>
      <c r="WSL27" s="31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9"/>
      <c r="WSX27" s="24"/>
      <c r="WSY27" s="24"/>
      <c r="WSZ27" s="20"/>
      <c r="WTA27" s="30"/>
      <c r="WTB27" s="31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9"/>
      <c r="WTN27" s="24"/>
      <c r="WTO27" s="24"/>
      <c r="WTP27" s="20"/>
      <c r="WTQ27" s="30"/>
      <c r="WTR27" s="31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9"/>
      <c r="WUD27" s="24"/>
      <c r="WUE27" s="24"/>
      <c r="WUF27" s="20"/>
      <c r="WUG27" s="30"/>
      <c r="WUH27" s="31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9"/>
      <c r="WUT27" s="24"/>
      <c r="WUU27" s="24"/>
      <c r="WUV27" s="20"/>
      <c r="WUW27" s="30"/>
      <c r="WUX27" s="31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9"/>
      <c r="WVJ27" s="24"/>
      <c r="WVK27" s="24"/>
      <c r="WVL27" s="20"/>
      <c r="WVM27" s="30"/>
      <c r="WVN27" s="31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9"/>
      <c r="WVZ27" s="24"/>
      <c r="WWA27" s="24"/>
      <c r="WWB27" s="20"/>
      <c r="WWC27" s="30"/>
      <c r="WWD27" s="31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9"/>
      <c r="WWP27" s="24"/>
      <c r="WWQ27" s="24"/>
      <c r="WWR27" s="20"/>
      <c r="WWS27" s="30"/>
      <c r="WWT27" s="31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9"/>
      <c r="WXF27" s="24"/>
      <c r="WXG27" s="24"/>
      <c r="WXH27" s="20"/>
      <c r="WXI27" s="30"/>
      <c r="WXJ27" s="31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9"/>
      <c r="WXV27" s="24"/>
      <c r="WXW27" s="24"/>
      <c r="WXX27" s="20"/>
      <c r="WXY27" s="30"/>
      <c r="WXZ27" s="31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9"/>
      <c r="WYL27" s="24"/>
      <c r="WYM27" s="24"/>
      <c r="WYN27" s="20"/>
      <c r="WYO27" s="30"/>
      <c r="WYP27" s="31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9"/>
      <c r="WZB27" s="24"/>
      <c r="WZC27" s="24"/>
      <c r="WZD27" s="20"/>
      <c r="WZE27" s="30"/>
      <c r="WZF27" s="31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9"/>
      <c r="WZR27" s="24"/>
      <c r="WZS27" s="24"/>
      <c r="WZT27" s="20"/>
      <c r="WZU27" s="30"/>
      <c r="WZV27" s="31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9"/>
      <c r="XAH27" s="24"/>
      <c r="XAI27" s="24"/>
      <c r="XAJ27" s="20"/>
      <c r="XAK27" s="30"/>
      <c r="XAL27" s="31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9"/>
      <c r="XAX27" s="24"/>
      <c r="XAY27" s="24"/>
      <c r="XAZ27" s="20"/>
      <c r="XBA27" s="30"/>
      <c r="XBB27" s="31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9"/>
      <c r="XBN27" s="24"/>
      <c r="XBO27" s="24"/>
      <c r="XBP27" s="20"/>
      <c r="XBQ27" s="30"/>
      <c r="XBR27" s="31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9"/>
      <c r="XCD27" s="24"/>
      <c r="XCE27" s="24"/>
      <c r="XCF27" s="20"/>
      <c r="XCG27" s="30"/>
      <c r="XCH27" s="31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9"/>
      <c r="XCT27" s="24"/>
      <c r="XCU27" s="24"/>
      <c r="XCV27" s="20"/>
      <c r="XCW27" s="30"/>
      <c r="XCX27" s="31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9"/>
      <c r="XDJ27" s="24"/>
      <c r="XDK27" s="24"/>
      <c r="XDL27" s="20"/>
      <c r="XDM27" s="30"/>
      <c r="XDN27" s="31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9"/>
      <c r="XDZ27" s="24"/>
      <c r="XEA27" s="24"/>
      <c r="XEB27" s="20"/>
      <c r="XEC27" s="30"/>
      <c r="XED27" s="31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9"/>
      <c r="XEP27" s="24"/>
      <c r="XEQ27" s="24"/>
      <c r="XER27" s="20"/>
      <c r="XES27" s="30"/>
      <c r="XET27" s="31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x14ac:dyDescent="0.2">
      <c r="A28" s="19" t="s">
        <v>53</v>
      </c>
      <c r="B28" s="24">
        <v>43210</v>
      </c>
      <c r="C28" s="24">
        <v>43215</v>
      </c>
      <c r="D28" s="20" t="s">
        <v>33</v>
      </c>
      <c r="E28" s="30" t="s">
        <v>27</v>
      </c>
      <c r="F28" s="30" t="s">
        <v>27</v>
      </c>
      <c r="G28" s="13"/>
      <c r="H28" s="13"/>
      <c r="I28" s="13"/>
      <c r="J28" s="13">
        <v>429.62</v>
      </c>
      <c r="K28" s="13"/>
      <c r="L28" s="13"/>
      <c r="M28" s="13"/>
      <c r="N28" s="13"/>
      <c r="O28" s="13"/>
      <c r="P28" s="13">
        <f t="shared" ref="P28:P29" si="5">SUM(I28:O28)</f>
        <v>429.62</v>
      </c>
    </row>
    <row r="29" spans="1:16384" x14ac:dyDescent="0.2">
      <c r="A29" s="19" t="s">
        <v>56</v>
      </c>
      <c r="B29" s="50">
        <v>43220</v>
      </c>
      <c r="C29" s="50">
        <v>43220</v>
      </c>
      <c r="D29" s="20" t="s">
        <v>57</v>
      </c>
      <c r="E29" s="30" t="s">
        <v>27</v>
      </c>
      <c r="F29" s="30" t="s">
        <v>27</v>
      </c>
      <c r="G29" s="13"/>
      <c r="H29" s="13"/>
      <c r="I29" s="13"/>
      <c r="J29" s="13"/>
      <c r="K29" s="13"/>
      <c r="L29" s="13"/>
      <c r="M29" s="13"/>
      <c r="N29" s="13">
        <v>12.89</v>
      </c>
      <c r="O29" s="13"/>
      <c r="P29" s="13">
        <f t="shared" si="5"/>
        <v>12.89</v>
      </c>
    </row>
    <row r="30" spans="1:16384" x14ac:dyDescent="0.2">
      <c r="A30" s="49"/>
      <c r="B30" s="24"/>
      <c r="C30" s="24"/>
      <c r="G30" s="14"/>
      <c r="H30" s="14"/>
      <c r="I30" s="14"/>
      <c r="J30" s="14"/>
      <c r="K30" s="14"/>
      <c r="L30" s="14"/>
      <c r="M30" s="14"/>
      <c r="N30" s="14"/>
      <c r="O30" s="17"/>
      <c r="P30" s="17"/>
    </row>
    <row r="31" spans="1:16384" x14ac:dyDescent="0.2">
      <c r="A31" s="16"/>
      <c r="B31" s="25"/>
      <c r="C31" s="25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384" x14ac:dyDescent="0.2">
      <c r="A32" s="12" t="str">
        <f>"Total "&amp;A23</f>
        <v>Total April 2018</v>
      </c>
      <c r="B32" s="26"/>
      <c r="C32" s="26"/>
      <c r="G32" s="14">
        <f t="shared" ref="G32:P32" si="6">SUM(G24:G30)</f>
        <v>0</v>
      </c>
      <c r="H32" s="14">
        <f t="shared" si="6"/>
        <v>0</v>
      </c>
      <c r="I32" s="14">
        <f t="shared" si="6"/>
        <v>0</v>
      </c>
      <c r="J32" s="14">
        <f t="shared" si="6"/>
        <v>6454.62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12.89</v>
      </c>
      <c r="O32" s="14">
        <f t="shared" si="6"/>
        <v>0</v>
      </c>
      <c r="P32" s="14">
        <f t="shared" si="6"/>
        <v>6467.51</v>
      </c>
    </row>
    <row r="33" spans="1:17" ht="13.5" thickBot="1" x14ac:dyDescent="0.25">
      <c r="A33" s="1" t="s">
        <v>13</v>
      </c>
      <c r="B33" s="27"/>
      <c r="C33" s="27"/>
      <c r="G33" s="15">
        <f t="shared" ref="G33:P33" si="7">G21+G32</f>
        <v>0</v>
      </c>
      <c r="H33" s="15">
        <f t="shared" si="7"/>
        <v>0</v>
      </c>
      <c r="I33" s="15">
        <f t="shared" si="7"/>
        <v>0</v>
      </c>
      <c r="J33" s="15">
        <f t="shared" si="7"/>
        <v>10294.619999999999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1358.19</v>
      </c>
      <c r="O33" s="15">
        <f t="shared" si="7"/>
        <v>0</v>
      </c>
      <c r="P33" s="15">
        <f t="shared" si="7"/>
        <v>11652.810000000001</v>
      </c>
    </row>
    <row r="34" spans="1:17" ht="13.5" thickTop="1" x14ac:dyDescent="0.2">
      <c r="A34" s="10"/>
      <c r="B34" s="28"/>
      <c r="C34" s="28"/>
      <c r="D34" s="11"/>
      <c r="E34" s="11"/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  <c r="Q34" s="8"/>
    </row>
    <row r="35" spans="1:17" x14ac:dyDescent="0.2">
      <c r="A35" s="18" t="s">
        <v>49</v>
      </c>
      <c r="B35" s="29"/>
      <c r="C35" s="29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7" x14ac:dyDescent="0.2">
      <c r="A36" s="19"/>
      <c r="B36" s="24"/>
      <c r="C36" s="24"/>
      <c r="G36" s="14"/>
      <c r="H36" s="14"/>
      <c r="I36" s="14"/>
      <c r="J36" s="14"/>
      <c r="K36" s="14"/>
      <c r="L36" s="14"/>
      <c r="M36" s="14"/>
      <c r="N36" s="14"/>
      <c r="O36" s="17"/>
      <c r="P36" s="17"/>
    </row>
    <row r="37" spans="1:17" x14ac:dyDescent="0.2">
      <c r="A37" s="16"/>
      <c r="B37" s="25"/>
      <c r="C37" s="2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7" x14ac:dyDescent="0.2">
      <c r="A38" s="12" t="str">
        <f>"Total "&amp;A35</f>
        <v>Total May 2018</v>
      </c>
      <c r="B38" s="26"/>
      <c r="C38" s="26"/>
      <c r="G38" s="14">
        <f t="shared" ref="G38:P38" si="8">SUM(G36:G36)</f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8"/>
        <v>0</v>
      </c>
      <c r="O38" s="14">
        <f t="shared" si="8"/>
        <v>0</v>
      </c>
      <c r="P38" s="14">
        <f t="shared" si="8"/>
        <v>0</v>
      </c>
    </row>
    <row r="39" spans="1:17" ht="13.5" thickBot="1" x14ac:dyDescent="0.25">
      <c r="A39" s="1" t="s">
        <v>13</v>
      </c>
      <c r="B39" s="27"/>
      <c r="C39" s="27"/>
      <c r="G39" s="15">
        <f t="shared" ref="G39:P39" si="9">G33+G38</f>
        <v>0</v>
      </c>
      <c r="H39" s="15">
        <f t="shared" si="9"/>
        <v>0</v>
      </c>
      <c r="I39" s="15">
        <f t="shared" si="9"/>
        <v>0</v>
      </c>
      <c r="J39" s="15">
        <f t="shared" si="9"/>
        <v>10294.619999999999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1358.19</v>
      </c>
      <c r="O39" s="15">
        <f t="shared" si="9"/>
        <v>0</v>
      </c>
      <c r="P39" s="15">
        <f t="shared" si="9"/>
        <v>11652.810000000001</v>
      </c>
    </row>
    <row r="40" spans="1:17" ht="13.5" thickTop="1" x14ac:dyDescent="0.2">
      <c r="A40" s="10"/>
      <c r="B40" s="28"/>
      <c r="C40" s="28"/>
      <c r="D40" s="11"/>
      <c r="E40" s="11"/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</row>
    <row r="41" spans="1:17" x14ac:dyDescent="0.2">
      <c r="A41" s="18" t="s">
        <v>50</v>
      </c>
      <c r="B41" s="29"/>
      <c r="C41" s="29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7" x14ac:dyDescent="0.2">
      <c r="A42" s="19"/>
      <c r="B42" s="24"/>
      <c r="C42" s="24"/>
      <c r="G42" s="14"/>
      <c r="H42" s="14"/>
      <c r="I42" s="14"/>
      <c r="J42" s="14"/>
      <c r="K42" s="14"/>
      <c r="L42" s="14"/>
      <c r="M42" s="14"/>
      <c r="N42" s="14"/>
      <c r="O42" s="17"/>
      <c r="P42" s="17"/>
    </row>
    <row r="43" spans="1:17" x14ac:dyDescent="0.2">
      <c r="A43" s="16"/>
      <c r="B43" s="25"/>
      <c r="C43" s="25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7" x14ac:dyDescent="0.2">
      <c r="A44" s="12" t="str">
        <f>"Total "&amp;A41</f>
        <v>Total June 2018</v>
      </c>
      <c r="B44" s="26"/>
      <c r="C44" s="26"/>
      <c r="G44" s="14">
        <f t="shared" ref="G44:P44" si="10">SUM(G42:G42)</f>
        <v>0</v>
      </c>
      <c r="H44" s="14">
        <f t="shared" si="10"/>
        <v>0</v>
      </c>
      <c r="I44" s="14">
        <f t="shared" si="10"/>
        <v>0</v>
      </c>
      <c r="J44" s="14">
        <f t="shared" si="10"/>
        <v>0</v>
      </c>
      <c r="K44" s="14">
        <f t="shared" si="10"/>
        <v>0</v>
      </c>
      <c r="L44" s="14">
        <f t="shared" si="10"/>
        <v>0</v>
      </c>
      <c r="M44" s="14">
        <f t="shared" si="10"/>
        <v>0</v>
      </c>
      <c r="N44" s="14">
        <f t="shared" si="10"/>
        <v>0</v>
      </c>
      <c r="O44" s="14">
        <f t="shared" si="10"/>
        <v>0</v>
      </c>
      <c r="P44" s="14">
        <f t="shared" si="10"/>
        <v>0</v>
      </c>
    </row>
    <row r="45" spans="1:17" ht="13.5" thickBot="1" x14ac:dyDescent="0.25">
      <c r="A45" s="1" t="s">
        <v>13</v>
      </c>
      <c r="B45" s="27"/>
      <c r="C45" s="27"/>
      <c r="G45" s="15">
        <f t="shared" ref="G45:P45" si="11">G39+G44</f>
        <v>0</v>
      </c>
      <c r="H45" s="15">
        <f t="shared" si="11"/>
        <v>0</v>
      </c>
      <c r="I45" s="15">
        <f t="shared" si="11"/>
        <v>0</v>
      </c>
      <c r="J45" s="15">
        <f t="shared" si="11"/>
        <v>10294.619999999999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11"/>
        <v>1358.19</v>
      </c>
      <c r="O45" s="15">
        <f t="shared" si="11"/>
        <v>0</v>
      </c>
      <c r="P45" s="15">
        <f t="shared" si="11"/>
        <v>11652.810000000001</v>
      </c>
    </row>
    <row r="46" spans="1:17" ht="13.5" thickTop="1" x14ac:dyDescent="0.2">
      <c r="A46" s="10"/>
      <c r="B46" s="28"/>
      <c r="C46" s="28"/>
      <c r="D46" s="11"/>
      <c r="E46" s="11"/>
      <c r="F46" s="11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</row>
    <row r="47" spans="1:17" x14ac:dyDescent="0.2">
      <c r="A47" s="18" t="s">
        <v>58</v>
      </c>
      <c r="B47" s="29"/>
      <c r="C47" s="29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7" x14ac:dyDescent="0.2">
      <c r="A48" s="19" t="s">
        <v>59</v>
      </c>
      <c r="B48" s="24">
        <v>43270</v>
      </c>
      <c r="C48" s="24">
        <v>43301</v>
      </c>
      <c r="D48" s="20" t="s">
        <v>34</v>
      </c>
      <c r="E48" s="30">
        <v>1</v>
      </c>
      <c r="F48" s="31">
        <v>245</v>
      </c>
      <c r="G48" s="13"/>
      <c r="H48" s="13"/>
      <c r="I48" s="13">
        <v>232.76</v>
      </c>
      <c r="J48" s="13"/>
      <c r="K48" s="13"/>
      <c r="L48" s="13"/>
      <c r="M48" s="13"/>
      <c r="N48" s="13"/>
      <c r="O48" s="13"/>
      <c r="P48" s="13">
        <f t="shared" ref="P48:P54" si="12">SUM(I48:O48)</f>
        <v>232.76</v>
      </c>
    </row>
    <row r="49" spans="1:17" x14ac:dyDescent="0.2">
      <c r="A49" s="19" t="s">
        <v>59</v>
      </c>
      <c r="B49" s="24">
        <v>43270</v>
      </c>
      <c r="C49" s="24">
        <v>43301</v>
      </c>
      <c r="D49" s="20" t="s">
        <v>34</v>
      </c>
      <c r="E49" s="30">
        <v>1.3</v>
      </c>
      <c r="F49" s="31">
        <v>175</v>
      </c>
      <c r="G49" s="13"/>
      <c r="H49" s="13"/>
      <c r="I49" s="13">
        <v>216.11</v>
      </c>
      <c r="J49" s="13"/>
      <c r="K49" s="13"/>
      <c r="L49" s="13"/>
      <c r="M49" s="13"/>
      <c r="N49" s="13"/>
      <c r="O49" s="13"/>
      <c r="P49" s="13">
        <f t="shared" si="12"/>
        <v>216.11</v>
      </c>
    </row>
    <row r="50" spans="1:17" x14ac:dyDescent="0.2">
      <c r="A50" s="19" t="s">
        <v>60</v>
      </c>
      <c r="B50" s="24">
        <v>43301</v>
      </c>
      <c r="C50" s="24">
        <v>43307</v>
      </c>
      <c r="D50" s="20" t="s">
        <v>33</v>
      </c>
      <c r="E50" s="30">
        <v>19</v>
      </c>
      <c r="F50" s="31">
        <v>260</v>
      </c>
      <c r="G50" s="13"/>
      <c r="H50" s="13"/>
      <c r="I50" s="13"/>
      <c r="J50" s="13">
        <f>E50*F50</f>
        <v>4940</v>
      </c>
      <c r="K50" s="13"/>
      <c r="L50" s="13"/>
      <c r="M50" s="13"/>
      <c r="N50" s="13"/>
      <c r="O50" s="13"/>
      <c r="P50" s="13">
        <f t="shared" si="12"/>
        <v>4940</v>
      </c>
    </row>
    <row r="51" spans="1:17" x14ac:dyDescent="0.2">
      <c r="A51" s="19" t="s">
        <v>60</v>
      </c>
      <c r="B51" s="24">
        <v>43301</v>
      </c>
      <c r="C51" s="24">
        <v>43307</v>
      </c>
      <c r="D51" s="20" t="s">
        <v>33</v>
      </c>
      <c r="E51" s="30">
        <v>20</v>
      </c>
      <c r="F51" s="31">
        <v>170</v>
      </c>
      <c r="G51" s="13"/>
      <c r="H51" s="13"/>
      <c r="I51" s="13"/>
      <c r="J51" s="13">
        <f t="shared" ref="J51:J53" si="13">E51*F51</f>
        <v>3400</v>
      </c>
      <c r="K51" s="13"/>
      <c r="L51" s="13"/>
      <c r="M51" s="13"/>
      <c r="N51" s="13"/>
      <c r="O51" s="13"/>
      <c r="P51" s="13">
        <f t="shared" si="12"/>
        <v>3400</v>
      </c>
    </row>
    <row r="52" spans="1:17" x14ac:dyDescent="0.2">
      <c r="A52" s="19" t="s">
        <v>60</v>
      </c>
      <c r="B52" s="24">
        <v>43301</v>
      </c>
      <c r="C52" s="24">
        <v>43307</v>
      </c>
      <c r="D52" s="20" t="s">
        <v>33</v>
      </c>
      <c r="E52" s="30">
        <v>3</v>
      </c>
      <c r="F52" s="31">
        <v>145</v>
      </c>
      <c r="G52" s="13"/>
      <c r="H52" s="13"/>
      <c r="I52" s="13"/>
      <c r="J52" s="13">
        <f t="shared" si="13"/>
        <v>435</v>
      </c>
      <c r="K52" s="13"/>
      <c r="L52" s="13"/>
      <c r="M52" s="13"/>
      <c r="N52" s="13"/>
      <c r="O52" s="13"/>
      <c r="P52" s="13">
        <f t="shared" si="12"/>
        <v>435</v>
      </c>
    </row>
    <row r="53" spans="1:17" x14ac:dyDescent="0.2">
      <c r="A53" s="19" t="s">
        <v>60</v>
      </c>
      <c r="B53" s="24">
        <v>43301</v>
      </c>
      <c r="C53" s="24">
        <v>43307</v>
      </c>
      <c r="D53" s="20" t="s">
        <v>33</v>
      </c>
      <c r="E53" s="30">
        <v>2</v>
      </c>
      <c r="F53" s="31">
        <v>110</v>
      </c>
      <c r="G53" s="13"/>
      <c r="H53" s="13"/>
      <c r="I53" s="13"/>
      <c r="J53" s="13">
        <f t="shared" si="13"/>
        <v>220</v>
      </c>
      <c r="K53" s="13"/>
      <c r="L53" s="13"/>
      <c r="M53" s="13"/>
      <c r="N53" s="13"/>
      <c r="O53" s="13"/>
      <c r="P53" s="13">
        <f t="shared" si="12"/>
        <v>220</v>
      </c>
    </row>
    <row r="54" spans="1:17" x14ac:dyDescent="0.2">
      <c r="A54" s="19" t="s">
        <v>60</v>
      </c>
      <c r="B54" s="24">
        <v>43301</v>
      </c>
      <c r="C54" s="24">
        <v>43307</v>
      </c>
      <c r="D54" s="20" t="s">
        <v>33</v>
      </c>
      <c r="E54" s="30" t="s">
        <v>27</v>
      </c>
      <c r="F54" s="30" t="s">
        <v>27</v>
      </c>
      <c r="G54" s="13"/>
      <c r="H54" s="13"/>
      <c r="I54" s="13"/>
      <c r="J54" s="13">
        <v>2894</v>
      </c>
      <c r="K54" s="13"/>
      <c r="L54" s="13"/>
      <c r="M54" s="13"/>
      <c r="N54" s="13"/>
      <c r="O54" s="13"/>
      <c r="P54" s="13">
        <f t="shared" si="12"/>
        <v>2894</v>
      </c>
    </row>
    <row r="55" spans="1:17" x14ac:dyDescent="0.2">
      <c r="A55" s="19"/>
      <c r="B55" s="24"/>
      <c r="C55" s="24"/>
      <c r="G55" s="14"/>
      <c r="H55" s="14"/>
      <c r="I55" s="14"/>
      <c r="J55" s="14"/>
      <c r="K55" s="14"/>
      <c r="L55" s="14"/>
      <c r="M55" s="14"/>
      <c r="N55" s="14"/>
      <c r="O55" s="17"/>
      <c r="P55" s="17"/>
    </row>
    <row r="56" spans="1:17" x14ac:dyDescent="0.2">
      <c r="A56" s="16"/>
      <c r="B56" s="25"/>
      <c r="C56" s="25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A57" s="12" t="str">
        <f>"Total "&amp;A47</f>
        <v>Total July 2018</v>
      </c>
      <c r="B57" s="26"/>
      <c r="C57" s="26"/>
      <c r="G57" s="14">
        <f t="shared" ref="G57:P57" si="14">SUM(G48:G55)</f>
        <v>0</v>
      </c>
      <c r="H57" s="14">
        <f t="shared" si="14"/>
        <v>0</v>
      </c>
      <c r="I57" s="14">
        <f t="shared" si="14"/>
        <v>448.87</v>
      </c>
      <c r="J57" s="14">
        <f t="shared" si="14"/>
        <v>11889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12337.869999999999</v>
      </c>
    </row>
    <row r="58" spans="1:17" ht="13.5" thickBot="1" x14ac:dyDescent="0.25">
      <c r="A58" s="1" t="s">
        <v>13</v>
      </c>
      <c r="B58" s="27"/>
      <c r="C58" s="27"/>
      <c r="G58" s="15">
        <f t="shared" ref="G58:P58" si="15">G45+G57</f>
        <v>0</v>
      </c>
      <c r="H58" s="15">
        <f t="shared" si="15"/>
        <v>0</v>
      </c>
      <c r="I58" s="15">
        <f t="shared" si="15"/>
        <v>448.87</v>
      </c>
      <c r="J58" s="15">
        <f t="shared" si="15"/>
        <v>22183.62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1358.19</v>
      </c>
      <c r="O58" s="15">
        <f t="shared" si="15"/>
        <v>0</v>
      </c>
      <c r="P58" s="15">
        <f t="shared" si="15"/>
        <v>23990.68</v>
      </c>
    </row>
    <row r="59" spans="1:17" ht="13.5" thickTop="1" x14ac:dyDescent="0.2">
      <c r="A59" s="10"/>
      <c r="B59" s="28"/>
      <c r="C59" s="28"/>
      <c r="D59" s="11"/>
      <c r="E59" s="11"/>
      <c r="F59" s="11"/>
      <c r="G59" s="11"/>
      <c r="H59" s="11"/>
      <c r="I59" s="6"/>
      <c r="J59" s="6"/>
      <c r="K59" s="6"/>
      <c r="L59" s="6"/>
      <c r="M59" s="6"/>
      <c r="N59" s="6"/>
      <c r="O59" s="6"/>
      <c r="P59" s="6"/>
      <c r="Q59" s="8"/>
    </row>
    <row r="60" spans="1:17" x14ac:dyDescent="0.2">
      <c r="A60" s="10"/>
      <c r="B60" s="28"/>
      <c r="C60" s="28"/>
      <c r="D60" s="11"/>
      <c r="E60" s="11"/>
      <c r="F60" s="11"/>
      <c r="G60" s="11"/>
      <c r="H60" s="11"/>
      <c r="I60" s="6"/>
      <c r="J60" s="6"/>
      <c r="K60" s="6"/>
      <c r="L60" s="6"/>
      <c r="M60" s="6"/>
      <c r="N60" s="6"/>
      <c r="O60" s="6"/>
      <c r="P60" s="6"/>
      <c r="Q60" s="8"/>
    </row>
    <row r="61" spans="1:17" x14ac:dyDescent="0.2">
      <c r="A61" s="22"/>
    </row>
    <row r="62" spans="1:17" x14ac:dyDescent="0.2">
      <c r="A62" s="22"/>
    </row>
    <row r="63" spans="1:17" s="42" customFormat="1" ht="15" x14ac:dyDescent="0.25">
      <c r="A63" s="38" t="s">
        <v>28</v>
      </c>
      <c r="B63" s="43"/>
      <c r="C63" s="43"/>
      <c r="E63" s="41"/>
      <c r="F63" s="41"/>
      <c r="I63" s="44"/>
      <c r="J63" s="44"/>
      <c r="K63" s="44"/>
      <c r="L63" s="44"/>
      <c r="M63" s="44"/>
      <c r="N63" s="44"/>
      <c r="O63" s="44"/>
      <c r="P63" s="44"/>
    </row>
    <row r="64" spans="1:17" x14ac:dyDescent="0.2">
      <c r="A64" s="22"/>
      <c r="D64" s="20" t="s">
        <v>35</v>
      </c>
      <c r="E64" s="8">
        <f>I64/F64</f>
        <v>1264.5291904761905</v>
      </c>
      <c r="F64" s="8">
        <v>210</v>
      </c>
      <c r="I64" s="3">
        <f>I68</f>
        <v>265551.13</v>
      </c>
      <c r="P64" s="13">
        <f>SUM(I64:O64)</f>
        <v>265551.13</v>
      </c>
    </row>
    <row r="65" spans="1:17" x14ac:dyDescent="0.2">
      <c r="A65" s="2"/>
      <c r="D65" s="20" t="s">
        <v>36</v>
      </c>
      <c r="E65" s="8">
        <f>J65/F65</f>
        <v>310.68458823529414</v>
      </c>
      <c r="F65" s="8">
        <v>170</v>
      </c>
      <c r="J65" s="3">
        <f>J68</f>
        <v>52816.380000000005</v>
      </c>
      <c r="P65" s="13">
        <f>SUM(I65:O65)</f>
        <v>52816.380000000005</v>
      </c>
    </row>
    <row r="66" spans="1:17" x14ac:dyDescent="0.2">
      <c r="A66" s="2"/>
      <c r="D66" s="20" t="s">
        <v>31</v>
      </c>
      <c r="E66" s="30" t="s">
        <v>26</v>
      </c>
      <c r="F66" s="30" t="s">
        <v>26</v>
      </c>
      <c r="K66" s="3">
        <f>K68</f>
        <v>80000</v>
      </c>
      <c r="L66" s="3">
        <f>L68</f>
        <v>9500</v>
      </c>
      <c r="M66" s="3">
        <f>M68</f>
        <v>100000</v>
      </c>
      <c r="N66" s="3">
        <f>N68</f>
        <v>33641.81</v>
      </c>
      <c r="O66" s="3">
        <f>O68</f>
        <v>10000</v>
      </c>
      <c r="P66" s="13">
        <f>SUM(I66:O66)</f>
        <v>233141.81</v>
      </c>
    </row>
    <row r="67" spans="1:17" x14ac:dyDescent="0.2">
      <c r="A67" s="2"/>
      <c r="D67" s="20"/>
      <c r="E67" s="30"/>
      <c r="F67" s="30"/>
    </row>
    <row r="68" spans="1:17" x14ac:dyDescent="0.2">
      <c r="A68" s="33" t="s">
        <v>30</v>
      </c>
      <c r="G68" s="32">
        <f t="shared" ref="G68:H68" si="16">G71-G58</f>
        <v>0</v>
      </c>
      <c r="H68" s="32">
        <f t="shared" si="16"/>
        <v>0</v>
      </c>
      <c r="I68" s="32">
        <f>I71-I58</f>
        <v>265551.13</v>
      </c>
      <c r="J68" s="32">
        <f t="shared" ref="J68:P68" si="17">J71-J58</f>
        <v>52816.380000000005</v>
      </c>
      <c r="K68" s="32">
        <f t="shared" si="17"/>
        <v>80000</v>
      </c>
      <c r="L68" s="32">
        <f t="shared" si="17"/>
        <v>9500</v>
      </c>
      <c r="M68" s="32">
        <f t="shared" si="17"/>
        <v>100000</v>
      </c>
      <c r="N68" s="32">
        <f t="shared" si="17"/>
        <v>33641.81</v>
      </c>
      <c r="O68" s="32">
        <f t="shared" si="17"/>
        <v>10000</v>
      </c>
      <c r="P68" s="32">
        <f t="shared" si="17"/>
        <v>551509.31999999995</v>
      </c>
    </row>
    <row r="69" spans="1:17" x14ac:dyDescent="0.2">
      <c r="A69" s="3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1" spans="1:17" ht="13.5" thickBot="1" x14ac:dyDescent="0.25">
      <c r="A71" s="1" t="s">
        <v>29</v>
      </c>
      <c r="G71" s="35">
        <v>0</v>
      </c>
      <c r="H71" s="35">
        <v>0</v>
      </c>
      <c r="I71" s="36">
        <v>266000</v>
      </c>
      <c r="J71" s="36">
        <v>75000</v>
      </c>
      <c r="K71" s="36">
        <v>80000</v>
      </c>
      <c r="L71" s="36">
        <v>9500</v>
      </c>
      <c r="M71" s="36">
        <v>100000</v>
      </c>
      <c r="N71" s="36">
        <v>35000</v>
      </c>
      <c r="O71" s="36">
        <v>10000</v>
      </c>
      <c r="P71" s="36">
        <f>SUM(G71:O71)</f>
        <v>575500</v>
      </c>
      <c r="Q71" s="37"/>
    </row>
    <row r="72" spans="1:17" ht="13.5" thickTop="1" x14ac:dyDescent="0.2"/>
    <row r="74" spans="1:17" hidden="1" x14ac:dyDescent="0.2">
      <c r="A74" s="19" t="s">
        <v>40</v>
      </c>
      <c r="B74" s="24">
        <v>43188</v>
      </c>
      <c r="C74" s="48">
        <v>43188</v>
      </c>
      <c r="D74" s="20" t="s">
        <v>41</v>
      </c>
      <c r="E74" s="30" t="s">
        <v>27</v>
      </c>
      <c r="F74" s="30" t="s">
        <v>27</v>
      </c>
      <c r="I74" s="13"/>
      <c r="J74" s="13"/>
      <c r="K74" s="13"/>
      <c r="L74" s="13"/>
      <c r="M74" s="13"/>
      <c r="N74" s="13">
        <v>1509.77</v>
      </c>
      <c r="O74" s="13"/>
      <c r="P74" s="13">
        <f t="shared" ref="P74:P89" si="18">SUM(G74:O74)</f>
        <v>1509.77</v>
      </c>
    </row>
    <row r="75" spans="1:17" hidden="1" x14ac:dyDescent="0.2">
      <c r="A75" s="19" t="s">
        <v>39</v>
      </c>
      <c r="B75" s="24">
        <v>43185</v>
      </c>
      <c r="C75" s="48" t="s">
        <v>38</v>
      </c>
      <c r="D75" s="20" t="s">
        <v>34</v>
      </c>
      <c r="E75" s="30" t="s">
        <v>27</v>
      </c>
      <c r="F75" s="30" t="s">
        <v>27</v>
      </c>
      <c r="I75" s="13">
        <v>140</v>
      </c>
      <c r="J75" s="13"/>
      <c r="K75" s="13"/>
      <c r="L75" s="13"/>
      <c r="M75" s="13"/>
      <c r="N75" s="13"/>
      <c r="O75" s="13"/>
      <c r="P75" s="13">
        <f t="shared" si="18"/>
        <v>140</v>
      </c>
    </row>
    <row r="76" spans="1:17" hidden="1" x14ac:dyDescent="0.2">
      <c r="A76" s="19" t="s">
        <v>39</v>
      </c>
      <c r="B76" s="24">
        <v>43185</v>
      </c>
      <c r="C76" s="48" t="s">
        <v>38</v>
      </c>
      <c r="D76" s="20" t="s">
        <v>34</v>
      </c>
      <c r="E76" s="30">
        <v>3.7</v>
      </c>
      <c r="F76" s="30">
        <v>320</v>
      </c>
      <c r="I76" s="13">
        <v>1124.69</v>
      </c>
      <c r="J76" s="13"/>
      <c r="K76" s="13"/>
      <c r="L76" s="13"/>
      <c r="M76" s="13"/>
      <c r="N76" s="13"/>
      <c r="O76" s="13"/>
      <c r="P76" s="13">
        <f t="shared" si="18"/>
        <v>1124.69</v>
      </c>
    </row>
    <row r="77" spans="1:17" hidden="1" x14ac:dyDescent="0.2">
      <c r="A77" s="19" t="s">
        <v>39</v>
      </c>
      <c r="B77" s="24">
        <v>43185</v>
      </c>
      <c r="C77" s="48" t="s">
        <v>38</v>
      </c>
      <c r="D77" s="20" t="s">
        <v>34</v>
      </c>
      <c r="E77" s="30">
        <v>130.19999999999999</v>
      </c>
      <c r="F77" s="30">
        <v>245</v>
      </c>
      <c r="I77" s="13">
        <v>30301.1</v>
      </c>
      <c r="J77" s="13"/>
      <c r="K77" s="13"/>
      <c r="L77" s="13"/>
      <c r="M77" s="13"/>
      <c r="N77" s="13"/>
      <c r="O77" s="13"/>
      <c r="P77" s="13">
        <f t="shared" si="18"/>
        <v>30301.1</v>
      </c>
    </row>
    <row r="78" spans="1:17" hidden="1" x14ac:dyDescent="0.2">
      <c r="A78" s="19" t="s">
        <v>39</v>
      </c>
      <c r="B78" s="24">
        <v>43185</v>
      </c>
      <c r="C78" s="48" t="s">
        <v>38</v>
      </c>
      <c r="D78" s="20" t="s">
        <v>34</v>
      </c>
      <c r="E78" s="30">
        <v>101.3</v>
      </c>
      <c r="F78" s="30">
        <v>175</v>
      </c>
      <c r="I78" s="13">
        <v>16839.439999999999</v>
      </c>
      <c r="J78" s="13"/>
      <c r="K78" s="13"/>
      <c r="L78" s="13"/>
      <c r="M78" s="13"/>
      <c r="N78" s="13"/>
      <c r="O78" s="13"/>
      <c r="P78" s="13">
        <f t="shared" si="18"/>
        <v>16839.439999999999</v>
      </c>
    </row>
    <row r="79" spans="1:17" hidden="1" x14ac:dyDescent="0.2">
      <c r="A79" s="19" t="s">
        <v>39</v>
      </c>
      <c r="B79" s="24">
        <v>43185</v>
      </c>
      <c r="C79" s="48" t="s">
        <v>38</v>
      </c>
      <c r="D79" s="20" t="s">
        <v>34</v>
      </c>
      <c r="E79" s="30">
        <v>8.5</v>
      </c>
      <c r="F79" s="30">
        <v>175</v>
      </c>
      <c r="I79" s="13">
        <v>1412.98</v>
      </c>
      <c r="J79" s="13"/>
      <c r="K79" s="13"/>
      <c r="L79" s="13"/>
      <c r="M79" s="13"/>
      <c r="N79" s="13"/>
      <c r="O79" s="13"/>
      <c r="P79" s="13">
        <f t="shared" si="18"/>
        <v>1412.98</v>
      </c>
    </row>
    <row r="80" spans="1:17" hidden="1" x14ac:dyDescent="0.2">
      <c r="A80" s="19" t="s">
        <v>39</v>
      </c>
      <c r="B80" s="24">
        <v>43185</v>
      </c>
      <c r="C80" s="48" t="s">
        <v>38</v>
      </c>
      <c r="D80" s="20" t="s">
        <v>34</v>
      </c>
      <c r="E80" s="30">
        <v>48.1</v>
      </c>
      <c r="F80" s="30">
        <v>75</v>
      </c>
      <c r="I80" s="13">
        <v>3426.76</v>
      </c>
      <c r="J80" s="13"/>
      <c r="K80" s="13"/>
      <c r="L80" s="13"/>
      <c r="M80" s="13"/>
      <c r="N80" s="13"/>
      <c r="O80" s="13"/>
      <c r="P80" s="13">
        <f t="shared" si="18"/>
        <v>3426.76</v>
      </c>
    </row>
    <row r="81" spans="1:16" hidden="1" x14ac:dyDescent="0.2">
      <c r="A81" s="19" t="s">
        <v>39</v>
      </c>
      <c r="B81" s="24">
        <v>43185</v>
      </c>
      <c r="C81" s="48" t="s">
        <v>38</v>
      </c>
      <c r="D81" s="20" t="s">
        <v>34</v>
      </c>
      <c r="E81" s="30" t="s">
        <v>27</v>
      </c>
      <c r="F81" s="30" t="s">
        <v>27</v>
      </c>
      <c r="I81" s="13">
        <v>241.92</v>
      </c>
      <c r="J81" s="13"/>
      <c r="K81" s="13"/>
      <c r="L81" s="13"/>
      <c r="M81" s="13"/>
      <c r="N81" s="13"/>
      <c r="O81" s="13"/>
      <c r="P81" s="13">
        <f t="shared" si="18"/>
        <v>241.92</v>
      </c>
    </row>
    <row r="82" spans="1:16" hidden="1" x14ac:dyDescent="0.2">
      <c r="A82" s="19" t="s">
        <v>39</v>
      </c>
      <c r="B82" s="24">
        <v>43188</v>
      </c>
      <c r="C82" s="48" t="s">
        <v>38</v>
      </c>
      <c r="D82" s="20" t="s">
        <v>34</v>
      </c>
      <c r="E82" s="30">
        <v>23.7</v>
      </c>
      <c r="F82" s="30">
        <v>245</v>
      </c>
      <c r="I82" s="13">
        <v>5516.19</v>
      </c>
      <c r="J82" s="13"/>
      <c r="K82" s="13"/>
      <c r="L82" s="13"/>
      <c r="M82" s="13"/>
      <c r="N82" s="13"/>
      <c r="O82" s="13"/>
      <c r="P82" s="13">
        <f t="shared" si="18"/>
        <v>5516.19</v>
      </c>
    </row>
    <row r="83" spans="1:16" hidden="1" x14ac:dyDescent="0.2">
      <c r="A83" s="19" t="s">
        <v>39</v>
      </c>
      <c r="B83" s="24">
        <v>43188</v>
      </c>
      <c r="C83" s="48" t="s">
        <v>38</v>
      </c>
      <c r="D83" s="20" t="s">
        <v>34</v>
      </c>
      <c r="E83" s="30">
        <v>21.4</v>
      </c>
      <c r="F83" s="30">
        <v>175</v>
      </c>
      <c r="I83" s="13">
        <v>3557.74</v>
      </c>
      <c r="J83" s="13"/>
      <c r="K83" s="13"/>
      <c r="L83" s="13"/>
      <c r="M83" s="13"/>
      <c r="N83" s="13"/>
      <c r="O83" s="13"/>
      <c r="P83" s="13">
        <f t="shared" si="18"/>
        <v>3557.74</v>
      </c>
    </row>
    <row r="84" spans="1:16" hidden="1" x14ac:dyDescent="0.2">
      <c r="A84" s="19" t="s">
        <v>39</v>
      </c>
      <c r="B84" s="24">
        <v>43188</v>
      </c>
      <c r="C84" s="48" t="s">
        <v>38</v>
      </c>
      <c r="D84" s="20" t="s">
        <v>34</v>
      </c>
      <c r="E84" s="30">
        <v>9.5</v>
      </c>
      <c r="F84" s="30">
        <v>75</v>
      </c>
      <c r="I84" s="13">
        <v>676.87</v>
      </c>
      <c r="J84" s="13"/>
      <c r="K84" s="13"/>
      <c r="L84" s="13"/>
      <c r="M84" s="13"/>
      <c r="N84" s="13"/>
      <c r="O84" s="13"/>
      <c r="P84" s="13">
        <f t="shared" si="18"/>
        <v>676.87</v>
      </c>
    </row>
    <row r="85" spans="1:16" hidden="1" x14ac:dyDescent="0.2">
      <c r="A85" s="19" t="s">
        <v>47</v>
      </c>
      <c r="B85" s="24">
        <v>43188</v>
      </c>
      <c r="C85" s="48">
        <v>43188</v>
      </c>
      <c r="D85" s="20" t="s">
        <v>42</v>
      </c>
      <c r="E85" s="30" t="s">
        <v>27</v>
      </c>
      <c r="F85" s="30" t="s">
        <v>27</v>
      </c>
      <c r="I85" s="13"/>
      <c r="J85" s="13"/>
      <c r="K85" s="13"/>
      <c r="L85" s="13"/>
      <c r="M85" s="13"/>
      <c r="N85" s="13">
        <v>907.93</v>
      </c>
      <c r="O85" s="13"/>
      <c r="P85" s="13">
        <f t="shared" si="18"/>
        <v>907.93</v>
      </c>
    </row>
    <row r="86" spans="1:16" hidden="1" x14ac:dyDescent="0.2">
      <c r="A86" s="19" t="s">
        <v>47</v>
      </c>
      <c r="B86" s="24">
        <v>43188</v>
      </c>
      <c r="C86" s="48">
        <v>43188</v>
      </c>
      <c r="D86" s="20" t="s">
        <v>43</v>
      </c>
      <c r="E86" s="30" t="s">
        <v>27</v>
      </c>
      <c r="F86" s="30" t="s">
        <v>27</v>
      </c>
      <c r="I86" s="13"/>
      <c r="J86" s="13"/>
      <c r="K86" s="13"/>
      <c r="L86" s="13"/>
      <c r="M86" s="13"/>
      <c r="N86" s="13">
        <f>59.84+278.39</f>
        <v>338.23</v>
      </c>
      <c r="O86" s="13"/>
      <c r="P86" s="13">
        <f t="shared" si="18"/>
        <v>338.23</v>
      </c>
    </row>
    <row r="87" spans="1:16" hidden="1" x14ac:dyDescent="0.2">
      <c r="A87" s="19" t="s">
        <v>47</v>
      </c>
      <c r="B87" s="24">
        <v>43188</v>
      </c>
      <c r="C87" s="48">
        <v>43188</v>
      </c>
      <c r="D87" s="20" t="s">
        <v>44</v>
      </c>
      <c r="E87" s="30" t="s">
        <v>27</v>
      </c>
      <c r="F87" s="30" t="s">
        <v>27</v>
      </c>
      <c r="I87" s="13"/>
      <c r="J87" s="13"/>
      <c r="K87" s="13"/>
      <c r="L87" s="13"/>
      <c r="M87" s="13"/>
      <c r="N87" s="13">
        <f>686.19+31.24+22.88+22.88+39.16+21.97+20+1952.33+64.2</f>
        <v>2860.85</v>
      </c>
      <c r="O87" s="13"/>
      <c r="P87" s="13">
        <f t="shared" si="18"/>
        <v>2860.85</v>
      </c>
    </row>
    <row r="88" spans="1:16" hidden="1" x14ac:dyDescent="0.2">
      <c r="A88" s="19" t="s">
        <v>47</v>
      </c>
      <c r="B88" s="24">
        <v>43188</v>
      </c>
      <c r="C88" s="48">
        <v>43188</v>
      </c>
      <c r="D88" s="20" t="s">
        <v>45</v>
      </c>
      <c r="E88" s="30" t="s">
        <v>27</v>
      </c>
      <c r="F88" s="30" t="s">
        <v>27</v>
      </c>
      <c r="I88" s="13"/>
      <c r="J88" s="13"/>
      <c r="K88" s="13"/>
      <c r="L88" s="13"/>
      <c r="M88" s="13"/>
      <c r="N88" s="13">
        <v>1443.75</v>
      </c>
      <c r="O88" s="13"/>
      <c r="P88" s="13">
        <f t="shared" si="18"/>
        <v>1443.75</v>
      </c>
    </row>
    <row r="89" spans="1:16" hidden="1" x14ac:dyDescent="0.2">
      <c r="A89" s="19" t="s">
        <v>47</v>
      </c>
      <c r="B89" s="24">
        <v>43188</v>
      </c>
      <c r="C89" s="48">
        <v>43188</v>
      </c>
      <c r="D89" s="20" t="s">
        <v>46</v>
      </c>
      <c r="E89" s="30" t="s">
        <v>27</v>
      </c>
      <c r="F89" s="30" t="s">
        <v>27</v>
      </c>
      <c r="I89" s="13"/>
      <c r="J89" s="13"/>
      <c r="K89" s="13"/>
      <c r="L89" s="13"/>
      <c r="M89" s="13"/>
      <c r="N89" s="13">
        <v>1045.75</v>
      </c>
      <c r="O89" s="13"/>
      <c r="P89" s="13">
        <f t="shared" si="18"/>
        <v>1045.75</v>
      </c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&amp;R&amp;"Times New Roman,Bold"KyPSC Case No. 2018-00261
STAFF-DR-01-058 Attachment 1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Lawler</Witness>
  </documentManagement>
</p:properties>
</file>

<file path=customXml/itemProps1.xml><?xml version="1.0" encoding="utf-8"?>
<ds:datastoreItem xmlns:ds="http://schemas.openxmlformats.org/officeDocument/2006/customXml" ds:itemID="{FC545543-1084-40FC-8974-A1D00B692C3A}"/>
</file>

<file path=customXml/itemProps2.xml><?xml version="1.0" encoding="utf-8"?>
<ds:datastoreItem xmlns:ds="http://schemas.openxmlformats.org/officeDocument/2006/customXml" ds:itemID="{39381566-7FD8-4B09-AE36-2629914F7724}"/>
</file>

<file path=customXml/itemProps3.xml><?xml version="1.0" encoding="utf-8"?>
<ds:datastoreItem xmlns:ds="http://schemas.openxmlformats.org/officeDocument/2006/customXml" ds:itemID="{53874309-57BF-416A-81B9-420713DC5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Rate Case Expenses</dc:subject>
  <dc:creator>t10555</dc:creator>
  <cp:lastModifiedBy>Allyson Honaker</cp:lastModifiedBy>
  <cp:lastPrinted>2018-09-13T15:48:25Z</cp:lastPrinted>
  <dcterms:created xsi:type="dcterms:W3CDTF">2002-05-09T15:21:11Z</dcterms:created>
  <dcterms:modified xsi:type="dcterms:W3CDTF">2018-09-13T15:48:35Z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