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0" windowWidth="27810" windowHeight="12090"/>
  </bookViews>
  <sheets>
    <sheet name="52c Schedule" sheetId="2" r:id="rId1"/>
  </sheets>
  <definedNames>
    <definedName name="_Dist_Bin" hidden="1">#REF!</definedName>
    <definedName name="_Dist_Values" hidden="1">#REF!</definedName>
    <definedName name="APR">#REF!</definedName>
    <definedName name="CODE">#REF!</definedName>
    <definedName name="DEC">#REF!</definedName>
    <definedName name="FEB">#REF!</definedName>
    <definedName name="JAN">#REF!</definedName>
    <definedName name="MAR">#REF!</definedName>
    <definedName name="May">#REF!</definedName>
    <definedName name="NOV">#REF!</definedName>
  </definedNames>
  <calcPr calcId="171027"/>
</workbook>
</file>

<file path=xl/calcChain.xml><?xml version="1.0" encoding="utf-8"?>
<calcChain xmlns="http://schemas.openxmlformats.org/spreadsheetml/2006/main">
  <c r="C12" i="2" l="1"/>
  <c r="D12" i="2" s="1"/>
  <c r="D11" i="2"/>
  <c r="D10" i="2"/>
  <c r="D8" i="2"/>
</calcChain>
</file>

<file path=xl/connections.xml><?xml version="1.0" encoding="utf-8"?>
<connections xmlns="http://schemas.openxmlformats.org/spreadsheetml/2006/main">
  <connection id="1" odcFile="C:\Users\mxzinch\OneDrive - Duke Energy\Documents\My Data Sources\WCLTENASDIMP01_PROD_AS FIHUBAS_JD Journal Detail.odc" keepAlive="1" name="WCLTENASDIMP01_PROD_AS FIHUBAS_JD Journal Detail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</connections>
</file>

<file path=xl/sharedStrings.xml><?xml version="1.0" encoding="utf-8"?>
<sst xmlns="http://schemas.openxmlformats.org/spreadsheetml/2006/main" count="14" uniqueCount="14">
  <si>
    <t>Duke Energy Kentucky, Inc.</t>
  </si>
  <si>
    <t>Analysis of Account No. 426 - Other Income Deductions</t>
  </si>
  <si>
    <t>Line No.</t>
  </si>
  <si>
    <t>Item (a)</t>
  </si>
  <si>
    <t>Amount (b)</t>
  </si>
  <si>
    <t>Donations</t>
  </si>
  <si>
    <t>Civic Activities</t>
  </si>
  <si>
    <t>Political Activities</t>
  </si>
  <si>
    <t>Other</t>
  </si>
  <si>
    <t>Total</t>
  </si>
  <si>
    <t xml:space="preserve">Note:  For informational purposes only.    </t>
  </si>
  <si>
    <t xml:space="preserve">Duke Energy Kentucky has excluded these costs in their application to increase rates. </t>
  </si>
  <si>
    <t>For the 12 Months Ended June 30, 2018</t>
  </si>
  <si>
    <t>Case No. 2018-00261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</si>
</sst>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41" fontId="0" fillId="0" borderId="0" xfId="0" applyNumberFormat="1" applyFill="1" applyBorder="1"/>
    <xf numFmtId="0" fontId="3" fillId="0" borderId="0" xfId="0" applyFont="1"/>
    <xf numFmtId="43" fontId="3" fillId="0" borderId="0" xfId="0" applyNumberFormat="1" applyFont="1"/>
    <xf numFmtId="0" fontId="5" fillId="0" borderId="0" xfId="2" applyFont="1" applyFill="1"/>
    <xf numFmtId="0" fontId="2" fillId="0" borderId="0" xfId="0" applyFont="1" applyAlignment="1">
      <alignment horizontal="center"/>
    </xf>
  </cellXfs>
  <cellStyles count="3">
    <cellStyle name="Comma 2" xfId="1"/>
    <cellStyle name="Normal" xfId="0" builtinId="0"/>
    <cellStyle name="Normal_SCH_F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10.7109375" customWidth="1"/>
    <col min="2" max="2" width="28.28515625" customWidth="1"/>
    <col min="3" max="3" width="15" customWidth="1"/>
    <col min="4" max="4" width="11.140625" style="7" bestFit="1" customWidth="1"/>
  </cols>
  <sheetData>
    <row r="1" spans="1:4" ht="14.45" x14ac:dyDescent="0.3">
      <c r="A1" s="10" t="s">
        <v>0</v>
      </c>
      <c r="B1" s="10"/>
      <c r="C1" s="10"/>
    </row>
    <row r="2" spans="1:4" ht="14.45" x14ac:dyDescent="0.3">
      <c r="A2" s="10" t="s">
        <v>13</v>
      </c>
      <c r="B2" s="10"/>
      <c r="C2" s="10"/>
    </row>
    <row r="3" spans="1:4" ht="14.45" x14ac:dyDescent="0.3">
      <c r="A3" s="10" t="s">
        <v>1</v>
      </c>
      <c r="B3" s="10"/>
      <c r="C3" s="10"/>
    </row>
    <row r="4" spans="1:4" ht="14.45" x14ac:dyDescent="0.3">
      <c r="A4" s="10" t="s">
        <v>12</v>
      </c>
      <c r="B4" s="10"/>
      <c r="C4" s="10"/>
    </row>
    <row r="7" spans="1:4" ht="14.45" x14ac:dyDescent="0.3">
      <c r="A7" s="1" t="s">
        <v>2</v>
      </c>
      <c r="B7" s="1" t="s">
        <v>3</v>
      </c>
      <c r="C7" s="2" t="s">
        <v>4</v>
      </c>
    </row>
    <row r="8" spans="1:4" ht="14.45" x14ac:dyDescent="0.3">
      <c r="A8" s="3">
        <v>1</v>
      </c>
      <c r="B8" t="s">
        <v>5</v>
      </c>
      <c r="C8" s="4">
        <v>146845</v>
      </c>
      <c r="D8" s="8" t="e">
        <f>C8-ROUND(#REF!,0)</f>
        <v>#REF!</v>
      </c>
    </row>
    <row r="9" spans="1:4" ht="14.45" x14ac:dyDescent="0.3">
      <c r="A9" s="3">
        <v>2</v>
      </c>
      <c r="B9" t="s">
        <v>6</v>
      </c>
      <c r="C9" s="4">
        <v>0</v>
      </c>
    </row>
    <row r="10" spans="1:4" ht="14.45" x14ac:dyDescent="0.3">
      <c r="A10" s="3">
        <v>3</v>
      </c>
      <c r="B10" t="s">
        <v>7</v>
      </c>
      <c r="C10" s="4">
        <v>196815</v>
      </c>
      <c r="D10" s="8" t="e">
        <f>C10-ROUND(#REF!,0)</f>
        <v>#REF!</v>
      </c>
    </row>
    <row r="11" spans="1:4" ht="14.45" x14ac:dyDescent="0.3">
      <c r="A11" s="3">
        <v>4</v>
      </c>
      <c r="B11" t="s">
        <v>8</v>
      </c>
      <c r="C11" s="4">
        <v>428334</v>
      </c>
      <c r="D11" s="8" t="e">
        <f>C11-ROUND(#REF!+#REF!,0)</f>
        <v>#REF!</v>
      </c>
    </row>
    <row r="12" spans="1:4" thickBot="1" x14ac:dyDescent="0.35">
      <c r="A12" s="3">
        <v>5</v>
      </c>
      <c r="B12" t="s">
        <v>9</v>
      </c>
      <c r="C12" s="5">
        <f>SUM(C8:C11)</f>
        <v>771994</v>
      </c>
      <c r="D12" s="8" t="e">
        <f>C12-ROUND(SUM(#REF!,#REF!,#REF!,#REF!),0)</f>
        <v>#REF!</v>
      </c>
    </row>
    <row r="13" spans="1:4" thickTop="1" x14ac:dyDescent="0.3">
      <c r="C13" s="6"/>
    </row>
    <row r="14" spans="1:4" ht="14.45" x14ac:dyDescent="0.3">
      <c r="A14" s="9" t="s">
        <v>10</v>
      </c>
    </row>
    <row r="15" spans="1:4" ht="14.45" x14ac:dyDescent="0.3">
      <c r="A15" t="s">
        <v>11</v>
      </c>
    </row>
  </sheetData>
  <mergeCells count="4">
    <mergeCell ref="A1:C1"/>
    <mergeCell ref="A2:C2"/>
    <mergeCell ref="A3:C3"/>
    <mergeCell ref="A4:C4"/>
  </mergeCells>
  <conditionalFormatting sqref="D8:D12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1" bottom="0.75" header="0.3" footer="0.3"/>
  <pageSetup orientation="portrait" r:id="rId1"/>
  <headerFooter>
    <oddHeader>&amp;R&amp;"Times New Roman,Bold"&amp;10KyPSC Case No. 2018-00261
STAFF-DR-01-052(c) Attachment 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Covington</Witness>
  </documentManagement>
</p:properties>
</file>

<file path=customXml/itemProps1.xml><?xml version="1.0" encoding="utf-8"?>
<ds:datastoreItem xmlns:ds="http://schemas.openxmlformats.org/officeDocument/2006/customXml" ds:itemID="{3282A33D-E669-4CAC-90C5-E4E8BE507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22092C-1DA9-489B-B599-530B71460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87145-EC10-42A5-B8C2-E48E49C60774}">
  <ds:schemaRefs>
    <ds:schemaRef ds:uri="http://purl.org/dc/dcmitype/"/>
    <ds:schemaRef ds:uri="http://purl.org/dc/elements/1.1/"/>
    <ds:schemaRef ds:uri="b9d8ba39-ee9f-49d4-886c-5a19d7852603"/>
    <ds:schemaRef ds:uri="http://schemas.microsoft.com/office/2006/metadata/properties"/>
    <ds:schemaRef ds:uri="e8140ab9-1a87-4657-a6c4-99cca0129bf1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52c Schedule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426 Accounts - Other Income and Deductions</dc:title>
  <dc:subject>Analysis of 426 Accounts - Other Income and Deductions</dc:subject>
  <dc:creator>Zinchenko, Mai Xuan</dc:creator>
  <cp:lastModifiedBy>Allyson Honaker</cp:lastModifiedBy>
  <cp:lastPrinted>2018-09-12T16:03:31Z</cp:lastPrinted>
  <dcterms:created xsi:type="dcterms:W3CDTF">2017-09-07T20:06:24Z</dcterms:created>
  <dcterms:modified xsi:type="dcterms:W3CDTF">2018-09-12T16:03:41Z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