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9060"/>
  </bookViews>
  <sheets>
    <sheet name="52b Schedule" sheetId="1" r:id="rId1"/>
  </sheets>
  <externalReferences>
    <externalReference r:id="rId2"/>
  </externalReferences>
  <definedNames>
    <definedName name="_Dist_Bin" hidden="1">#REF!</definedName>
    <definedName name="_Dist_Values" hidden="1">#REF!</definedName>
    <definedName name="APR">#REF!</definedName>
    <definedName name="CODE">#REF!</definedName>
    <definedName name="DEC">#REF!</definedName>
    <definedName name="FEB">#REF!</definedName>
    <definedName name="JAN">#REF!</definedName>
    <definedName name="MAR">#REF!</definedName>
    <definedName name="May">#REF!</definedName>
    <definedName name="NOV">#REF!</definedName>
  </definedNames>
  <calcPr calcId="171027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 s="1"/>
  <c r="C18" i="1" l="1"/>
  <c r="D18" i="1" s="1"/>
</calcChain>
</file>

<file path=xl/comments1.xml><?xml version="1.0" encoding="utf-8"?>
<comments xmlns="http://schemas.openxmlformats.org/spreadsheetml/2006/main">
  <authors>
    <author>Dani Weatherston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Dani Weatherston:</t>
        </r>
        <r>
          <rPr>
            <sz val="9"/>
            <color indexed="81"/>
            <rFont val="Tahoma"/>
            <family val="2"/>
          </rPr>
          <t xml:space="preserve">
Includes fees to AGA and Kentucky Gas Association
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Dani Weatherston:</t>
        </r>
        <r>
          <rPr>
            <sz val="9"/>
            <color indexed="81"/>
            <rFont val="Tahoma"/>
            <family val="2"/>
          </rPr>
          <t xml:space="preserve">
Includes both 2017 and 2018 fees page to OTD(Operations 
Technology Development)
</t>
        </r>
      </text>
    </comment>
  </commentList>
</comments>
</file>

<file path=xl/sharedStrings.xml><?xml version="1.0" encoding="utf-8"?>
<sst xmlns="http://schemas.openxmlformats.org/spreadsheetml/2006/main" count="19" uniqueCount="19">
  <si>
    <t>which are also represented in DR 52a and DR 58.</t>
  </si>
  <si>
    <t>* This schedule includes amounts in 0930150 and 0930700 accounts,</t>
  </si>
  <si>
    <t>Amount Assigned to Kentucky Jurisdictional</t>
  </si>
  <si>
    <t>Total</t>
  </si>
  <si>
    <t>Miscellaneous</t>
  </si>
  <si>
    <t>Dues and Subscriptions</t>
  </si>
  <si>
    <t>Directors' Fees and Expenses</t>
  </si>
  <si>
    <t>Rate Department Load Expenses</t>
  </si>
  <si>
    <t>Conservation Advertising</t>
  </si>
  <si>
    <t>Institutional Advertising</t>
  </si>
  <si>
    <t>Stockholder and Debt Service Expenses</t>
  </si>
  <si>
    <t xml:space="preserve">Industry Association Dues </t>
  </si>
  <si>
    <t>Amount (b)</t>
  </si>
  <si>
    <t>Item (a)</t>
  </si>
  <si>
    <t>Line No.</t>
  </si>
  <si>
    <t>For the 12 Months Ended June 30, 2018</t>
  </si>
  <si>
    <t>Analysis of Account No. 930 - Miscellaneous General Expenses</t>
  </si>
  <si>
    <t>Case No. 2018-00261</t>
  </si>
  <si>
    <t>DuJe Energy Kentucky,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</si>
</sst>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43" fontId="2" fillId="0" borderId="0" xfId="1" applyFont="1"/>
    <xf numFmtId="41" fontId="0" fillId="0" borderId="0" xfId="0" applyNumberFormat="1"/>
    <xf numFmtId="0" fontId="0" fillId="0" borderId="0" xfId="0" applyAlignment="1">
      <alignment horizontal="center"/>
    </xf>
    <xf numFmtId="41" fontId="0" fillId="0" borderId="1" xfId="0" applyNumberFormat="1" applyBorder="1"/>
    <xf numFmtId="41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FF-DR-01-052b%20Attachment%20DW%20ed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ger"/>
      <sheetName val="2017"/>
      <sheetName val="2018"/>
      <sheetName val="FIHUB"/>
    </sheetNames>
    <sheetDataSet>
      <sheetData sheetId="0">
        <row r="17">
          <cell r="O17">
            <v>324336.70000000007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1"/>
  <sheetViews>
    <sheetView tabSelected="1" view="pageLayout" zoomScaleNormal="100" workbookViewId="0">
      <selection activeCell="H10" sqref="H10"/>
    </sheetView>
  </sheetViews>
  <sheetFormatPr defaultRowHeight="15" x14ac:dyDescent="0.25"/>
  <cols>
    <col min="1" max="1" width="8.28515625" bestFit="1" customWidth="1"/>
    <col min="2" max="2" width="40.5703125" bestFit="1" customWidth="1"/>
    <col min="3" max="3" width="12.5703125" bestFit="1" customWidth="1"/>
    <col min="4" max="4" width="6" style="1" bestFit="1" customWidth="1"/>
  </cols>
  <sheetData>
    <row r="1" spans="1:3" ht="15.6" x14ac:dyDescent="0.3">
      <c r="A1" s="7" t="s">
        <v>18</v>
      </c>
      <c r="B1" s="7"/>
      <c r="C1" s="7"/>
    </row>
    <row r="2" spans="1:3" ht="15.6" x14ac:dyDescent="0.3">
      <c r="A2" s="7" t="s">
        <v>17</v>
      </c>
      <c r="B2" s="7"/>
      <c r="C2" s="7"/>
    </row>
    <row r="3" spans="1:3" ht="15.6" x14ac:dyDescent="0.3">
      <c r="A3" s="7" t="s">
        <v>16</v>
      </c>
      <c r="B3" s="7"/>
      <c r="C3" s="7"/>
    </row>
    <row r="4" spans="1:3" ht="15.6" x14ac:dyDescent="0.3">
      <c r="A4" s="7" t="s">
        <v>15</v>
      </c>
      <c r="B4" s="7"/>
      <c r="C4" s="7"/>
    </row>
    <row r="8" spans="1:3" ht="14.45" x14ac:dyDescent="0.3">
      <c r="A8" s="6" t="s">
        <v>14</v>
      </c>
      <c r="B8" s="6" t="s">
        <v>13</v>
      </c>
      <c r="C8" s="5" t="s">
        <v>12</v>
      </c>
    </row>
    <row r="9" spans="1:3" ht="14.45" x14ac:dyDescent="0.3">
      <c r="A9" s="3">
        <v>1</v>
      </c>
      <c r="B9" t="s">
        <v>11</v>
      </c>
      <c r="C9" s="2">
        <v>78495</v>
      </c>
    </row>
    <row r="10" spans="1:3" ht="14.45" x14ac:dyDescent="0.3">
      <c r="A10" s="3">
        <v>2</v>
      </c>
      <c r="B10" t="s">
        <v>10</v>
      </c>
      <c r="C10" s="2">
        <v>81</v>
      </c>
    </row>
    <row r="11" spans="1:3" ht="14.45" x14ac:dyDescent="0.3">
      <c r="A11" s="3">
        <v>3</v>
      </c>
      <c r="B11" t="s">
        <v>9</v>
      </c>
      <c r="C11" s="2"/>
    </row>
    <row r="12" spans="1:3" ht="14.45" x14ac:dyDescent="0.3">
      <c r="A12" s="3">
        <v>4</v>
      </c>
      <c r="B12" t="s">
        <v>8</v>
      </c>
      <c r="C12" s="2"/>
    </row>
    <row r="13" spans="1:3" ht="14.45" x14ac:dyDescent="0.3">
      <c r="A13" s="3">
        <v>5</v>
      </c>
      <c r="B13" t="s">
        <v>7</v>
      </c>
      <c r="C13" s="2"/>
    </row>
    <row r="14" spans="1:3" ht="14.45" x14ac:dyDescent="0.3">
      <c r="A14" s="3">
        <v>6</v>
      </c>
      <c r="B14" t="s">
        <v>6</v>
      </c>
      <c r="C14" s="2">
        <v>17666</v>
      </c>
    </row>
    <row r="15" spans="1:3" ht="14.45" x14ac:dyDescent="0.3">
      <c r="A15" s="3">
        <v>7</v>
      </c>
      <c r="B15" t="s">
        <v>5</v>
      </c>
      <c r="C15" s="2">
        <v>119408</v>
      </c>
    </row>
    <row r="16" spans="1:3" ht="14.45" x14ac:dyDescent="0.3">
      <c r="A16" s="3">
        <v>8</v>
      </c>
      <c r="B16" t="s">
        <v>4</v>
      </c>
      <c r="C16" s="2">
        <v>108687</v>
      </c>
    </row>
    <row r="17" spans="1:4" thickBot="1" x14ac:dyDescent="0.35">
      <c r="A17" s="3">
        <v>9</v>
      </c>
      <c r="B17" t="s">
        <v>3</v>
      </c>
      <c r="C17" s="4">
        <f>SUM(C9:C16)</f>
        <v>324337</v>
      </c>
      <c r="D17" s="1">
        <f>+C17-[1]Ledger!O17</f>
        <v>0.29999999993015081</v>
      </c>
    </row>
    <row r="18" spans="1:4" thickTop="1" x14ac:dyDescent="0.3">
      <c r="A18" s="3">
        <v>10</v>
      </c>
      <c r="B18" t="s">
        <v>2</v>
      </c>
      <c r="C18" s="2">
        <f>+C17</f>
        <v>324337</v>
      </c>
      <c r="D18" s="1">
        <f>+C18-ROUND([1]Ledger!O17,0)</f>
        <v>0</v>
      </c>
    </row>
    <row r="20" spans="1:4" ht="14.45" x14ac:dyDescent="0.3">
      <c r="A20" t="s">
        <v>1</v>
      </c>
    </row>
    <row r="21" spans="1:4" ht="14.45" x14ac:dyDescent="0.3">
      <c r="A21" t="s">
        <v>0</v>
      </c>
    </row>
  </sheetData>
  <mergeCells count="4">
    <mergeCell ref="A1:C1"/>
    <mergeCell ref="A2:C2"/>
    <mergeCell ref="A3:C3"/>
    <mergeCell ref="A4:C4"/>
  </mergeCells>
  <conditionalFormatting sqref="D18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96666666666666667" bottom="0.75" header="0.3" footer="0.3"/>
  <pageSetup orientation="portrait" r:id="rId1"/>
  <headerFooter>
    <oddHeader>&amp;R&amp;"Times New Roman,Bold"&amp;10KyPSC Case No. 2018-00261
STAFF-DR-01-052(b) Attachment 
Page 1  of  1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6AAC2DF297EF4AAAB18C12C14394A6" ma:contentTypeVersion="3" ma:contentTypeDescription="Create a new document." ma:contentTypeScope="" ma:versionID="7fc2e36abf7e4763f7a3830366bb39e6">
  <xsd:schema xmlns:xsd="http://www.w3.org/2001/XMLSchema" xmlns:xs="http://www.w3.org/2001/XMLSchema" xmlns:p="http://schemas.microsoft.com/office/2006/metadata/properties" xmlns:ns2="b9d8ba39-ee9f-49d4-886c-5a19d7852603" xmlns:ns3="e8140ab9-1a87-4657-a6c4-99cca0129bf1" targetNamespace="http://schemas.microsoft.com/office/2006/metadata/properties" ma:root="true" ma:fieldsID="d278129e1cff69c7909c0d1b013fbb82" ns2:_="" ns3:_="">
    <xsd:import namespace="b9d8ba39-ee9f-49d4-886c-5a19d7852603"/>
    <xsd:import namespace="e8140ab9-1a87-4657-a6c4-99cca0129bf1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8ba39-ee9f-49d4-886c-5a19d7852603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40ab9-1a87-4657-a6c4-99cca0129b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b9d8ba39-ee9f-49d4-886c-5a19d7852603">Covington</Witness>
  </documentManagement>
</p:properties>
</file>

<file path=customXml/itemProps1.xml><?xml version="1.0" encoding="utf-8"?>
<ds:datastoreItem xmlns:ds="http://schemas.openxmlformats.org/officeDocument/2006/customXml" ds:itemID="{6B4D8433-D16A-45D4-B7DF-7ED62834D2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FA5960-7683-4B48-9AAD-B5955490F6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d8ba39-ee9f-49d4-886c-5a19d7852603"/>
    <ds:schemaRef ds:uri="e8140ab9-1a87-4657-a6c4-99cca0129b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D51DF0-B301-45EC-BBBA-A9832EE72199}">
  <ds:schemaRefs>
    <ds:schemaRef ds:uri="http://purl.org/dc/elements/1.1/"/>
    <ds:schemaRef ds:uri="http://schemas.microsoft.com/office/infopath/2007/PartnerControls"/>
    <ds:schemaRef ds:uri="http://purl.org/dc/dcmitype/"/>
    <ds:schemaRef ds:uri="e8140ab9-1a87-4657-a6c4-99cca0129bf1"/>
    <ds:schemaRef ds:uri="b9d8ba39-ee9f-49d4-886c-5a19d7852603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52b Schedule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Analysis of Misc. General Expenses</dc:title>
  <dc:subject>Analysis of Misc. General Expenses</dc:subject>
  <dc:creator>Dani Weatherston</dc:creator>
  <cp:lastModifiedBy>Allyson Honaker</cp:lastModifiedBy>
  <cp:lastPrinted>2018-09-12T16:02:22Z</cp:lastPrinted>
  <dcterms:created xsi:type="dcterms:W3CDTF">2018-09-10T22:26:41Z</dcterms:created>
  <dcterms:modified xsi:type="dcterms:W3CDTF">2018-09-12T16:02:32Z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0x010100B46AAC2DF297EF4AAAB18C12C14394A6</vt:lpwstr>
  </property>
</Properties>
</file>